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204～）\□ホームページアップデータ□\R0308号\20210915修正\"/>
    </mc:Choice>
  </mc:AlternateContent>
  <bookViews>
    <workbookView xWindow="-15" yWindow="105" windowWidth="7680" windowHeight="8610" tabRatio="934"/>
  </bookViews>
  <sheets>
    <sheet name="目次＜人口＞" sheetId="10" r:id="rId1"/>
    <sheet name="１" sheetId="4" r:id="rId2"/>
    <sheet name="２" sheetId="9" r:id="rId3"/>
    <sheet name="３(11月)" sheetId="11" r:id="rId4"/>
    <sheet name="３(12月)" sheetId="19" r:id="rId5"/>
    <sheet name="３(1月)" sheetId="20" r:id="rId6"/>
    <sheet name="３(2月)" sheetId="21" r:id="rId7"/>
    <sheet name="３(3月)" sheetId="22" r:id="rId8"/>
    <sheet name="３(4月)" sheetId="23" r:id="rId9"/>
    <sheet name="３(5月)" sheetId="24" r:id="rId10"/>
    <sheet name="３(6月)" sheetId="25" r:id="rId11"/>
  </sheets>
  <definedNames>
    <definedName name="_xlnm.Print_Area" localSheetId="1">'１'!$A$1:$M$30</definedName>
    <definedName name="_xlnm.Print_Area" localSheetId="2">'２'!$A$1:$G$57</definedName>
    <definedName name="_xlnm.Print_Area" localSheetId="3">'３(11月)'!$A$1:$N$38</definedName>
    <definedName name="_xlnm.Print_Area" localSheetId="4">'３(12月)'!$A$1:$N$36</definedName>
    <definedName name="_xlnm.Print_Area" localSheetId="5">'３(1月)'!$A$1:$N$36</definedName>
    <definedName name="_xlnm.Print_Area" localSheetId="6">'３(2月)'!$A$1:$N$36</definedName>
    <definedName name="_xlnm.Print_Area" localSheetId="7">'３(3月)'!$A$1:$N$36</definedName>
    <definedName name="_xlnm.Print_Area" localSheetId="8">'３(4月)'!$A$1:$N$36</definedName>
    <definedName name="_xlnm.Print_Area" localSheetId="9">'３(5月)'!$A$1:$N$36</definedName>
    <definedName name="_xlnm.Print_Area" localSheetId="10">'３(6月)'!$A$1:$N$36</definedName>
    <definedName name="_xlnm.Print_Area" localSheetId="0">'目次＜人口＞'!$A$1:$B$12</definedName>
  </definedNames>
  <calcPr calcId="162913"/>
</workbook>
</file>

<file path=xl/calcChain.xml><?xml version="1.0" encoding="utf-8"?>
<calcChain xmlns="http://schemas.openxmlformats.org/spreadsheetml/2006/main">
  <c r="I24" i="19" l="1"/>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5" i="25"/>
  <c r="J15" i="25"/>
  <c r="I15" i="25"/>
  <c r="K14" i="25"/>
  <c r="J14" i="25"/>
  <c r="I14" i="25"/>
  <c r="K13" i="25"/>
  <c r="I13" i="25"/>
  <c r="K12" i="25"/>
  <c r="J12" i="25"/>
  <c r="I12" i="25"/>
  <c r="K11" i="25"/>
  <c r="J11" i="25"/>
  <c r="I11" i="25"/>
  <c r="K10" i="25"/>
  <c r="J10" i="25"/>
  <c r="I10" i="25"/>
  <c r="K9" i="25"/>
  <c r="J9" i="25"/>
  <c r="I9" i="25"/>
  <c r="K8" i="25"/>
  <c r="J8" i="25"/>
  <c r="I8" i="25"/>
  <c r="K7" i="25"/>
  <c r="J7" i="25"/>
  <c r="I7" i="25"/>
  <c r="K6" i="25"/>
  <c r="J6" i="25"/>
  <c r="I6" i="25"/>
  <c r="K5" i="25"/>
  <c r="J5" i="25"/>
  <c r="I5" i="25"/>
  <c r="K25" i="24"/>
  <c r="J25" i="24"/>
  <c r="I25" i="24"/>
  <c r="K24" i="24"/>
  <c r="J24" i="24"/>
  <c r="I24" i="24"/>
  <c r="K23" i="24"/>
  <c r="J23" i="24"/>
  <c r="I23" i="24"/>
  <c r="K22" i="24"/>
  <c r="J22" i="24"/>
  <c r="I22" i="24"/>
  <c r="K21" i="24"/>
  <c r="I21" i="24"/>
  <c r="K20" i="24"/>
  <c r="J20" i="24"/>
  <c r="I20" i="24"/>
  <c r="K19" i="24"/>
  <c r="J19" i="24"/>
  <c r="I19" i="24"/>
  <c r="K18" i="24"/>
  <c r="J18" i="24"/>
  <c r="I18" i="24"/>
  <c r="K17" i="24"/>
  <c r="J17" i="24"/>
  <c r="I17" i="24"/>
  <c r="K16" i="24"/>
  <c r="J16" i="24"/>
  <c r="I16" i="24"/>
  <c r="K15" i="24"/>
  <c r="J15" i="24"/>
  <c r="I15" i="24"/>
  <c r="K14" i="24"/>
  <c r="J14" i="24"/>
  <c r="I14" i="24"/>
  <c r="K13" i="24"/>
  <c r="I13" i="24"/>
  <c r="K12" i="24"/>
  <c r="J12" i="24"/>
  <c r="I12" i="24"/>
  <c r="K11" i="24"/>
  <c r="J11" i="24"/>
  <c r="I11" i="24"/>
  <c r="K10" i="24"/>
  <c r="J10" i="24"/>
  <c r="I10" i="24"/>
  <c r="K9" i="24"/>
  <c r="J9" i="24"/>
  <c r="I9" i="24"/>
  <c r="K8" i="24"/>
  <c r="J8" i="24"/>
  <c r="I8" i="24"/>
  <c r="K7" i="24"/>
  <c r="J7" i="24"/>
  <c r="I7" i="24"/>
  <c r="K6" i="24"/>
  <c r="J6" i="24"/>
  <c r="I6" i="24"/>
  <c r="K5" i="24"/>
  <c r="J5" i="24"/>
  <c r="I5" i="24"/>
  <c r="K25" i="23"/>
  <c r="J25" i="23"/>
  <c r="I25" i="23"/>
  <c r="K24" i="23"/>
  <c r="J24" i="23"/>
  <c r="I24" i="23"/>
  <c r="K23" i="23"/>
  <c r="J23" i="23"/>
  <c r="I23" i="23"/>
  <c r="K22" i="23"/>
  <c r="J22" i="23"/>
  <c r="I22" i="23"/>
  <c r="K21" i="23"/>
  <c r="I21" i="23"/>
  <c r="K20" i="23"/>
  <c r="J20" i="23"/>
  <c r="I20" i="23"/>
  <c r="K19" i="23"/>
  <c r="J19" i="23"/>
  <c r="I19" i="23"/>
  <c r="K18" i="23"/>
  <c r="J18" i="23"/>
  <c r="I18" i="23"/>
  <c r="K17" i="23"/>
  <c r="J17" i="23"/>
  <c r="I17" i="23"/>
  <c r="K16" i="23"/>
  <c r="J16" i="23"/>
  <c r="I16" i="23"/>
  <c r="K15" i="23"/>
  <c r="J15" i="23"/>
  <c r="I15" i="23"/>
  <c r="K14" i="23"/>
  <c r="J14" i="23"/>
  <c r="I14" i="23"/>
  <c r="K13" i="23"/>
  <c r="I13" i="23"/>
  <c r="K12" i="23"/>
  <c r="J12" i="23"/>
  <c r="I12" i="23"/>
  <c r="K11" i="23"/>
  <c r="J11" i="23"/>
  <c r="I11" i="23"/>
  <c r="K10" i="23"/>
  <c r="J10" i="23"/>
  <c r="I10" i="23"/>
  <c r="K9" i="23"/>
  <c r="J9" i="23"/>
  <c r="I9" i="23"/>
  <c r="K8" i="23"/>
  <c r="J8" i="23"/>
  <c r="I8" i="23"/>
  <c r="K7" i="23"/>
  <c r="J7" i="23"/>
  <c r="I7" i="23"/>
  <c r="K6" i="23"/>
  <c r="J6" i="23"/>
  <c r="I6" i="23"/>
  <c r="K5" i="23"/>
  <c r="J5" i="23"/>
  <c r="I5" i="23"/>
  <c r="K25" i="22"/>
  <c r="J25" i="22"/>
  <c r="I25" i="22"/>
  <c r="K24" i="22"/>
  <c r="J24" i="22"/>
  <c r="I24" i="22"/>
  <c r="K23" i="22"/>
  <c r="J23" i="22"/>
  <c r="I23" i="22"/>
  <c r="K22" i="22"/>
  <c r="J22" i="22"/>
  <c r="I22" i="22"/>
  <c r="K21" i="22"/>
  <c r="I21" i="22"/>
  <c r="K20" i="22"/>
  <c r="J20" i="22"/>
  <c r="I20" i="22"/>
  <c r="K19" i="22"/>
  <c r="J19" i="22"/>
  <c r="I19" i="22"/>
  <c r="K18" i="22"/>
  <c r="J18" i="22"/>
  <c r="I18" i="22"/>
  <c r="K17" i="22"/>
  <c r="J17" i="22"/>
  <c r="I17" i="22"/>
  <c r="K16" i="22"/>
  <c r="J16" i="22"/>
  <c r="I16" i="22"/>
  <c r="K15" i="22"/>
  <c r="J15" i="22"/>
  <c r="I15" i="22"/>
  <c r="K14" i="22"/>
  <c r="J14" i="22"/>
  <c r="I14" i="22"/>
  <c r="K13" i="22"/>
  <c r="I13" i="22"/>
  <c r="K12" i="22"/>
  <c r="J12" i="22"/>
  <c r="I12" i="22"/>
  <c r="K11" i="22"/>
  <c r="J11" i="22"/>
  <c r="I11" i="22"/>
  <c r="K10" i="22"/>
  <c r="J10" i="22"/>
  <c r="I10" i="22"/>
  <c r="K9" i="22"/>
  <c r="J9" i="22"/>
  <c r="I9" i="22"/>
  <c r="K8" i="22"/>
  <c r="J8" i="22"/>
  <c r="I8" i="22"/>
  <c r="K7" i="22"/>
  <c r="J7" i="22"/>
  <c r="I7" i="22"/>
  <c r="K6" i="22"/>
  <c r="J6" i="22"/>
  <c r="I6" i="22"/>
  <c r="K5" i="22"/>
  <c r="J5" i="22"/>
  <c r="I5" i="22"/>
  <c r="K25" i="21"/>
  <c r="J25" i="21"/>
  <c r="I25" i="21"/>
  <c r="K24" i="21"/>
  <c r="J24" i="21"/>
  <c r="I24" i="21"/>
  <c r="K23" i="21"/>
  <c r="J23" i="21"/>
  <c r="I23" i="21"/>
  <c r="K22" i="21"/>
  <c r="J22" i="21"/>
  <c r="I22" i="21"/>
  <c r="K21" i="21"/>
  <c r="I21" i="21"/>
  <c r="K20" i="21"/>
  <c r="J20" i="21"/>
  <c r="I20" i="21"/>
  <c r="K19" i="21"/>
  <c r="J19" i="21"/>
  <c r="I19" i="21"/>
  <c r="K18" i="21"/>
  <c r="J18" i="21"/>
  <c r="I18" i="21"/>
  <c r="K17" i="21"/>
  <c r="J17" i="21"/>
  <c r="I17" i="21"/>
  <c r="K16" i="21"/>
  <c r="J16" i="21"/>
  <c r="I16" i="21"/>
  <c r="K15" i="21"/>
  <c r="J15" i="21"/>
  <c r="I15" i="21"/>
  <c r="K14" i="21"/>
  <c r="J14" i="21"/>
  <c r="I14" i="21"/>
  <c r="K13" i="21"/>
  <c r="I13" i="21"/>
  <c r="K12" i="21"/>
  <c r="J12" i="21"/>
  <c r="I12" i="21"/>
  <c r="K11" i="21"/>
  <c r="J11" i="21"/>
  <c r="I11" i="21"/>
  <c r="K10" i="21"/>
  <c r="J10" i="21"/>
  <c r="I10" i="21"/>
  <c r="K9" i="21"/>
  <c r="J9" i="21"/>
  <c r="I9" i="21"/>
  <c r="K8" i="21"/>
  <c r="J8" i="21"/>
  <c r="I8" i="21"/>
  <c r="K7" i="21"/>
  <c r="J7" i="21"/>
  <c r="I7" i="21"/>
  <c r="K6" i="21"/>
  <c r="J6" i="21"/>
  <c r="I6" i="21"/>
  <c r="K5" i="21"/>
  <c r="J5" i="21"/>
  <c r="I5" i="21"/>
  <c r="K25" i="20"/>
  <c r="J25" i="20"/>
  <c r="I25" i="20"/>
  <c r="K24" i="20"/>
  <c r="J24" i="20"/>
  <c r="I24" i="20"/>
  <c r="K23" i="20"/>
  <c r="J23" i="20"/>
  <c r="I23" i="20"/>
  <c r="K22" i="20"/>
  <c r="J22" i="20"/>
  <c r="I22" i="20"/>
  <c r="K21" i="20"/>
  <c r="I21" i="20"/>
  <c r="K20" i="20"/>
  <c r="J20" i="20"/>
  <c r="I20" i="20"/>
  <c r="K19" i="20"/>
  <c r="J19" i="20"/>
  <c r="I19" i="20"/>
  <c r="K18" i="20"/>
  <c r="J18" i="20"/>
  <c r="I18" i="20"/>
  <c r="K17" i="20"/>
  <c r="J17" i="20"/>
  <c r="I17" i="20"/>
  <c r="K16" i="20"/>
  <c r="J16" i="20"/>
  <c r="I16" i="20"/>
  <c r="K15" i="20"/>
  <c r="J15" i="20"/>
  <c r="I15" i="20"/>
  <c r="K14" i="20"/>
  <c r="J14" i="20"/>
  <c r="I14" i="20"/>
  <c r="K13" i="20"/>
  <c r="I13" i="20"/>
  <c r="K12" i="20"/>
  <c r="J12" i="20"/>
  <c r="I12" i="20"/>
  <c r="K11" i="20"/>
  <c r="J11" i="20"/>
  <c r="I11" i="20"/>
  <c r="K10" i="20"/>
  <c r="J10" i="20"/>
  <c r="I10" i="20"/>
  <c r="K9" i="20"/>
  <c r="J9" i="20"/>
  <c r="I9" i="20"/>
  <c r="K8" i="20"/>
  <c r="J8" i="20"/>
  <c r="I8" i="20"/>
  <c r="K7" i="20"/>
  <c r="J7" i="20"/>
  <c r="I7" i="20"/>
  <c r="K6" i="20"/>
  <c r="J6" i="20"/>
  <c r="I6" i="20"/>
  <c r="K5" i="20"/>
  <c r="J5" i="20"/>
  <c r="I5" i="20"/>
  <c r="K25" i="19"/>
  <c r="J25" i="19"/>
  <c r="I25" i="19"/>
  <c r="K24" i="19"/>
  <c r="J24" i="19"/>
  <c r="K23" i="19"/>
  <c r="J23" i="19"/>
  <c r="I23" i="19"/>
  <c r="K22" i="19"/>
  <c r="J22" i="19"/>
  <c r="I22" i="19"/>
  <c r="K21" i="19"/>
  <c r="I21" i="19"/>
  <c r="K20" i="19"/>
  <c r="J20" i="19"/>
  <c r="I20" i="19"/>
  <c r="K19" i="19"/>
  <c r="J19" i="19"/>
  <c r="I19" i="19"/>
  <c r="K18" i="19"/>
  <c r="J18" i="19"/>
  <c r="I18" i="19"/>
  <c r="K17" i="19"/>
  <c r="J17" i="19"/>
  <c r="I17" i="19"/>
  <c r="K16" i="19"/>
  <c r="J16" i="19"/>
  <c r="I16" i="19"/>
  <c r="K15" i="19"/>
  <c r="J15" i="19"/>
  <c r="I15" i="19"/>
  <c r="K14" i="19"/>
  <c r="J14" i="19"/>
  <c r="I14" i="19"/>
  <c r="K13" i="19"/>
  <c r="I13" i="19"/>
  <c r="K12" i="19"/>
  <c r="J12" i="19"/>
  <c r="I12" i="19"/>
  <c r="K11" i="19"/>
  <c r="J11" i="19"/>
  <c r="I11" i="19"/>
  <c r="K10" i="19"/>
  <c r="J10" i="19"/>
  <c r="I10" i="19"/>
  <c r="K9" i="19"/>
  <c r="J9" i="19"/>
  <c r="I9" i="19"/>
  <c r="K8" i="19"/>
  <c r="J8" i="19"/>
  <c r="I8" i="19"/>
  <c r="K7" i="19"/>
  <c r="J7" i="19"/>
  <c r="I7" i="19"/>
  <c r="K6" i="19"/>
  <c r="J6" i="19"/>
  <c r="I6" i="19"/>
  <c r="K5" i="19"/>
  <c r="J5" i="19"/>
  <c r="I5" i="19"/>
  <c r="K7" i="11"/>
  <c r="K8" i="11"/>
  <c r="K9" i="11"/>
  <c r="K10" i="11"/>
  <c r="K11" i="11"/>
  <c r="K12" i="11"/>
  <c r="K13" i="11"/>
  <c r="K14" i="11"/>
  <c r="K15" i="11"/>
  <c r="K16" i="11"/>
  <c r="K17" i="11"/>
  <c r="K18" i="11"/>
  <c r="K19" i="11"/>
  <c r="K20" i="11"/>
  <c r="K21" i="11"/>
  <c r="K22" i="11"/>
  <c r="K23" i="11"/>
  <c r="K24" i="11"/>
  <c r="K25" i="11"/>
  <c r="K6" i="11"/>
  <c r="K5" i="11"/>
  <c r="J7" i="11"/>
  <c r="J8" i="11"/>
  <c r="J9" i="11"/>
  <c r="J10" i="11"/>
  <c r="J11" i="11"/>
  <c r="J12" i="11"/>
  <c r="J14" i="11"/>
  <c r="J15" i="11"/>
  <c r="J16" i="11"/>
  <c r="J17" i="11"/>
  <c r="J18" i="11"/>
  <c r="J19" i="11"/>
  <c r="J20" i="11"/>
  <c r="J22" i="11"/>
  <c r="J23" i="11"/>
  <c r="J24" i="11"/>
  <c r="J25" i="11"/>
  <c r="J6" i="11"/>
  <c r="J5" i="11"/>
  <c r="I8" i="11"/>
  <c r="I9" i="11"/>
  <c r="I10" i="11"/>
  <c r="I11" i="11"/>
  <c r="I12" i="11"/>
  <c r="I13" i="11"/>
  <c r="I14" i="11"/>
  <c r="I15" i="11"/>
  <c r="I16" i="11"/>
  <c r="I17" i="11"/>
  <c r="I18" i="11"/>
  <c r="I19" i="11"/>
  <c r="I20" i="11"/>
  <c r="I21" i="11"/>
  <c r="I22" i="11"/>
  <c r="I23" i="11"/>
  <c r="I24" i="11"/>
  <c r="I25" i="11"/>
  <c r="I7" i="11"/>
  <c r="I6" i="11"/>
  <c r="I5" i="11"/>
</calcChain>
</file>

<file path=xl/sharedStrings.xml><?xml version="1.0" encoding="utf-8"?>
<sst xmlns="http://schemas.openxmlformats.org/spreadsheetml/2006/main" count="541" uniqueCount="130">
  <si>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</si>
  <si>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</si>
  <si>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</si>
  <si>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</si>
  <si>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</si>
  <si>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</si>
  <si>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</si>
  <si>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</si>
  <si>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</si>
  <si>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</si>
  <si>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</si>
  <si>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</si>
  <si>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</si>
  <si>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</si>
  <si>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</si>
  <si>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</si>
  <si>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</si>
  <si>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</si>
  <si>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</si>
  <si>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</si>
  <si>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</si>
  <si>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</si>
  <si>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</si>
  <si>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</si>
  <si>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</si>
  <si>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</si>
  <si>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</si>
  <si>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</si>
  <si>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</si>
  <si>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4"/>
  </si>
  <si>
    <t>博多区</t>
    <rPh sb="0" eb="3">
      <t>ハカタク</t>
    </rPh>
    <phoneticPr fontId="14"/>
  </si>
  <si>
    <t>中央区</t>
    <rPh sb="0" eb="2">
      <t>チュウオウ</t>
    </rPh>
    <rPh sb="2" eb="3">
      <t>ク</t>
    </rPh>
    <phoneticPr fontId="14"/>
  </si>
  <si>
    <t>南　区</t>
    <rPh sb="0" eb="1">
      <t>ミナミ</t>
    </rPh>
    <rPh sb="2" eb="3">
      <t>ク</t>
    </rPh>
    <phoneticPr fontId="14"/>
  </si>
  <si>
    <t>城南区</t>
    <rPh sb="0" eb="3">
      <t>ジョウナンク</t>
    </rPh>
    <phoneticPr fontId="14"/>
  </si>
  <si>
    <t>早良区</t>
    <rPh sb="0" eb="3">
      <t>サワラク</t>
    </rPh>
    <phoneticPr fontId="14"/>
  </si>
  <si>
    <t>西　区</t>
    <rPh sb="0" eb="1">
      <t>ニシ</t>
    </rPh>
    <rPh sb="2" eb="3">
      <t>ク</t>
    </rPh>
    <phoneticPr fontId="14"/>
  </si>
  <si>
    <t>国　籍　等</t>
    <rPh sb="0" eb="1">
      <t>クニ</t>
    </rPh>
    <rPh sb="2" eb="3">
      <t>セキ</t>
    </rPh>
    <rPh sb="4" eb="5">
      <t>トウ</t>
    </rPh>
    <phoneticPr fontId="14"/>
  </si>
  <si>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</si>
  <si>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</si>
  <si>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4"/>
  </si>
  <si>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4"/>
  </si>
  <si>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</si>
  <si>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</si>
  <si>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</si>
  <si>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</si>
  <si>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</si>
  <si>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</si>
  <si>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</si>
  <si>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</si>
  <si>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</si>
  <si>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</si>
  <si>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</si>
  <si>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</si>
  <si>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</si>
  <si>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</si>
  <si>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</si>
  <si>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</si>
  <si>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</si>
  <si>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</si>
  <si>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</si>
  <si>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</si>
  <si>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</si>
  <si>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</si>
  <si>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</si>
  <si>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</si>
  <si>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</si>
  <si>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</si>
  <si>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</si>
  <si>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</si>
  <si>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市民局総務部区政課</t>
  </si>
  <si>
    <t>注)</t>
  </si>
  <si>
    <t>総計　　　　　　　　　　　　　　</t>
  </si>
  <si>
    <t>ネパ－ル　　　　　　　　　　　　</t>
  </si>
  <si>
    <t>フィリピン　　　　　　　　　　　</t>
  </si>
  <si>
    <t>米国　　　　　　　　　　　　　　</t>
  </si>
  <si>
    <t>台湾　　　　　　　　　　　　　　</t>
  </si>
  <si>
    <t>スリランカ　　　　　　　　　　　</t>
  </si>
  <si>
    <t>インド　　　　　　　　　　　　　</t>
  </si>
  <si>
    <t>英国　　　　　　　　　　　　　　</t>
  </si>
  <si>
    <t>その他</t>
  </si>
  <si>
    <t/>
  </si>
  <si>
    <t>国籍等は住民基本台帳法による。</t>
  </si>
  <si>
    <t>福岡市への転入</t>
    <phoneticPr fontId="3"/>
  </si>
  <si>
    <t>福岡市からの転出</t>
  </si>
  <si>
    <t>国籍等別外国人数</t>
    <rPh sb="0" eb="2">
      <t>コクセキ</t>
    </rPh>
    <rPh sb="2" eb="3">
      <t>トウ</t>
    </rPh>
    <rPh sb="3" eb="4">
      <t>ベツ</t>
    </rPh>
    <rPh sb="4" eb="6">
      <t>ガイコク</t>
    </rPh>
    <rPh sb="6" eb="7">
      <t>ジン</t>
    </rPh>
    <rPh sb="7" eb="8">
      <t>スウ</t>
    </rPh>
    <phoneticPr fontId="3"/>
  </si>
  <si>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</si>
  <si>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</si>
  <si>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</si>
  <si>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</si>
  <si>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</si>
  <si>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バングラデシュ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</si>
  <si>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</si>
  <si>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4"/>
  </si>
  <si>
    <t>該当する表の番号と同じシートをご覧ください</t>
    <rPh sb="0" eb="2">
      <t>ガイトウ</t>
    </rPh>
    <rPh sb="4" eb="5">
      <t>ヒョウ</t>
    </rPh>
    <rPh sb="6" eb="8">
      <t>バンゴウ</t>
    </rPh>
    <rPh sb="9" eb="10">
      <t>オナ</t>
    </rPh>
    <rPh sb="16" eb="17">
      <t>ラン</t>
    </rPh>
    <phoneticPr fontId="14"/>
  </si>
  <si>
    <t>１．国籍等別外国人数</t>
    <rPh sb="2" eb="4">
      <t>コクセキ</t>
    </rPh>
    <rPh sb="4" eb="5">
      <t>トウ</t>
    </rPh>
    <rPh sb="5" eb="6">
      <t>ベツ</t>
    </rPh>
    <rPh sb="6" eb="9">
      <t>ガイコクジン</t>
    </rPh>
    <rPh sb="9" eb="10">
      <t>スウ</t>
    </rPh>
    <phoneticPr fontId="21"/>
  </si>
  <si>
    <t>２．地域別転入人口及び転出人口</t>
    <rPh sb="2" eb="5">
      <t>チイキベツ</t>
    </rPh>
    <rPh sb="5" eb="7">
      <t>テンニュウ</t>
    </rPh>
    <rPh sb="7" eb="9">
      <t>ジンコウ</t>
    </rPh>
    <rPh sb="9" eb="10">
      <t>オヨ</t>
    </rPh>
    <rPh sb="11" eb="13">
      <t>テンシュツ</t>
    </rPh>
    <rPh sb="13" eb="15">
      <t>ジンコウ</t>
    </rPh>
    <phoneticPr fontId="18"/>
  </si>
  <si>
    <t>３．大都市推計人口</t>
    <rPh sb="2" eb="5">
      <t>ダイトシ</t>
    </rPh>
    <rPh sb="5" eb="9">
      <t>スイケイジンコウ</t>
    </rPh>
    <phoneticPr fontId="18"/>
  </si>
  <si>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</si>
  <si>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</si>
  <si>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</si>
  <si>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</si>
  <si>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</si>
  <si>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</si>
  <si>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</si>
  <si>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</si>
  <si>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</si>
  <si>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</si>
  <si>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</si>
  <si>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</si>
  <si>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令和２年11月１日現在</t>
    <phoneticPr fontId="3"/>
  </si>
  <si>
    <t>令和３年６月１日現在</t>
    <phoneticPr fontId="3"/>
  </si>
  <si>
    <t>令和３年４月１日現在</t>
    <phoneticPr fontId="3"/>
  </si>
  <si>
    <t>令和３年１月１日現在</t>
    <phoneticPr fontId="3"/>
  </si>
  <si>
    <t>令和２年12月１日現在</t>
    <phoneticPr fontId="3"/>
  </si>
  <si>
    <t>本推計は令和2年国勢調査結果(速報値)を基礎としているが、※の都市については平成27年国勢調査結果を基礎としている。</t>
    <rPh sb="15" eb="18">
      <t>ソクホウチ</t>
    </rPh>
    <rPh sb="31" eb="33">
      <t>トシ</t>
    </rPh>
    <rPh sb="38" eb="40">
      <t>ヘイセイ</t>
    </rPh>
    <rPh sb="42" eb="43">
      <t>ネン</t>
    </rPh>
    <rPh sb="43" eb="47">
      <t>コクセイチョウサ</t>
    </rPh>
    <rPh sb="47" eb="49">
      <t>ケッカ</t>
    </rPh>
    <rPh sb="50" eb="52">
      <t>キソ</t>
    </rPh>
    <phoneticPr fontId="3"/>
  </si>
  <si>
    <t>また、令和2年国勢調査の確報により数値が変わることがある。</t>
    <rPh sb="3" eb="5">
      <t>レイワ</t>
    </rPh>
    <rPh sb="6" eb="7">
      <t>ネン</t>
    </rPh>
    <rPh sb="7" eb="11">
      <t>コクセイチョウサ</t>
    </rPh>
    <rPh sb="12" eb="14">
      <t>カクホウ</t>
    </rPh>
    <rPh sb="17" eb="19">
      <t>スウチ</t>
    </rPh>
    <rPh sb="20" eb="21">
      <t>カ</t>
    </rPh>
    <phoneticPr fontId="3"/>
  </si>
  <si>
    <t>各都市（一部都県）統計主管課</t>
    <rPh sb="0" eb="3">
      <t>カクトシ</t>
    </rPh>
    <rPh sb="4" eb="6">
      <t>イチブ</t>
    </rPh>
    <rPh sb="6" eb="8">
      <t>トケン</t>
    </rPh>
    <rPh sb="9" eb="11">
      <t>トウケイ</t>
    </rPh>
    <rPh sb="11" eb="14">
      <t>シュカンカ</t>
    </rPh>
    <phoneticPr fontId="3"/>
  </si>
  <si>
    <t>令和３年５月１日現在</t>
    <phoneticPr fontId="3"/>
  </si>
  <si>
    <t>令和３年３月１日現在</t>
    <phoneticPr fontId="3"/>
  </si>
  <si>
    <t>令和３年２月１日現在</t>
    <phoneticPr fontId="3"/>
  </si>
  <si>
    <t>令和３年７月末現在</t>
    <phoneticPr fontId="3"/>
  </si>
  <si>
    <t>令和３年７月</t>
    <rPh sb="0" eb="2">
      <t>レイワ</t>
    </rPh>
    <rPh sb="3" eb="4">
      <t>ネン</t>
    </rPh>
    <phoneticPr fontId="3"/>
  </si>
  <si>
    <t>※</t>
    <phoneticPr fontId="3"/>
  </si>
  <si>
    <t>３)</t>
    <phoneticPr fontId="3"/>
  </si>
  <si>
    <t>している。そのため、他都市と同基準で比較できない「１世帯当たり人員」は不詳とした。</t>
    <rPh sb="10" eb="13">
      <t>タトシ</t>
    </rPh>
    <rPh sb="14" eb="17">
      <t>ドウキジュン</t>
    </rPh>
    <rPh sb="18" eb="20">
      <t>ヒカク</t>
    </rPh>
    <rPh sb="26" eb="28">
      <t>セタイ</t>
    </rPh>
    <rPh sb="28" eb="29">
      <t>ア</t>
    </rPh>
    <rPh sb="31" eb="33">
      <t>ジンイン</t>
    </rPh>
    <rPh sb="35" eb="37">
      <t>フショウ</t>
    </rPh>
    <phoneticPr fontId="3"/>
  </si>
  <si>
    <t>新潟市及び岡山市は推計人口に対応した世帯数の公表を行っていないので、参考として前月末の住民基本台帳に対応する世帯数を掲載</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rPh sb="54" eb="57">
      <t>セタイスウ</t>
    </rPh>
    <rPh sb="58" eb="60">
      <t>ケイサイ</t>
    </rPh>
    <phoneticPr fontId="3"/>
  </si>
  <si>
    <t>…</t>
    <phoneticPr fontId="3"/>
  </si>
  <si>
    <r>
      <t>面積は国土地理院｢全国都道府県市区町村別面積調｣(令和3年1月1日現在)による。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</si>
  <si>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r>
      <t>面積は国土地理院｢全国都道府県市区町村別面積調｣(令和3年4月1日現在)による。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</si>
  <si>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r>
      <t>面積は国土地理院｢全国都道府県市区町村別面積調｣(令和2年10月1日現在)による。</t>
    </r>
    <r>
      <rPr>
        <i/>
        <sz val="10"/>
        <rFont val="ＭＳ 明朝"/>
        <family val="1"/>
        <charset val="128"/>
      </rPr>
      <t>ただし、川崎市は独自公表値である｡</t>
    </r>
    <rPh sb="25" eb="27">
      <t>レイワ</t>
    </rPh>
    <rPh sb="45" eb="47">
      <t>カワサキ</t>
    </rPh>
    <rPh sb="47" eb="48">
      <t>シ</t>
    </rPh>
    <rPh sb="49" eb="51">
      <t>ドクジ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</si>
</sst>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7"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sz val="10"/>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1"/>
      <color rgb="FF0000FF"/>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8" fillId="0" borderId="0">
      <alignment vertical="center"/>
    </xf>
  </cellStyleXfs>
  <cellXfs count="160">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38" fontId="10" fillId="0" borderId="0" xfId="2" applyFont="1" applyBorder="1" applyAlignment="1"/>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1" fillId="0" borderId="9" xfId="0" applyFont="1" applyBorder="1" applyAlignment="1">
      <alignment vertical="center"/>
    </xf>
    <xf numFmtId="0" fontId="11"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1" fillId="0" borderId="9" xfId="0" applyFont="1" applyBorder="1" applyAlignment="1" applyProtection="1">
      <alignment horizontal="left" vertical="center"/>
      <protection locked="0"/>
    </xf>
    <xf numFmtId="0" fontId="12"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2" fillId="0" borderId="14" xfId="0" applyFont="1" applyBorder="1" applyAlignment="1">
      <alignment horizontal="center" vertical="center"/>
    </xf>
    <xf numFmtId="0" fontId="13"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3"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Font="1" applyProtection="1">
      <alignment vertical="center"/>
      <protection locked="0"/>
    </xf>
    <xf numFmtId="182" fontId="2" fillId="0" borderId="0" xfId="1" applyNumberFormat="1" applyProtection="1">
      <alignment vertical="center"/>
      <protection locked="0"/>
    </xf>
    <xf numFmtId="0" fontId="1" fillId="0" borderId="9" xfId="0" applyFont="1" applyBorder="1" applyAlignment="1">
      <alignment horizontal="left" vertical="center"/>
    </xf>
    <xf numFmtId="189" fontId="2" fillId="0" borderId="0" xfId="0" applyNumberFormat="1" applyFont="1" applyAlignment="1">
      <alignment horizontal="right" shrinkToFit="1"/>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76" fontId="5" fillId="0" borderId="0" xfId="1" applyFont="1" applyAlignment="1" applyProtection="1">
      <alignment horizontal="right"/>
      <protection locked="0"/>
    </xf>
    <xf numFmtId="176" fontId="5" fillId="0" borderId="0" xfId="1" applyFont="1" applyAlignment="1" applyProtection="1">
      <alignment horizontal="left"/>
      <protection locked="0"/>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181" fontId="2" fillId="0" borderId="0" xfId="0" applyNumberFormat="1" applyFont="1" applyAlignment="1">
      <alignment horizontal="right" shrinkToFit="1"/>
    </xf>
    <xf numFmtId="183" fontId="17" fillId="0" borderId="0" xfId="0" applyNumberFormat="1" applyFont="1" applyBorder="1" applyAlignment="1" applyProtection="1">
      <alignment horizontal="right"/>
      <protection locked="0"/>
    </xf>
    <xf numFmtId="0" fontId="5" fillId="0" borderId="0" xfId="3" applyFont="1"/>
    <xf numFmtId="0" fontId="16"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0" fillId="0" borderId="0" xfId="0" applyAlignment="1">
      <alignment horizontal="right"/>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2" fillId="0" borderId="9" xfId="0" applyFont="1" applyFill="1" applyBorder="1" applyAlignment="1" applyProtection="1">
      <alignment horizontal="right" vertical="center"/>
      <protection locked="0"/>
    </xf>
    <xf numFmtId="0" fontId="4" fillId="0" borderId="0" xfId="4" applyFont="1">
      <alignment vertical="center"/>
    </xf>
    <xf numFmtId="0" fontId="20" fillId="0" borderId="0" xfId="4" applyFont="1">
      <alignment vertical="center"/>
    </xf>
    <xf numFmtId="0" fontId="20"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91" fontId="22" fillId="0" borderId="0" xfId="0" applyNumberFormat="1" applyFont="1" applyBorder="1" applyAlignment="1" applyProtection="1">
      <alignment horizontal="right"/>
      <protection locked="0"/>
    </xf>
    <xf numFmtId="185" fontId="23" fillId="0" borderId="0" xfId="0" applyNumberFormat="1" applyFont="1" applyBorder="1" applyAlignment="1" applyProtection="1">
      <alignment horizontal="right"/>
      <protection locked="0"/>
    </xf>
    <xf numFmtId="191" fontId="25" fillId="0" borderId="0" xfId="0" applyNumberFormat="1" applyFont="1" applyBorder="1" applyAlignment="1" applyProtection="1">
      <alignment horizontal="right"/>
      <protection locked="0"/>
    </xf>
    <xf numFmtId="182" fontId="26" fillId="0" borderId="0" xfId="0" applyNumberFormat="1" applyFont="1" applyAlignment="1" applyProtection="1">
      <alignment horizontal="right" vertical="center"/>
      <protection locked="0"/>
    </xf>
    <xf numFmtId="182" fontId="26" fillId="0" borderId="0" xfId="0" applyNumberFormat="1" applyFont="1" applyAlignment="1" applyProtection="1">
      <alignment vertical="center"/>
      <protection locked="0"/>
    </xf>
    <xf numFmtId="182" fontId="13" fillId="0" borderId="0" xfId="2" applyNumberFormat="1" applyFont="1" applyBorder="1" applyAlignment="1">
      <alignment horizontal="distributed"/>
    </xf>
    <xf numFmtId="182" fontId="13"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3" fillId="0" borderId="13" xfId="2" applyNumberFormat="1" applyFont="1" applyBorder="1" applyAlignment="1">
      <alignment horizontal="distributed"/>
    </xf>
    <xf numFmtId="182" fontId="13"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176" fontId="2" fillId="0" borderId="19" xfId="1"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Border="1" applyAlignment="1" applyProtection="1">
      <alignment horizontal="center" vertical="center"/>
      <protection locked="0"/>
    </xf>
    <xf numFmtId="49" fontId="2" fillId="0" borderId="6" xfId="1" applyNumberFormat="1" applyFont="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101" customWidth="1"/>
    <col min="2" max="2" width="81.125" style="100" customWidth="1"/>
    <col min="3" max="256" width="9" style="101"/>
    <col min="257" max="257" width="4.375" style="101" customWidth="1"/>
    <col min="258" max="258" width="81.125" style="101" customWidth="1"/>
    <col min="259" max="512" width="9" style="101"/>
    <col min="513" max="513" width="4.375" style="101" customWidth="1"/>
    <col min="514" max="514" width="81.125" style="101" customWidth="1"/>
    <col min="515" max="768" width="9" style="101"/>
    <col min="769" max="769" width="4.375" style="101" customWidth="1"/>
    <col min="770" max="770" width="81.125" style="101" customWidth="1"/>
    <col min="771" max="1024" width="9" style="101"/>
    <col min="1025" max="1025" width="4.375" style="101" customWidth="1"/>
    <col min="1026" max="1026" width="81.125" style="101" customWidth="1"/>
    <col min="1027" max="1280" width="9" style="101"/>
    <col min="1281" max="1281" width="4.375" style="101" customWidth="1"/>
    <col min="1282" max="1282" width="81.125" style="101" customWidth="1"/>
    <col min="1283" max="1536" width="9" style="101"/>
    <col min="1537" max="1537" width="4.375" style="101" customWidth="1"/>
    <col min="1538" max="1538" width="81.125" style="101" customWidth="1"/>
    <col min="1539" max="1792" width="9" style="101"/>
    <col min="1793" max="1793" width="4.375" style="101" customWidth="1"/>
    <col min="1794" max="1794" width="81.125" style="101" customWidth="1"/>
    <col min="1795" max="2048" width="9" style="101"/>
    <col min="2049" max="2049" width="4.375" style="101" customWidth="1"/>
    <col min="2050" max="2050" width="81.125" style="101" customWidth="1"/>
    <col min="2051" max="2304" width="9" style="101"/>
    <col min="2305" max="2305" width="4.375" style="101" customWidth="1"/>
    <col min="2306" max="2306" width="81.125" style="101" customWidth="1"/>
    <col min="2307" max="2560" width="9" style="101"/>
    <col min="2561" max="2561" width="4.375" style="101" customWidth="1"/>
    <col min="2562" max="2562" width="81.125" style="101" customWidth="1"/>
    <col min="2563" max="2816" width="9" style="101"/>
    <col min="2817" max="2817" width="4.375" style="101" customWidth="1"/>
    <col min="2818" max="2818" width="81.125" style="101" customWidth="1"/>
    <col min="2819" max="3072" width="9" style="101"/>
    <col min="3073" max="3073" width="4.375" style="101" customWidth="1"/>
    <col min="3074" max="3074" width="81.125" style="101" customWidth="1"/>
    <col min="3075" max="3328" width="9" style="101"/>
    <col min="3329" max="3329" width="4.375" style="101" customWidth="1"/>
    <col min="3330" max="3330" width="81.125" style="101" customWidth="1"/>
    <col min="3331" max="3584" width="9" style="101"/>
    <col min="3585" max="3585" width="4.375" style="101" customWidth="1"/>
    <col min="3586" max="3586" width="81.125" style="101" customWidth="1"/>
    <col min="3587" max="3840" width="9" style="101"/>
    <col min="3841" max="3841" width="4.375" style="101" customWidth="1"/>
    <col min="3842" max="3842" width="81.125" style="101" customWidth="1"/>
    <col min="3843" max="4096" width="9" style="101"/>
    <col min="4097" max="4097" width="4.375" style="101" customWidth="1"/>
    <col min="4098" max="4098" width="81.125" style="101" customWidth="1"/>
    <col min="4099" max="4352" width="9" style="101"/>
    <col min="4353" max="4353" width="4.375" style="101" customWidth="1"/>
    <col min="4354" max="4354" width="81.125" style="101" customWidth="1"/>
    <col min="4355" max="4608" width="9" style="101"/>
    <col min="4609" max="4609" width="4.375" style="101" customWidth="1"/>
    <col min="4610" max="4610" width="81.125" style="101" customWidth="1"/>
    <col min="4611" max="4864" width="9" style="101"/>
    <col min="4865" max="4865" width="4.375" style="101" customWidth="1"/>
    <col min="4866" max="4866" width="81.125" style="101" customWidth="1"/>
    <col min="4867" max="5120" width="9" style="101"/>
    <col min="5121" max="5121" width="4.375" style="101" customWidth="1"/>
    <col min="5122" max="5122" width="81.125" style="101" customWidth="1"/>
    <col min="5123" max="5376" width="9" style="101"/>
    <col min="5377" max="5377" width="4.375" style="101" customWidth="1"/>
    <col min="5378" max="5378" width="81.125" style="101" customWidth="1"/>
    <col min="5379" max="5632" width="9" style="101"/>
    <col min="5633" max="5633" width="4.375" style="101" customWidth="1"/>
    <col min="5634" max="5634" width="81.125" style="101" customWidth="1"/>
    <col min="5635" max="5888" width="9" style="101"/>
    <col min="5889" max="5889" width="4.375" style="101" customWidth="1"/>
    <col min="5890" max="5890" width="81.125" style="101" customWidth="1"/>
    <col min="5891" max="6144" width="9" style="101"/>
    <col min="6145" max="6145" width="4.375" style="101" customWidth="1"/>
    <col min="6146" max="6146" width="81.125" style="101" customWidth="1"/>
    <col min="6147" max="6400" width="9" style="101"/>
    <col min="6401" max="6401" width="4.375" style="101" customWidth="1"/>
    <col min="6402" max="6402" width="81.125" style="101" customWidth="1"/>
    <col min="6403" max="6656" width="9" style="101"/>
    <col min="6657" max="6657" width="4.375" style="101" customWidth="1"/>
    <col min="6658" max="6658" width="81.125" style="101" customWidth="1"/>
    <col min="6659" max="6912" width="9" style="101"/>
    <col min="6913" max="6913" width="4.375" style="101" customWidth="1"/>
    <col min="6914" max="6914" width="81.125" style="101" customWidth="1"/>
    <col min="6915" max="7168" width="9" style="101"/>
    <col min="7169" max="7169" width="4.375" style="101" customWidth="1"/>
    <col min="7170" max="7170" width="81.125" style="101" customWidth="1"/>
    <col min="7171" max="7424" width="9" style="101"/>
    <col min="7425" max="7425" width="4.375" style="101" customWidth="1"/>
    <col min="7426" max="7426" width="81.125" style="101" customWidth="1"/>
    <col min="7427" max="7680" width="9" style="101"/>
    <col min="7681" max="7681" width="4.375" style="101" customWidth="1"/>
    <col min="7682" max="7682" width="81.125" style="101" customWidth="1"/>
    <col min="7683" max="7936" width="9" style="101"/>
    <col min="7937" max="7937" width="4.375" style="101" customWidth="1"/>
    <col min="7938" max="7938" width="81.125" style="101" customWidth="1"/>
    <col min="7939" max="8192" width="9" style="101"/>
    <col min="8193" max="8193" width="4.375" style="101" customWidth="1"/>
    <col min="8194" max="8194" width="81.125" style="101" customWidth="1"/>
    <col min="8195" max="8448" width="9" style="101"/>
    <col min="8449" max="8449" width="4.375" style="101" customWidth="1"/>
    <col min="8450" max="8450" width="81.125" style="101" customWidth="1"/>
    <col min="8451" max="8704" width="9" style="101"/>
    <col min="8705" max="8705" width="4.375" style="101" customWidth="1"/>
    <col min="8706" max="8706" width="81.125" style="101" customWidth="1"/>
    <col min="8707" max="8960" width="9" style="101"/>
    <col min="8961" max="8961" width="4.375" style="101" customWidth="1"/>
    <col min="8962" max="8962" width="81.125" style="101" customWidth="1"/>
    <col min="8963" max="9216" width="9" style="101"/>
    <col min="9217" max="9217" width="4.375" style="101" customWidth="1"/>
    <col min="9218" max="9218" width="81.125" style="101" customWidth="1"/>
    <col min="9219" max="9472" width="9" style="101"/>
    <col min="9473" max="9473" width="4.375" style="101" customWidth="1"/>
    <col min="9474" max="9474" width="81.125" style="101" customWidth="1"/>
    <col min="9475" max="9728" width="9" style="101"/>
    <col min="9729" max="9729" width="4.375" style="101" customWidth="1"/>
    <col min="9730" max="9730" width="81.125" style="101" customWidth="1"/>
    <col min="9731" max="9984" width="9" style="101"/>
    <col min="9985" max="9985" width="4.375" style="101" customWidth="1"/>
    <col min="9986" max="9986" width="81.125" style="101" customWidth="1"/>
    <col min="9987" max="10240" width="9" style="101"/>
    <col min="10241" max="10241" width="4.375" style="101" customWidth="1"/>
    <col min="10242" max="10242" width="81.125" style="101" customWidth="1"/>
    <col min="10243" max="10496" width="9" style="101"/>
    <col min="10497" max="10497" width="4.375" style="101" customWidth="1"/>
    <col min="10498" max="10498" width="81.125" style="101" customWidth="1"/>
    <col min="10499" max="10752" width="9" style="101"/>
    <col min="10753" max="10753" width="4.375" style="101" customWidth="1"/>
    <col min="10754" max="10754" width="81.125" style="101" customWidth="1"/>
    <col min="10755" max="11008" width="9" style="101"/>
    <col min="11009" max="11009" width="4.375" style="101" customWidth="1"/>
    <col min="11010" max="11010" width="81.125" style="101" customWidth="1"/>
    <col min="11011" max="11264" width="9" style="101"/>
    <col min="11265" max="11265" width="4.375" style="101" customWidth="1"/>
    <col min="11266" max="11266" width="81.125" style="101" customWidth="1"/>
    <col min="11267" max="11520" width="9" style="101"/>
    <col min="11521" max="11521" width="4.375" style="101" customWidth="1"/>
    <col min="11522" max="11522" width="81.125" style="101" customWidth="1"/>
    <col min="11523" max="11776" width="9" style="101"/>
    <col min="11777" max="11777" width="4.375" style="101" customWidth="1"/>
    <col min="11778" max="11778" width="81.125" style="101" customWidth="1"/>
    <col min="11779" max="12032" width="9" style="101"/>
    <col min="12033" max="12033" width="4.375" style="101" customWidth="1"/>
    <col min="12034" max="12034" width="81.125" style="101" customWidth="1"/>
    <col min="12035" max="12288" width="9" style="101"/>
    <col min="12289" max="12289" width="4.375" style="101" customWidth="1"/>
    <col min="12290" max="12290" width="81.125" style="101" customWidth="1"/>
    <col min="12291" max="12544" width="9" style="101"/>
    <col min="12545" max="12545" width="4.375" style="101" customWidth="1"/>
    <col min="12546" max="12546" width="81.125" style="101" customWidth="1"/>
    <col min="12547" max="12800" width="9" style="101"/>
    <col min="12801" max="12801" width="4.375" style="101" customWidth="1"/>
    <col min="12802" max="12802" width="81.125" style="101" customWidth="1"/>
    <col min="12803" max="13056" width="9" style="101"/>
    <col min="13057" max="13057" width="4.375" style="101" customWidth="1"/>
    <col min="13058" max="13058" width="81.125" style="101" customWidth="1"/>
    <col min="13059" max="13312" width="9" style="101"/>
    <col min="13313" max="13313" width="4.375" style="101" customWidth="1"/>
    <col min="13314" max="13314" width="81.125" style="101" customWidth="1"/>
    <col min="13315" max="13568" width="9" style="101"/>
    <col min="13569" max="13569" width="4.375" style="101" customWidth="1"/>
    <col min="13570" max="13570" width="81.125" style="101" customWidth="1"/>
    <col min="13571" max="13824" width="9" style="101"/>
    <col min="13825" max="13825" width="4.375" style="101" customWidth="1"/>
    <col min="13826" max="13826" width="81.125" style="101" customWidth="1"/>
    <col min="13827" max="14080" width="9" style="101"/>
    <col min="14081" max="14081" width="4.375" style="101" customWidth="1"/>
    <col min="14082" max="14082" width="81.125" style="101" customWidth="1"/>
    <col min="14083" max="14336" width="9" style="101"/>
    <col min="14337" max="14337" width="4.375" style="101" customWidth="1"/>
    <col min="14338" max="14338" width="81.125" style="101" customWidth="1"/>
    <col min="14339" max="14592" width="9" style="101"/>
    <col min="14593" max="14593" width="4.375" style="101" customWidth="1"/>
    <col min="14594" max="14594" width="81.125" style="101" customWidth="1"/>
    <col min="14595" max="14848" width="9" style="101"/>
    <col min="14849" max="14849" width="4.375" style="101" customWidth="1"/>
    <col min="14850" max="14850" width="81.125" style="101" customWidth="1"/>
    <col min="14851" max="15104" width="9" style="101"/>
    <col min="15105" max="15105" width="4.375" style="101" customWidth="1"/>
    <col min="15106" max="15106" width="81.125" style="101" customWidth="1"/>
    <col min="15107" max="15360" width="9" style="101"/>
    <col min="15361" max="15361" width="4.375" style="101" customWidth="1"/>
    <col min="15362" max="15362" width="81.125" style="101" customWidth="1"/>
    <col min="15363" max="15616" width="9" style="101"/>
    <col min="15617" max="15617" width="4.375" style="101" customWidth="1"/>
    <col min="15618" max="15618" width="81.125" style="101" customWidth="1"/>
    <col min="15619" max="15872" width="9" style="101"/>
    <col min="15873" max="15873" width="4.375" style="101" customWidth="1"/>
    <col min="15874" max="15874" width="81.125" style="101" customWidth="1"/>
    <col min="15875" max="16128" width="9" style="101"/>
    <col min="16129" max="16129" width="4.375" style="101" customWidth="1"/>
    <col min="16130" max="16130" width="81.125" style="101" customWidth="1"/>
    <col min="16131" max="16384" width="9" style="101"/>
  </cols>
  <sheetData>
    <row r="1" spans="1:2" ht="30" customHeight="1" x14ac:dyDescent="0.15">
      <c r="A1" s="100" t="s">
        <v>92</v>
      </c>
    </row>
    <row r="2" spans="1:2" s="102" customFormat="1" ht="8.25" customHeight="1" x14ac:dyDescent="0.15">
      <c r="B2" s="103"/>
    </row>
    <row r="3" spans="1:2" ht="33" customHeight="1" x14ac:dyDescent="0.15">
      <c r="A3" s="101" t="s">
        <v>93</v>
      </c>
    </row>
    <row r="4" spans="1:2" ht="33" customHeight="1" x14ac:dyDescent="0.15">
      <c r="B4" s="100" t="s">
        <v>94</v>
      </c>
    </row>
    <row r="5" spans="1:2" ht="33" customHeight="1" x14ac:dyDescent="0.15">
      <c r="B5" s="100" t="s">
        <v>95</v>
      </c>
    </row>
    <row r="6" spans="1:2" ht="33" customHeight="1" x14ac:dyDescent="0.15">
      <c r="B6" s="100" t="s">
        <v>96</v>
      </c>
    </row>
    <row r="7" spans="1:2" ht="33" customHeight="1" x14ac:dyDescent="0.15"/>
    <row r="8" spans="1:2" ht="33" customHeight="1" x14ac:dyDescent="0.15"/>
    <row r="9" spans="1:2" ht="33" customHeight="1" x14ac:dyDescent="0.15"/>
    <row r="10" spans="1:2" ht="33" customHeight="1" x14ac:dyDescent="0.15"/>
    <row r="11" spans="1:2" ht="33" customHeight="1" x14ac:dyDescent="0.15"/>
    <row r="12" spans="1:2" ht="33" customHeight="1" x14ac:dyDescent="0.15"/>
    <row r="13" spans="1:2" ht="3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6384" width="9" style="9"/>
  </cols>
  <sheetData>
    <row r="1" spans="1:26" ht="30" customHeight="1" thickBot="1" x14ac:dyDescent="0.2">
      <c r="A1" s="38" t="s">
        <v>86</v>
      </c>
      <c r="B1" s="38"/>
      <c r="C1" s="39"/>
      <c r="D1" s="39"/>
      <c r="E1" s="39"/>
      <c r="F1" s="65"/>
      <c r="G1" s="39"/>
      <c r="H1" s="39"/>
      <c r="I1" s="39"/>
      <c r="J1" s="39"/>
      <c r="K1" s="99" t="s">
        <v>117</v>
      </c>
      <c r="Z1" s="46"/>
    </row>
    <row r="2" spans="1:26" ht="21" customHeight="1" x14ac:dyDescent="0.15">
      <c r="A2" s="139" t="s">
        <v>42</v>
      </c>
      <c r="B2" s="140"/>
      <c r="C2" s="145" t="s">
        <v>24</v>
      </c>
      <c r="D2" s="146"/>
      <c r="E2" s="149" t="s">
        <v>23</v>
      </c>
      <c r="F2" s="151" t="s">
        <v>22</v>
      </c>
      <c r="G2" s="152"/>
      <c r="H2" s="153"/>
      <c r="I2" s="10"/>
      <c r="J2" s="10" t="s">
        <v>6</v>
      </c>
      <c r="K2" s="154" t="s">
        <v>0</v>
      </c>
      <c r="L2" s="11"/>
    </row>
    <row r="3" spans="1:26" ht="13.5" customHeight="1" x14ac:dyDescent="0.15">
      <c r="A3" s="141"/>
      <c r="B3" s="142"/>
      <c r="C3" s="147"/>
      <c r="D3" s="148"/>
      <c r="E3" s="150"/>
      <c r="F3" s="156" t="s">
        <v>21</v>
      </c>
      <c r="G3" s="156" t="s">
        <v>1</v>
      </c>
      <c r="H3" s="157" t="s">
        <v>2</v>
      </c>
      <c r="I3" s="12" t="s">
        <v>20</v>
      </c>
      <c r="J3" s="12" t="s">
        <v>7</v>
      </c>
      <c r="K3" s="155"/>
      <c r="L3" s="11"/>
    </row>
    <row r="4" spans="1:26" ht="18" customHeight="1" x14ac:dyDescent="0.15">
      <c r="A4" s="143"/>
      <c r="B4" s="144"/>
      <c r="C4" s="158" t="s">
        <v>44</v>
      </c>
      <c r="D4" s="159"/>
      <c r="E4" s="150"/>
      <c r="F4" s="156"/>
      <c r="G4" s="156"/>
      <c r="H4" s="157"/>
      <c r="I4" s="13"/>
      <c r="J4" s="13" t="s">
        <v>5</v>
      </c>
      <c r="K4" s="80" t="s">
        <v>43</v>
      </c>
      <c r="L4" s="11"/>
    </row>
    <row r="5" spans="1:26" s="41" customFormat="1" ht="28.5" customHeight="1" x14ac:dyDescent="0.15">
      <c r="A5" s="135" t="s">
        <v>46</v>
      </c>
      <c r="B5" s="136"/>
      <c r="C5" s="56">
        <v>0</v>
      </c>
      <c r="D5" s="57">
        <v>1121.26</v>
      </c>
      <c r="E5" s="58">
        <v>974489</v>
      </c>
      <c r="F5" s="58">
        <v>1977357</v>
      </c>
      <c r="G5" s="58">
        <v>919804</v>
      </c>
      <c r="H5" s="58">
        <v>1057553</v>
      </c>
      <c r="I5" s="59">
        <f>G5/H5*100</f>
        <v>86.974742637012042</v>
      </c>
      <c r="J5" s="60">
        <f>F5/E5</f>
        <v>2.0291219295446128</v>
      </c>
      <c r="K5" s="61">
        <f>F5/D5</f>
        <v>1763.5133688885719</v>
      </c>
      <c r="L5" s="40"/>
    </row>
    <row r="6" spans="1:26" s="41" customFormat="1" ht="22.5" customHeight="1" x14ac:dyDescent="0.15">
      <c r="A6" s="135" t="s">
        <v>47</v>
      </c>
      <c r="B6" s="136"/>
      <c r="C6" s="56">
        <v>0</v>
      </c>
      <c r="D6" s="57">
        <v>786.35</v>
      </c>
      <c r="E6" s="58">
        <v>528672</v>
      </c>
      <c r="F6" s="58">
        <v>1097294</v>
      </c>
      <c r="G6" s="58">
        <v>531265</v>
      </c>
      <c r="H6" s="58">
        <v>566029</v>
      </c>
      <c r="I6" s="59">
        <f>G6/H6*100</f>
        <v>93.858265212559772</v>
      </c>
      <c r="J6" s="60">
        <f>F6/E6</f>
        <v>2.075566702984081</v>
      </c>
      <c r="K6" s="61">
        <f>F6/D6</f>
        <v>1395.4269727220703</v>
      </c>
      <c r="L6" s="40"/>
    </row>
    <row r="7" spans="1:26" s="41" customFormat="1" ht="22.5" customHeight="1" x14ac:dyDescent="0.15">
      <c r="A7" s="135" t="s">
        <v>48</v>
      </c>
      <c r="B7" s="136"/>
      <c r="C7" s="56">
        <v>0</v>
      </c>
      <c r="D7" s="57">
        <v>217.43</v>
      </c>
      <c r="E7" s="58">
        <v>588249</v>
      </c>
      <c r="F7" s="58">
        <v>1331094</v>
      </c>
      <c r="G7" s="58">
        <v>655590</v>
      </c>
      <c r="H7" s="58">
        <v>675504</v>
      </c>
      <c r="I7" s="59">
        <f>G7/H7*100</f>
        <v>97.051978966815895</v>
      </c>
      <c r="J7" s="60">
        <f t="shared" ref="J7:J25" si="0">F7/E7</f>
        <v>2.2628070765951152</v>
      </c>
      <c r="K7" s="61">
        <f t="shared" ref="K7:K25" si="1">F7/D7</f>
        <v>6121.942694200432</v>
      </c>
      <c r="L7" s="40"/>
    </row>
    <row r="8" spans="1:26" s="41" customFormat="1" ht="22.5" customHeight="1" x14ac:dyDescent="0.15">
      <c r="A8" s="135" t="s">
        <v>49</v>
      </c>
      <c r="B8" s="136"/>
      <c r="C8" s="56">
        <v>0</v>
      </c>
      <c r="D8" s="57">
        <v>271.76</v>
      </c>
      <c r="E8" s="58">
        <v>452007</v>
      </c>
      <c r="F8" s="58">
        <v>977730</v>
      </c>
      <c r="G8" s="58">
        <v>482327</v>
      </c>
      <c r="H8" s="58">
        <v>495403</v>
      </c>
      <c r="I8" s="59">
        <f t="shared" ref="I8:I25" si="2">G8/H8*100</f>
        <v>97.360532737993111</v>
      </c>
      <c r="J8" s="60">
        <f t="shared" si="0"/>
        <v>2.1630859699075455</v>
      </c>
      <c r="K8" s="61">
        <f t="shared" si="1"/>
        <v>3597.7700912569917</v>
      </c>
      <c r="L8" s="40"/>
    </row>
    <row r="9" spans="1:26" s="41" customFormat="1" ht="22.5" customHeight="1" x14ac:dyDescent="0.15">
      <c r="A9" s="135" t="s">
        <v>50</v>
      </c>
      <c r="B9" s="136"/>
      <c r="C9" s="56"/>
      <c r="D9" s="57">
        <v>627.53</v>
      </c>
      <c r="E9" s="76">
        <v>5228540</v>
      </c>
      <c r="F9" s="76">
        <v>9729837</v>
      </c>
      <c r="G9" s="76">
        <v>4767741</v>
      </c>
      <c r="H9" s="76">
        <v>4962096</v>
      </c>
      <c r="I9" s="59">
        <f t="shared" si="2"/>
        <v>96.083207580022631</v>
      </c>
      <c r="J9" s="60">
        <f t="shared" si="0"/>
        <v>1.860908972676885</v>
      </c>
      <c r="K9" s="61">
        <f t="shared" si="1"/>
        <v>15504.975060953262</v>
      </c>
      <c r="L9" s="40"/>
    </row>
    <row r="10" spans="1:26" s="41" customFormat="1" ht="28.5" customHeight="1" x14ac:dyDescent="0.15">
      <c r="A10" s="135" t="s">
        <v>51</v>
      </c>
      <c r="B10" s="136"/>
      <c r="C10" s="56"/>
      <c r="D10" s="106">
        <v>144.35</v>
      </c>
      <c r="E10" s="58">
        <v>754637</v>
      </c>
      <c r="F10" s="58">
        <v>1541874</v>
      </c>
      <c r="G10" s="58">
        <v>776797</v>
      </c>
      <c r="H10" s="58">
        <v>765077</v>
      </c>
      <c r="I10" s="59">
        <f t="shared" si="2"/>
        <v>101.53187195537181</v>
      </c>
      <c r="J10" s="60">
        <f t="shared" si="0"/>
        <v>2.0431995780752867</v>
      </c>
      <c r="K10" s="61">
        <f t="shared" si="1"/>
        <v>10681.496363006581</v>
      </c>
      <c r="L10" s="40"/>
    </row>
    <row r="11" spans="1:26" s="41" customFormat="1" ht="22.5" customHeight="1" x14ac:dyDescent="0.15">
      <c r="A11" s="135" t="s">
        <v>52</v>
      </c>
      <c r="B11" s="136"/>
      <c r="C11" s="56"/>
      <c r="D11" s="57">
        <v>437.71</v>
      </c>
      <c r="E11" s="58">
        <v>1767339</v>
      </c>
      <c r="F11" s="58">
        <v>3780273</v>
      </c>
      <c r="G11" s="58">
        <v>1866246</v>
      </c>
      <c r="H11" s="58">
        <v>1914027</v>
      </c>
      <c r="I11" s="59">
        <f t="shared" si="2"/>
        <v>97.503640230780448</v>
      </c>
      <c r="J11" s="60">
        <f t="shared" si="0"/>
        <v>2.1389631530792905</v>
      </c>
      <c r="K11" s="61">
        <f t="shared" si="1"/>
        <v>8636.4784903246455</v>
      </c>
      <c r="L11" s="40"/>
    </row>
    <row r="12" spans="1:26" s="41" customFormat="1" ht="22.5" customHeight="1" x14ac:dyDescent="0.15">
      <c r="A12" s="135" t="s">
        <v>53</v>
      </c>
      <c r="B12" s="136"/>
      <c r="C12" s="56"/>
      <c r="D12" s="57">
        <v>328.91</v>
      </c>
      <c r="E12" s="58">
        <v>335364</v>
      </c>
      <c r="F12" s="58">
        <v>725696</v>
      </c>
      <c r="G12" s="58">
        <v>361621</v>
      </c>
      <c r="H12" s="58">
        <v>364075</v>
      </c>
      <c r="I12" s="59">
        <f t="shared" si="2"/>
        <v>99.32596305706241</v>
      </c>
      <c r="J12" s="60">
        <f t="shared" si="0"/>
        <v>2.1639054877685142</v>
      </c>
      <c r="K12" s="61">
        <f t="shared" si="1"/>
        <v>2206.3664832324948</v>
      </c>
      <c r="L12" s="40"/>
    </row>
    <row r="13" spans="1:26" s="41" customFormat="1" ht="22.5" customHeight="1" x14ac:dyDescent="0.15">
      <c r="A13" s="135" t="s">
        <v>54</v>
      </c>
      <c r="B13" s="136"/>
      <c r="C13" s="56">
        <v>0</v>
      </c>
      <c r="D13" s="57">
        <v>726.27</v>
      </c>
      <c r="E13" s="105">
        <v>345243</v>
      </c>
      <c r="F13" s="58">
        <v>786289</v>
      </c>
      <c r="G13" s="58">
        <v>378133</v>
      </c>
      <c r="H13" s="58">
        <v>408156</v>
      </c>
      <c r="I13" s="59">
        <f t="shared" si="2"/>
        <v>92.644234067366398</v>
      </c>
      <c r="J13" s="60" t="s">
        <v>126</v>
      </c>
      <c r="K13" s="61">
        <f t="shared" si="1"/>
        <v>1082.6400649896045</v>
      </c>
      <c r="L13" s="40"/>
    </row>
    <row r="14" spans="1:26" s="41" customFormat="1" ht="22.5" customHeight="1" x14ac:dyDescent="0.15">
      <c r="A14" s="135" t="s">
        <v>55</v>
      </c>
      <c r="B14" s="136"/>
      <c r="C14" s="56" t="s">
        <v>122</v>
      </c>
      <c r="D14" s="57">
        <v>1411.83</v>
      </c>
      <c r="E14" s="66">
        <v>298833</v>
      </c>
      <c r="F14" s="66">
        <v>684627</v>
      </c>
      <c r="G14" s="58">
        <v>333631</v>
      </c>
      <c r="H14" s="58">
        <v>350996</v>
      </c>
      <c r="I14" s="59">
        <f t="shared" si="2"/>
        <v>95.052650172651539</v>
      </c>
      <c r="J14" s="60">
        <f t="shared" si="0"/>
        <v>2.2910019977713305</v>
      </c>
      <c r="K14" s="61">
        <f t="shared" si="1"/>
        <v>484.92169737149658</v>
      </c>
      <c r="L14" s="40"/>
    </row>
    <row r="15" spans="1:26" s="41" customFormat="1" ht="22.5" customHeight="1" x14ac:dyDescent="0.15">
      <c r="A15" s="135" t="s">
        <v>56</v>
      </c>
      <c r="B15" s="136"/>
      <c r="C15" s="56">
        <v>0</v>
      </c>
      <c r="D15" s="57">
        <v>1558.06</v>
      </c>
      <c r="E15" s="66">
        <v>322054</v>
      </c>
      <c r="F15" s="66">
        <v>788154</v>
      </c>
      <c r="G15" s="58">
        <v>391371</v>
      </c>
      <c r="H15" s="58">
        <v>396783</v>
      </c>
      <c r="I15" s="59">
        <f t="shared" si="2"/>
        <v>98.636030273474418</v>
      </c>
      <c r="J15" s="60">
        <f t="shared" si="0"/>
        <v>2.4472728176020171</v>
      </c>
      <c r="K15" s="61">
        <f t="shared" si="1"/>
        <v>505.85600041076725</v>
      </c>
      <c r="L15" s="40"/>
    </row>
    <row r="16" spans="1:26" s="41" customFormat="1" ht="28.5" customHeight="1" x14ac:dyDescent="0.15">
      <c r="A16" s="135" t="s">
        <v>57</v>
      </c>
      <c r="B16" s="136"/>
      <c r="C16" s="56"/>
      <c r="D16" s="57">
        <v>326.5</v>
      </c>
      <c r="E16" s="58">
        <v>1124472</v>
      </c>
      <c r="F16" s="58">
        <v>2328911</v>
      </c>
      <c r="G16" s="58">
        <v>1143556</v>
      </c>
      <c r="H16" s="58">
        <v>1185355</v>
      </c>
      <c r="I16" s="59">
        <f t="shared" si="2"/>
        <v>96.473714625576307</v>
      </c>
      <c r="J16" s="60">
        <f t="shared" si="0"/>
        <v>2.0711151544902853</v>
      </c>
      <c r="K16" s="61">
        <f t="shared" si="1"/>
        <v>7132.9586523736598</v>
      </c>
      <c r="L16" s="40"/>
    </row>
    <row r="17" spans="1:12" s="41" customFormat="1" ht="22.5" customHeight="1" x14ac:dyDescent="0.15">
      <c r="A17" s="135" t="s">
        <v>58</v>
      </c>
      <c r="B17" s="136"/>
      <c r="C17" s="56">
        <v>0</v>
      </c>
      <c r="D17" s="57">
        <v>827.83</v>
      </c>
      <c r="E17" s="58">
        <v>731268</v>
      </c>
      <c r="F17" s="58">
        <v>1460519</v>
      </c>
      <c r="G17" s="58">
        <v>689973</v>
      </c>
      <c r="H17" s="58">
        <v>770546</v>
      </c>
      <c r="I17" s="59">
        <f t="shared" si="2"/>
        <v>89.543388713976839</v>
      </c>
      <c r="J17" s="60">
        <f t="shared" si="0"/>
        <v>1.9972417772964222</v>
      </c>
      <c r="K17" s="61">
        <f t="shared" si="1"/>
        <v>1764.2740659314109</v>
      </c>
      <c r="L17" s="40"/>
    </row>
    <row r="18" spans="1:12" s="41" customFormat="1" ht="22.5" customHeight="1" x14ac:dyDescent="0.15">
      <c r="A18" s="135" t="s">
        <v>59</v>
      </c>
      <c r="B18" s="136"/>
      <c r="C18" s="56" t="s">
        <v>122</v>
      </c>
      <c r="D18" s="57">
        <v>225.32</v>
      </c>
      <c r="E18" s="58">
        <v>1472768</v>
      </c>
      <c r="F18" s="58">
        <v>2754526</v>
      </c>
      <c r="G18" s="58">
        <v>1327707</v>
      </c>
      <c r="H18" s="58">
        <v>1426819</v>
      </c>
      <c r="I18" s="59">
        <f t="shared" si="2"/>
        <v>93.053638898837193</v>
      </c>
      <c r="J18" s="60">
        <f t="shared" si="0"/>
        <v>1.8703054384668869</v>
      </c>
      <c r="K18" s="61">
        <f t="shared" si="1"/>
        <v>12224.951180543228</v>
      </c>
      <c r="L18" s="40"/>
    </row>
    <row r="19" spans="1:12" s="41" customFormat="1" ht="22.5" customHeight="1" x14ac:dyDescent="0.15">
      <c r="A19" s="135" t="s">
        <v>60</v>
      </c>
      <c r="B19" s="136"/>
      <c r="C19" s="56">
        <v>0</v>
      </c>
      <c r="D19" s="57">
        <v>149.83000000000001</v>
      </c>
      <c r="E19" s="58">
        <v>367574</v>
      </c>
      <c r="F19" s="58">
        <v>823821</v>
      </c>
      <c r="G19" s="58">
        <v>392242</v>
      </c>
      <c r="H19" s="58">
        <v>431579</v>
      </c>
      <c r="I19" s="59">
        <f t="shared" si="2"/>
        <v>90.885330379837754</v>
      </c>
      <c r="J19" s="60">
        <f t="shared" si="0"/>
        <v>2.2412384989145044</v>
      </c>
      <c r="K19" s="61">
        <f t="shared" si="1"/>
        <v>5498.371487686044</v>
      </c>
      <c r="L19" s="40"/>
    </row>
    <row r="20" spans="1:12" s="41" customFormat="1" ht="22.5" customHeight="1" x14ac:dyDescent="0.15">
      <c r="A20" s="135" t="s">
        <v>61</v>
      </c>
      <c r="B20" s="136"/>
      <c r="C20" s="56">
        <v>0</v>
      </c>
      <c r="D20" s="57">
        <v>557.02</v>
      </c>
      <c r="E20" s="58">
        <v>738687</v>
      </c>
      <c r="F20" s="58">
        <v>1523022</v>
      </c>
      <c r="G20" s="58">
        <v>715045</v>
      </c>
      <c r="H20" s="58">
        <v>807977</v>
      </c>
      <c r="I20" s="59">
        <f t="shared" si="2"/>
        <v>88.498187448405091</v>
      </c>
      <c r="J20" s="60">
        <f t="shared" si="0"/>
        <v>2.0617961328681838</v>
      </c>
      <c r="K20" s="61">
        <f t="shared" si="1"/>
        <v>2734.2321640156547</v>
      </c>
      <c r="L20" s="40"/>
    </row>
    <row r="21" spans="1:12" s="41" customFormat="1" ht="28.5" customHeight="1" x14ac:dyDescent="0.15">
      <c r="A21" s="135" t="s">
        <v>62</v>
      </c>
      <c r="B21" s="136"/>
      <c r="C21" s="56" t="s">
        <v>122</v>
      </c>
      <c r="D21" s="57">
        <v>789.95</v>
      </c>
      <c r="E21" s="105">
        <v>335554</v>
      </c>
      <c r="F21" s="58">
        <v>718912</v>
      </c>
      <c r="G21" s="58">
        <v>346308</v>
      </c>
      <c r="H21" s="58">
        <v>372604</v>
      </c>
      <c r="I21" s="59">
        <f t="shared" si="2"/>
        <v>92.942641517536046</v>
      </c>
      <c r="J21" s="60" t="s">
        <v>126</v>
      </c>
      <c r="K21" s="61">
        <f t="shared" si="1"/>
        <v>910.07278941705169</v>
      </c>
      <c r="L21" s="40"/>
    </row>
    <row r="22" spans="1:12" s="41" customFormat="1" ht="22.5" customHeight="1" x14ac:dyDescent="0.15">
      <c r="A22" s="135" t="s">
        <v>63</v>
      </c>
      <c r="B22" s="136"/>
      <c r="C22" s="56" t="s">
        <v>122</v>
      </c>
      <c r="D22" s="57">
        <v>906.69</v>
      </c>
      <c r="E22" s="77">
        <v>559123</v>
      </c>
      <c r="F22" s="77">
        <v>1195989</v>
      </c>
      <c r="G22" s="77">
        <v>578111</v>
      </c>
      <c r="H22" s="77">
        <v>617878</v>
      </c>
      <c r="I22" s="59">
        <f t="shared" si="2"/>
        <v>93.563939806887447</v>
      </c>
      <c r="J22" s="60">
        <f t="shared" si="0"/>
        <v>2.1390445393947308</v>
      </c>
      <c r="K22" s="61">
        <f t="shared" si="1"/>
        <v>1319.0715680111173</v>
      </c>
      <c r="L22" s="40"/>
    </row>
    <row r="23" spans="1:12" s="41" customFormat="1" ht="22.5" customHeight="1" x14ac:dyDescent="0.15">
      <c r="A23" s="135" t="s">
        <v>64</v>
      </c>
      <c r="B23" s="136"/>
      <c r="C23" s="56">
        <v>0</v>
      </c>
      <c r="D23" s="57">
        <v>491.71</v>
      </c>
      <c r="E23" s="58">
        <v>436761</v>
      </c>
      <c r="F23" s="58">
        <v>935140</v>
      </c>
      <c r="G23" s="58">
        <v>441076</v>
      </c>
      <c r="H23" s="58">
        <v>494064</v>
      </c>
      <c r="I23" s="59">
        <f t="shared" si="2"/>
        <v>89.275073674665634</v>
      </c>
      <c r="J23" s="60">
        <f t="shared" si="0"/>
        <v>2.1410794461959743</v>
      </c>
      <c r="K23" s="61">
        <f t="shared" si="1"/>
        <v>1901.8120436842855</v>
      </c>
      <c r="L23" s="40"/>
    </row>
    <row r="24" spans="1:12" s="41" customFormat="1" ht="22.5" customHeight="1" x14ac:dyDescent="0.15">
      <c r="A24" s="135" t="s">
        <v>65</v>
      </c>
      <c r="B24" s="136"/>
      <c r="C24" s="56">
        <v>0</v>
      </c>
      <c r="D24" s="57">
        <v>343.46</v>
      </c>
      <c r="E24" s="58">
        <v>835972</v>
      </c>
      <c r="F24" s="58">
        <v>1618907</v>
      </c>
      <c r="G24" s="58">
        <v>762965</v>
      </c>
      <c r="H24" s="58">
        <v>855942</v>
      </c>
      <c r="I24" s="59">
        <f t="shared" si="2"/>
        <v>89.137464921688618</v>
      </c>
      <c r="J24" s="60">
        <f t="shared" si="0"/>
        <v>1.93655648753786</v>
      </c>
      <c r="K24" s="61">
        <f t="shared" si="1"/>
        <v>4713.524136726257</v>
      </c>
      <c r="L24" s="40"/>
    </row>
    <row r="25" spans="1:12" s="41" customFormat="1" ht="22.5" customHeight="1" x14ac:dyDescent="0.15">
      <c r="A25" s="135" t="s">
        <v>66</v>
      </c>
      <c r="B25" s="136"/>
      <c r="C25" s="56" t="s">
        <v>122</v>
      </c>
      <c r="D25" s="57">
        <v>390.32</v>
      </c>
      <c r="E25" s="58">
        <v>333523</v>
      </c>
      <c r="F25" s="58">
        <v>738168</v>
      </c>
      <c r="G25" s="58">
        <v>348392</v>
      </c>
      <c r="H25" s="58">
        <v>389776</v>
      </c>
      <c r="I25" s="59">
        <f t="shared" si="2"/>
        <v>89.382619761093551</v>
      </c>
      <c r="J25" s="60">
        <f t="shared" si="0"/>
        <v>2.2132446637863055</v>
      </c>
      <c r="K25" s="61">
        <f t="shared" si="1"/>
        <v>1891.186718589875</v>
      </c>
      <c r="L25" s="40"/>
    </row>
    <row r="26" spans="1:12" ht="8.25" customHeight="1" thickBot="1" x14ac:dyDescent="0.2">
      <c r="A26" s="137"/>
      <c r="B26" s="138"/>
      <c r="C26" s="17"/>
      <c r="D26" s="44"/>
      <c r="E26" s="19"/>
      <c r="F26" s="19"/>
      <c r="G26" s="19"/>
      <c r="H26" s="18"/>
      <c r="I26" s="19"/>
      <c r="J26" s="19"/>
      <c r="K26" s="20"/>
      <c r="L26" s="11"/>
    </row>
    <row r="27" spans="1:12" ht="8.25" customHeight="1" x14ac:dyDescent="0.15">
      <c r="A27" s="14"/>
      <c r="B27" s="14"/>
      <c r="C27" s="14"/>
      <c r="D27" s="21"/>
      <c r="E27" s="15"/>
      <c r="F27" s="16"/>
      <c r="G27" s="16"/>
      <c r="H27" s="15"/>
      <c r="I27" s="16"/>
      <c r="J27" s="16"/>
      <c r="K27" s="22"/>
      <c r="L27" s="11"/>
    </row>
    <row r="28" spans="1:12" ht="15" customHeight="1" x14ac:dyDescent="0.15">
      <c r="A28" s="51" t="s">
        <v>37</v>
      </c>
      <c r="B28" s="74" t="s">
        <v>114</v>
      </c>
      <c r="C28" s="62"/>
      <c r="D28" s="23"/>
      <c r="E28" s="23"/>
      <c r="F28" s="23"/>
      <c r="G28" s="23"/>
      <c r="H28" s="23"/>
      <c r="I28" s="23"/>
      <c r="J28" s="23"/>
      <c r="K28" s="23"/>
      <c r="L28" s="11"/>
    </row>
    <row r="29" spans="1:12" ht="15" customHeight="1" x14ac:dyDescent="0.15">
      <c r="A29" s="51"/>
      <c r="B29" s="74" t="s">
        <v>115</v>
      </c>
      <c r="C29" s="62"/>
      <c r="D29" s="23"/>
      <c r="E29" s="23"/>
      <c r="F29" s="23"/>
      <c r="G29" s="23"/>
      <c r="H29" s="23"/>
      <c r="I29" s="23"/>
      <c r="J29" s="23"/>
      <c r="K29" s="23"/>
      <c r="L29" s="11"/>
    </row>
    <row r="30" spans="1:12" ht="15" customHeight="1" x14ac:dyDescent="0.15">
      <c r="A30" s="108" t="s">
        <v>38</v>
      </c>
      <c r="B30" s="109" t="s">
        <v>125</v>
      </c>
      <c r="C30" s="62"/>
      <c r="D30" s="23"/>
      <c r="E30" s="23"/>
      <c r="F30" s="23"/>
      <c r="G30" s="23"/>
      <c r="H30" s="23"/>
      <c r="I30" s="23"/>
      <c r="J30" s="23"/>
      <c r="K30" s="23"/>
      <c r="L30" s="11"/>
    </row>
    <row r="31" spans="1:12" ht="15" customHeight="1" x14ac:dyDescent="0.15">
      <c r="A31" s="51"/>
      <c r="B31" s="109" t="s">
        <v>124</v>
      </c>
      <c r="C31" s="62"/>
      <c r="D31" s="23"/>
      <c r="E31" s="23"/>
      <c r="F31" s="23"/>
      <c r="G31" s="23"/>
      <c r="H31" s="23"/>
      <c r="I31" s="23"/>
      <c r="J31" s="23"/>
      <c r="K31" s="23"/>
      <c r="L31" s="11"/>
    </row>
    <row r="32" spans="1:12" ht="15" customHeight="1" x14ac:dyDescent="0.15">
      <c r="A32" s="51" t="s">
        <v>123</v>
      </c>
      <c r="B32" s="74" t="s">
        <v>128</v>
      </c>
      <c r="C32" s="62"/>
      <c r="D32" s="23"/>
      <c r="E32" s="23"/>
      <c r="F32" s="23"/>
      <c r="G32" s="23"/>
      <c r="H32" s="23"/>
      <c r="I32" s="23"/>
      <c r="J32" s="23"/>
      <c r="K32" s="23"/>
      <c r="L32" s="11"/>
    </row>
    <row r="33" spans="1:12" ht="18" customHeight="1" x14ac:dyDescent="0.15">
      <c r="A33" s="67" t="s">
        <v>67</v>
      </c>
      <c r="B33" s="75" t="s">
        <v>116</v>
      </c>
      <c r="C33" s="62"/>
      <c r="D33" s="23"/>
      <c r="E33" s="23"/>
      <c r="F33" s="23"/>
      <c r="G33" s="23"/>
      <c r="H33" s="23"/>
      <c r="I33" s="11"/>
      <c r="J33" s="11"/>
      <c r="K33" s="11"/>
      <c r="L33" s="11"/>
    </row>
    <row r="34" spans="1:12" x14ac:dyDescent="0.15">
      <c r="L34" s="11"/>
    </row>
    <row r="35" spans="1:12" x14ac:dyDescent="0.15">
      <c r="A35" s="64"/>
      <c r="B35" s="64"/>
      <c r="C35" s="64"/>
    </row>
    <row r="36" spans="1:12" x14ac:dyDescent="0.15">
      <c r="A36" s="64"/>
      <c r="B36" s="64"/>
      <c r="C36" s="64"/>
    </row>
    <row r="37" spans="1:12" x14ac:dyDescent="0.15">
      <c r="A37" s="64"/>
      <c r="B37" s="64"/>
      <c r="C37" s="64"/>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6384" width="9" style="9"/>
  </cols>
  <sheetData>
    <row r="1" spans="1:26" ht="30" customHeight="1" thickBot="1" x14ac:dyDescent="0.2">
      <c r="A1" s="38" t="s">
        <v>86</v>
      </c>
      <c r="B1" s="38"/>
      <c r="C1" s="39"/>
      <c r="D1" s="39"/>
      <c r="E1" s="39"/>
      <c r="F1" s="65"/>
      <c r="G1" s="39"/>
      <c r="H1" s="39"/>
      <c r="I1" s="39"/>
      <c r="J1" s="39"/>
      <c r="K1" s="99" t="s">
        <v>110</v>
      </c>
      <c r="Z1" s="46"/>
    </row>
    <row r="2" spans="1:26" ht="21" customHeight="1" x14ac:dyDescent="0.15">
      <c r="A2" s="139" t="s">
        <v>42</v>
      </c>
      <c r="B2" s="140"/>
      <c r="C2" s="145" t="s">
        <v>24</v>
      </c>
      <c r="D2" s="146"/>
      <c r="E2" s="149" t="s">
        <v>23</v>
      </c>
      <c r="F2" s="151" t="s">
        <v>22</v>
      </c>
      <c r="G2" s="152"/>
      <c r="H2" s="153"/>
      <c r="I2" s="10"/>
      <c r="J2" s="10" t="s">
        <v>6</v>
      </c>
      <c r="K2" s="154" t="s">
        <v>0</v>
      </c>
      <c r="L2" s="11"/>
    </row>
    <row r="3" spans="1:26" ht="13.5" customHeight="1" x14ac:dyDescent="0.15">
      <c r="A3" s="141"/>
      <c r="B3" s="142"/>
      <c r="C3" s="147"/>
      <c r="D3" s="148"/>
      <c r="E3" s="150"/>
      <c r="F3" s="156" t="s">
        <v>21</v>
      </c>
      <c r="G3" s="156" t="s">
        <v>1</v>
      </c>
      <c r="H3" s="157" t="s">
        <v>2</v>
      </c>
      <c r="I3" s="12" t="s">
        <v>20</v>
      </c>
      <c r="J3" s="12" t="s">
        <v>7</v>
      </c>
      <c r="K3" s="155"/>
      <c r="L3" s="11"/>
    </row>
    <row r="4" spans="1:26" ht="18" customHeight="1" x14ac:dyDescent="0.15">
      <c r="A4" s="143"/>
      <c r="B4" s="144"/>
      <c r="C4" s="158" t="s">
        <v>44</v>
      </c>
      <c r="D4" s="159"/>
      <c r="E4" s="150"/>
      <c r="F4" s="156"/>
      <c r="G4" s="156"/>
      <c r="H4" s="157"/>
      <c r="I4" s="13"/>
      <c r="J4" s="13" t="s">
        <v>5</v>
      </c>
      <c r="K4" s="80" t="s">
        <v>43</v>
      </c>
      <c r="L4" s="11"/>
    </row>
    <row r="5" spans="1:26" s="41" customFormat="1" ht="28.5" customHeight="1" x14ac:dyDescent="0.15">
      <c r="A5" s="135" t="s">
        <v>46</v>
      </c>
      <c r="B5" s="136"/>
      <c r="C5" s="56">
        <v>0</v>
      </c>
      <c r="D5" s="57">
        <v>1121.26</v>
      </c>
      <c r="E5" s="58">
        <v>974712</v>
      </c>
      <c r="F5" s="58">
        <v>1976787</v>
      </c>
      <c r="G5" s="58">
        <v>919601</v>
      </c>
      <c r="H5" s="58">
        <v>1057186</v>
      </c>
      <c r="I5" s="59">
        <f>G5/H5*100</f>
        <v>86.985733825457388</v>
      </c>
      <c r="J5" s="60">
        <f>F5/E5</f>
        <v>2.0280729076896562</v>
      </c>
      <c r="K5" s="61">
        <f>F5/D5</f>
        <v>1763.0050122183973</v>
      </c>
      <c r="L5" s="40"/>
    </row>
    <row r="6" spans="1:26" s="41" customFormat="1" ht="22.5" customHeight="1" x14ac:dyDescent="0.15">
      <c r="A6" s="135" t="s">
        <v>47</v>
      </c>
      <c r="B6" s="136"/>
      <c r="C6" s="56">
        <v>0</v>
      </c>
      <c r="D6" s="57">
        <v>786.35</v>
      </c>
      <c r="E6" s="58">
        <v>529118</v>
      </c>
      <c r="F6" s="58">
        <v>1097636</v>
      </c>
      <c r="G6" s="58">
        <v>531440</v>
      </c>
      <c r="H6" s="58">
        <v>566196</v>
      </c>
      <c r="I6" s="59">
        <f>G6/H6*100</f>
        <v>93.861489660824176</v>
      </c>
      <c r="J6" s="60">
        <f>F6/E6</f>
        <v>2.074463541213869</v>
      </c>
      <c r="K6" s="61">
        <f>F6/D6</f>
        <v>1395.8618935588479</v>
      </c>
      <c r="L6" s="40"/>
    </row>
    <row r="7" spans="1:26" s="41" customFormat="1" ht="22.5" customHeight="1" x14ac:dyDescent="0.15">
      <c r="A7" s="135" t="s">
        <v>48</v>
      </c>
      <c r="B7" s="136"/>
      <c r="C7" s="56">
        <v>0</v>
      </c>
      <c r="D7" s="57">
        <v>217.43</v>
      </c>
      <c r="E7" s="58">
        <v>588737</v>
      </c>
      <c r="F7" s="58">
        <v>1331473</v>
      </c>
      <c r="G7" s="58">
        <v>655654</v>
      </c>
      <c r="H7" s="58">
        <v>675819</v>
      </c>
      <c r="I7" s="59">
        <f>G7/H7*100</f>
        <v>97.016212920915208</v>
      </c>
      <c r="J7" s="60">
        <f t="shared" ref="J7:J25" si="0">F7/E7</f>
        <v>2.2615752025097793</v>
      </c>
      <c r="K7" s="61">
        <f t="shared" ref="K7:K25" si="1">F7/D7</f>
        <v>6123.6857839304603</v>
      </c>
      <c r="L7" s="40"/>
    </row>
    <row r="8" spans="1:26" s="41" customFormat="1" ht="22.5" customHeight="1" x14ac:dyDescent="0.15">
      <c r="A8" s="135" t="s">
        <v>49</v>
      </c>
      <c r="B8" s="136"/>
      <c r="C8" s="56">
        <v>0</v>
      </c>
      <c r="D8" s="57">
        <v>271.76</v>
      </c>
      <c r="E8" s="58">
        <v>452226</v>
      </c>
      <c r="F8" s="58">
        <v>977612</v>
      </c>
      <c r="G8" s="58">
        <v>482244</v>
      </c>
      <c r="H8" s="58">
        <v>495368</v>
      </c>
      <c r="I8" s="59">
        <f t="shared" ref="I8:I25" si="2">G8/H8*100</f>
        <v>97.35065648164597</v>
      </c>
      <c r="J8" s="60">
        <f t="shared" si="0"/>
        <v>2.1617775183204859</v>
      </c>
      <c r="K8" s="61">
        <f t="shared" si="1"/>
        <v>3597.3358846040624</v>
      </c>
      <c r="L8" s="40"/>
    </row>
    <row r="9" spans="1:26" s="41" customFormat="1" ht="22.5" customHeight="1" x14ac:dyDescent="0.15">
      <c r="A9" s="135" t="s">
        <v>50</v>
      </c>
      <c r="B9" s="136"/>
      <c r="C9" s="56"/>
      <c r="D9" s="57">
        <v>627.53</v>
      </c>
      <c r="E9" s="76">
        <v>5226627</v>
      </c>
      <c r="F9" s="76">
        <v>9725250</v>
      </c>
      <c r="G9" s="76">
        <v>4764944</v>
      </c>
      <c r="H9" s="76">
        <v>4960306</v>
      </c>
      <c r="I9" s="59">
        <f t="shared" si="2"/>
        <v>96.061492980473389</v>
      </c>
      <c r="J9" s="60">
        <f t="shared" si="0"/>
        <v>1.860712463315251</v>
      </c>
      <c r="K9" s="61">
        <f t="shared" si="1"/>
        <v>15497.665450257358</v>
      </c>
      <c r="L9" s="40"/>
    </row>
    <row r="10" spans="1:26" s="41" customFormat="1" ht="28.5" customHeight="1" x14ac:dyDescent="0.15">
      <c r="A10" s="135" t="s">
        <v>51</v>
      </c>
      <c r="B10" s="136"/>
      <c r="C10" s="56"/>
      <c r="D10" s="106">
        <v>144.35</v>
      </c>
      <c r="E10" s="58">
        <v>755135</v>
      </c>
      <c r="F10" s="58">
        <v>1542323</v>
      </c>
      <c r="G10" s="58">
        <v>777062</v>
      </c>
      <c r="H10" s="58">
        <v>765261</v>
      </c>
      <c r="I10" s="59">
        <f t="shared" si="2"/>
        <v>101.54208825485685</v>
      </c>
      <c r="J10" s="60">
        <f t="shared" si="0"/>
        <v>2.0424467148258256</v>
      </c>
      <c r="K10" s="61">
        <f t="shared" si="1"/>
        <v>10684.606858330448</v>
      </c>
      <c r="L10" s="40"/>
    </row>
    <row r="11" spans="1:26" s="41" customFormat="1" ht="22.5" customHeight="1" x14ac:dyDescent="0.15">
      <c r="A11" s="135" t="s">
        <v>52</v>
      </c>
      <c r="B11" s="136"/>
      <c r="C11" s="56"/>
      <c r="D11" s="57">
        <v>437.71</v>
      </c>
      <c r="E11" s="58">
        <v>1768021</v>
      </c>
      <c r="F11" s="58">
        <v>3779890</v>
      </c>
      <c r="G11" s="58">
        <v>1865928</v>
      </c>
      <c r="H11" s="58">
        <v>1913962</v>
      </c>
      <c r="I11" s="59">
        <f t="shared" si="2"/>
        <v>97.490336798745219</v>
      </c>
      <c r="J11" s="60">
        <f t="shared" si="0"/>
        <v>2.1379214387159426</v>
      </c>
      <c r="K11" s="61">
        <f t="shared" si="1"/>
        <v>8635.6034817573291</v>
      </c>
      <c r="L11" s="40"/>
    </row>
    <row r="12" spans="1:26" s="41" customFormat="1" ht="22.5" customHeight="1" x14ac:dyDescent="0.15">
      <c r="A12" s="135" t="s">
        <v>53</v>
      </c>
      <c r="B12" s="136"/>
      <c r="C12" s="56"/>
      <c r="D12" s="57">
        <v>328.91</v>
      </c>
      <c r="E12" s="58">
        <v>335674</v>
      </c>
      <c r="F12" s="58">
        <v>725785</v>
      </c>
      <c r="G12" s="58">
        <v>361663</v>
      </c>
      <c r="H12" s="58">
        <v>364122</v>
      </c>
      <c r="I12" s="59">
        <f t="shared" si="2"/>
        <v>99.324676894008064</v>
      </c>
      <c r="J12" s="60">
        <f t="shared" si="0"/>
        <v>2.1621722266246417</v>
      </c>
      <c r="K12" s="61">
        <f t="shared" si="1"/>
        <v>2206.6370739716031</v>
      </c>
      <c r="L12" s="40"/>
    </row>
    <row r="13" spans="1:26" s="41" customFormat="1" ht="22.5" customHeight="1" x14ac:dyDescent="0.15">
      <c r="A13" s="135" t="s">
        <v>54</v>
      </c>
      <c r="B13" s="136"/>
      <c r="C13" s="56">
        <v>0</v>
      </c>
      <c r="D13" s="57">
        <v>726.27</v>
      </c>
      <c r="E13" s="105">
        <v>345392</v>
      </c>
      <c r="F13" s="58">
        <v>786007</v>
      </c>
      <c r="G13" s="58">
        <v>377989</v>
      </c>
      <c r="H13" s="58">
        <v>408018</v>
      </c>
      <c r="I13" s="59">
        <f t="shared" si="2"/>
        <v>92.640275674112416</v>
      </c>
      <c r="J13" s="60" t="s">
        <v>126</v>
      </c>
      <c r="K13" s="61">
        <f t="shared" si="1"/>
        <v>1082.2517796411803</v>
      </c>
      <c r="L13" s="40"/>
    </row>
    <row r="14" spans="1:26" s="41" customFormat="1" ht="22.5" customHeight="1" x14ac:dyDescent="0.15">
      <c r="A14" s="135" t="s">
        <v>55</v>
      </c>
      <c r="B14" s="136"/>
      <c r="C14" s="56" t="s">
        <v>122</v>
      </c>
      <c r="D14" s="57">
        <v>1411.83</v>
      </c>
      <c r="E14" s="66">
        <v>298882</v>
      </c>
      <c r="F14" s="66">
        <v>684264</v>
      </c>
      <c r="G14" s="58">
        <v>333450</v>
      </c>
      <c r="H14" s="58">
        <v>350814</v>
      </c>
      <c r="I14" s="59">
        <f t="shared" si="2"/>
        <v>95.050368571379707</v>
      </c>
      <c r="J14" s="60">
        <f t="shared" si="0"/>
        <v>2.2894118749205372</v>
      </c>
      <c r="K14" s="61">
        <f t="shared" si="1"/>
        <v>484.66458426297788</v>
      </c>
      <c r="L14" s="40"/>
    </row>
    <row r="15" spans="1:26" s="41" customFormat="1" ht="22.5" customHeight="1" x14ac:dyDescent="0.15">
      <c r="A15" s="135" t="s">
        <v>56</v>
      </c>
      <c r="B15" s="136"/>
      <c r="C15" s="56">
        <v>0</v>
      </c>
      <c r="D15" s="57">
        <v>1558.06</v>
      </c>
      <c r="E15" s="66">
        <v>322204</v>
      </c>
      <c r="F15" s="66">
        <v>787963</v>
      </c>
      <c r="G15" s="58">
        <v>391325</v>
      </c>
      <c r="H15" s="58">
        <v>396638</v>
      </c>
      <c r="I15" s="59">
        <f t="shared" si="2"/>
        <v>98.66049143047313</v>
      </c>
      <c r="J15" s="60">
        <f t="shared" si="0"/>
        <v>2.445540713336892</v>
      </c>
      <c r="K15" s="61">
        <f t="shared" si="1"/>
        <v>505.73341206372027</v>
      </c>
      <c r="L15" s="40"/>
    </row>
    <row r="16" spans="1:26" s="41" customFormat="1" ht="28.5" customHeight="1" x14ac:dyDescent="0.15">
      <c r="A16" s="135" t="s">
        <v>57</v>
      </c>
      <c r="B16" s="136"/>
      <c r="C16" s="56"/>
      <c r="D16" s="57">
        <v>326.5</v>
      </c>
      <c r="E16" s="58">
        <v>1125266</v>
      </c>
      <c r="F16" s="58">
        <v>2329081</v>
      </c>
      <c r="G16" s="58">
        <v>1143593</v>
      </c>
      <c r="H16" s="58">
        <v>1185488</v>
      </c>
      <c r="I16" s="59">
        <f t="shared" si="2"/>
        <v>96.466012308855085</v>
      </c>
      <c r="J16" s="60">
        <f t="shared" si="0"/>
        <v>2.0698048283694699</v>
      </c>
      <c r="K16" s="61">
        <f t="shared" si="1"/>
        <v>7133.4793261868299</v>
      </c>
      <c r="L16" s="40"/>
    </row>
    <row r="17" spans="1:12" s="41" customFormat="1" ht="22.5" customHeight="1" x14ac:dyDescent="0.15">
      <c r="A17" s="135" t="s">
        <v>58</v>
      </c>
      <c r="B17" s="136"/>
      <c r="C17" s="56">
        <v>0</v>
      </c>
      <c r="D17" s="57">
        <v>827.83</v>
      </c>
      <c r="E17" s="58">
        <v>731127</v>
      </c>
      <c r="F17" s="58">
        <v>1459584</v>
      </c>
      <c r="G17" s="58">
        <v>689488</v>
      </c>
      <c r="H17" s="58">
        <v>770096</v>
      </c>
      <c r="I17" s="59">
        <f t="shared" si="2"/>
        <v>89.532733581267792</v>
      </c>
      <c r="J17" s="60">
        <f t="shared" si="0"/>
        <v>1.9963481036810293</v>
      </c>
      <c r="K17" s="61">
        <f t="shared" si="1"/>
        <v>1763.1446069845258</v>
      </c>
      <c r="L17" s="40"/>
    </row>
    <row r="18" spans="1:12" s="41" customFormat="1" ht="22.5" customHeight="1" x14ac:dyDescent="0.15">
      <c r="A18" s="135" t="s">
        <v>59</v>
      </c>
      <c r="B18" s="136"/>
      <c r="C18" s="56" t="s">
        <v>122</v>
      </c>
      <c r="D18" s="57">
        <v>225.32</v>
      </c>
      <c r="E18" s="58">
        <v>1472874</v>
      </c>
      <c r="F18" s="58">
        <v>2753307</v>
      </c>
      <c r="G18" s="58">
        <v>1327105</v>
      </c>
      <c r="H18" s="58">
        <v>1426202</v>
      </c>
      <c r="I18" s="59">
        <f t="shared" si="2"/>
        <v>93.051685525612783</v>
      </c>
      <c r="J18" s="60">
        <f t="shared" si="0"/>
        <v>1.8693432024735313</v>
      </c>
      <c r="K18" s="61">
        <f t="shared" si="1"/>
        <v>12219.541097106337</v>
      </c>
      <c r="L18" s="40"/>
    </row>
    <row r="19" spans="1:12" s="41" customFormat="1" ht="22.5" customHeight="1" x14ac:dyDescent="0.15">
      <c r="A19" s="135" t="s">
        <v>60</v>
      </c>
      <c r="B19" s="136"/>
      <c r="C19" s="56">
        <v>0</v>
      </c>
      <c r="D19" s="57">
        <v>149.83000000000001</v>
      </c>
      <c r="E19" s="58">
        <v>367576</v>
      </c>
      <c r="F19" s="58">
        <v>823290</v>
      </c>
      <c r="G19" s="58">
        <v>391985</v>
      </c>
      <c r="H19" s="58">
        <v>431305</v>
      </c>
      <c r="I19" s="59">
        <f t="shared" si="2"/>
        <v>90.883481526993663</v>
      </c>
      <c r="J19" s="60">
        <f t="shared" si="0"/>
        <v>2.2397817050079438</v>
      </c>
      <c r="K19" s="61">
        <f t="shared" si="1"/>
        <v>5494.8274711339518</v>
      </c>
      <c r="L19" s="40"/>
    </row>
    <row r="20" spans="1:12" s="41" customFormat="1" ht="22.5" customHeight="1" x14ac:dyDescent="0.15">
      <c r="A20" s="135" t="s">
        <v>61</v>
      </c>
      <c r="B20" s="136"/>
      <c r="C20" s="56">
        <v>0</v>
      </c>
      <c r="D20" s="57">
        <v>557.02</v>
      </c>
      <c r="E20" s="58">
        <v>738669</v>
      </c>
      <c r="F20" s="58">
        <v>1522188</v>
      </c>
      <c r="G20" s="58">
        <v>714661</v>
      </c>
      <c r="H20" s="58">
        <v>807527</v>
      </c>
      <c r="I20" s="59">
        <f t="shared" si="2"/>
        <v>88.499951085226868</v>
      </c>
      <c r="J20" s="60">
        <f t="shared" si="0"/>
        <v>2.0607173172286912</v>
      </c>
      <c r="K20" s="61">
        <f t="shared" si="1"/>
        <v>2732.7349107751966</v>
      </c>
      <c r="L20" s="40"/>
    </row>
    <row r="21" spans="1:12" s="41" customFormat="1" ht="28.5" customHeight="1" x14ac:dyDescent="0.15">
      <c r="A21" s="135" t="s">
        <v>62</v>
      </c>
      <c r="B21" s="136"/>
      <c r="C21" s="56" t="s">
        <v>122</v>
      </c>
      <c r="D21" s="57">
        <v>789.95</v>
      </c>
      <c r="E21" s="105">
        <v>335571</v>
      </c>
      <c r="F21" s="58">
        <v>718635</v>
      </c>
      <c r="G21" s="58">
        <v>346222</v>
      </c>
      <c r="H21" s="58">
        <v>372413</v>
      </c>
      <c r="I21" s="59">
        <f t="shared" si="2"/>
        <v>92.967216504257365</v>
      </c>
      <c r="J21" s="60" t="s">
        <v>126</v>
      </c>
      <c r="K21" s="61">
        <f t="shared" si="1"/>
        <v>909.72213431229818</v>
      </c>
      <c r="L21" s="40"/>
    </row>
    <row r="22" spans="1:12" s="41" customFormat="1" ht="22.5" customHeight="1" x14ac:dyDescent="0.15">
      <c r="A22" s="135" t="s">
        <v>63</v>
      </c>
      <c r="B22" s="136"/>
      <c r="C22" s="56" t="s">
        <v>122</v>
      </c>
      <c r="D22" s="57">
        <v>906.69</v>
      </c>
      <c r="E22" s="77">
        <v>559255</v>
      </c>
      <c r="F22" s="77">
        <v>1195648</v>
      </c>
      <c r="G22" s="77">
        <v>577967</v>
      </c>
      <c r="H22" s="77">
        <v>617681</v>
      </c>
      <c r="I22" s="59">
        <f t="shared" si="2"/>
        <v>93.570467603827865</v>
      </c>
      <c r="J22" s="60">
        <f t="shared" si="0"/>
        <v>2.1379299246318761</v>
      </c>
      <c r="K22" s="61">
        <f t="shared" si="1"/>
        <v>1318.6954747488114</v>
      </c>
      <c r="L22" s="40"/>
    </row>
    <row r="23" spans="1:12" s="41" customFormat="1" ht="22.5" customHeight="1" x14ac:dyDescent="0.15">
      <c r="A23" s="135" t="s">
        <v>64</v>
      </c>
      <c r="B23" s="136"/>
      <c r="C23" s="56">
        <v>0</v>
      </c>
      <c r="D23" s="57">
        <v>491.71</v>
      </c>
      <c r="E23" s="58">
        <v>436808</v>
      </c>
      <c r="F23" s="58">
        <v>934754</v>
      </c>
      <c r="G23" s="58">
        <v>440868</v>
      </c>
      <c r="H23" s="58">
        <v>493886</v>
      </c>
      <c r="I23" s="59">
        <f t="shared" si="2"/>
        <v>89.265134059276846</v>
      </c>
      <c r="J23" s="60">
        <f t="shared" si="0"/>
        <v>2.1399653852493543</v>
      </c>
      <c r="K23" s="61">
        <f t="shared" si="1"/>
        <v>1901.0270281263347</v>
      </c>
      <c r="L23" s="40"/>
    </row>
    <row r="24" spans="1:12" s="41" customFormat="1" ht="22.5" customHeight="1" x14ac:dyDescent="0.15">
      <c r="A24" s="135" t="s">
        <v>65</v>
      </c>
      <c r="B24" s="136"/>
      <c r="C24" s="56">
        <v>0</v>
      </c>
      <c r="D24" s="57">
        <v>343.46</v>
      </c>
      <c r="E24" s="58">
        <v>836701</v>
      </c>
      <c r="F24" s="58">
        <v>1619314</v>
      </c>
      <c r="G24" s="58">
        <v>763193</v>
      </c>
      <c r="H24" s="58">
        <v>856121</v>
      </c>
      <c r="I24" s="59">
        <f t="shared" si="2"/>
        <v>89.145459578727767</v>
      </c>
      <c r="J24" s="60">
        <f t="shared" si="0"/>
        <v>1.9353556407844619</v>
      </c>
      <c r="K24" s="61">
        <f t="shared" si="1"/>
        <v>4714.7091364351018</v>
      </c>
      <c r="L24" s="40"/>
    </row>
    <row r="25" spans="1:12" s="41" customFormat="1" ht="22.5" customHeight="1" x14ac:dyDescent="0.15">
      <c r="A25" s="135" t="s">
        <v>66</v>
      </c>
      <c r="B25" s="136"/>
      <c r="C25" s="56" t="s">
        <v>122</v>
      </c>
      <c r="D25" s="57">
        <v>390.32</v>
      </c>
      <c r="E25" s="58">
        <v>333548</v>
      </c>
      <c r="F25" s="58">
        <v>737921</v>
      </c>
      <c r="G25" s="58">
        <v>348209</v>
      </c>
      <c r="H25" s="58">
        <v>389712</v>
      </c>
      <c r="I25" s="59">
        <f t="shared" si="2"/>
        <v>89.350340764461961</v>
      </c>
      <c r="J25" s="60">
        <f t="shared" si="0"/>
        <v>2.2123382541643184</v>
      </c>
      <c r="K25" s="61">
        <f t="shared" si="1"/>
        <v>1890.5539044886248</v>
      </c>
      <c r="L25" s="40"/>
    </row>
    <row r="26" spans="1:12" ht="8.25" customHeight="1" thickBot="1" x14ac:dyDescent="0.2">
      <c r="A26" s="137"/>
      <c r="B26" s="138"/>
      <c r="C26" s="17"/>
      <c r="D26" s="44"/>
      <c r="E26" s="19"/>
      <c r="F26" s="19"/>
      <c r="G26" s="19"/>
      <c r="H26" s="18"/>
      <c r="I26" s="19"/>
      <c r="J26" s="19"/>
      <c r="K26" s="20"/>
      <c r="L26" s="11"/>
    </row>
    <row r="27" spans="1:12" ht="8.25" customHeight="1" x14ac:dyDescent="0.15">
      <c r="A27" s="14"/>
      <c r="B27" s="14"/>
      <c r="C27" s="14"/>
      <c r="D27" s="21"/>
      <c r="E27" s="15"/>
      <c r="F27" s="16"/>
      <c r="G27" s="16"/>
      <c r="H27" s="15"/>
      <c r="I27" s="16"/>
      <c r="J27" s="16"/>
      <c r="K27" s="22"/>
      <c r="L27" s="11"/>
    </row>
    <row r="28" spans="1:12" ht="15" customHeight="1" x14ac:dyDescent="0.15">
      <c r="A28" s="51" t="s">
        <v>37</v>
      </c>
      <c r="B28" s="74" t="s">
        <v>114</v>
      </c>
      <c r="C28" s="62"/>
      <c r="D28" s="23"/>
      <c r="E28" s="23"/>
      <c r="F28" s="23"/>
      <c r="G28" s="23"/>
      <c r="H28" s="23"/>
      <c r="I28" s="23"/>
      <c r="J28" s="23"/>
      <c r="K28" s="23"/>
      <c r="L28" s="11"/>
    </row>
    <row r="29" spans="1:12" ht="15" customHeight="1" x14ac:dyDescent="0.15">
      <c r="A29" s="51"/>
      <c r="B29" s="74" t="s">
        <v>115</v>
      </c>
      <c r="C29" s="62"/>
      <c r="D29" s="23"/>
      <c r="E29" s="23"/>
      <c r="F29" s="23"/>
      <c r="G29" s="23"/>
      <c r="H29" s="23"/>
      <c r="I29" s="23"/>
      <c r="J29" s="23"/>
      <c r="K29" s="23"/>
      <c r="L29" s="11"/>
    </row>
    <row r="30" spans="1:12" ht="15" customHeight="1" x14ac:dyDescent="0.15">
      <c r="A30" s="108" t="s">
        <v>38</v>
      </c>
      <c r="B30" s="109" t="s">
        <v>125</v>
      </c>
      <c r="C30" s="62"/>
      <c r="D30" s="23"/>
      <c r="E30" s="23"/>
      <c r="F30" s="23"/>
      <c r="G30" s="23"/>
      <c r="H30" s="23"/>
      <c r="I30" s="23"/>
      <c r="J30" s="23"/>
      <c r="K30" s="23"/>
      <c r="L30" s="11"/>
    </row>
    <row r="31" spans="1:12" ht="15" customHeight="1" x14ac:dyDescent="0.15">
      <c r="A31" s="51"/>
      <c r="B31" s="109" t="s">
        <v>124</v>
      </c>
      <c r="C31" s="62"/>
      <c r="D31" s="23"/>
      <c r="E31" s="23"/>
      <c r="F31" s="23"/>
      <c r="G31" s="23"/>
      <c r="H31" s="23"/>
      <c r="I31" s="23"/>
      <c r="J31" s="23"/>
      <c r="K31" s="23"/>
      <c r="L31" s="11"/>
    </row>
    <row r="32" spans="1:12" ht="15" customHeight="1" x14ac:dyDescent="0.15">
      <c r="A32" s="51" t="s">
        <v>123</v>
      </c>
      <c r="B32" s="74" t="s">
        <v>128</v>
      </c>
      <c r="C32" s="62"/>
      <c r="D32" s="23"/>
      <c r="E32" s="23"/>
      <c r="F32" s="23"/>
      <c r="G32" s="23"/>
      <c r="H32" s="23"/>
      <c r="I32" s="23"/>
      <c r="J32" s="23"/>
      <c r="K32" s="23"/>
      <c r="L32" s="11"/>
    </row>
    <row r="33" spans="1:12" ht="18" customHeight="1" x14ac:dyDescent="0.15">
      <c r="A33" s="67" t="s">
        <v>67</v>
      </c>
      <c r="B33" s="75" t="s">
        <v>116</v>
      </c>
      <c r="C33" s="62"/>
      <c r="D33" s="23"/>
      <c r="E33" s="23"/>
      <c r="F33" s="23"/>
      <c r="G33" s="23"/>
      <c r="H33" s="23"/>
      <c r="I33" s="11"/>
      <c r="J33" s="11"/>
      <c r="K33" s="11"/>
      <c r="L33" s="11"/>
    </row>
    <row r="34" spans="1:12" x14ac:dyDescent="0.15">
      <c r="L34" s="11"/>
    </row>
    <row r="35" spans="1:12" x14ac:dyDescent="0.15">
      <c r="A35" s="64"/>
      <c r="B35" s="64"/>
      <c r="C35" s="64"/>
    </row>
    <row r="36" spans="1:12" x14ac:dyDescent="0.15">
      <c r="A36" s="64"/>
      <c r="B36" s="64"/>
      <c r="C36" s="64"/>
    </row>
    <row r="37" spans="1:12" x14ac:dyDescent="0.15">
      <c r="A37" s="64"/>
      <c r="B37" s="64"/>
      <c r="C37" s="64"/>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2" t="s">
        <v>84</v>
      </c>
      <c r="B1" s="32"/>
      <c r="C1" s="26"/>
      <c r="D1" s="26"/>
      <c r="E1" s="26"/>
      <c r="F1" s="26"/>
      <c r="G1" s="26"/>
      <c r="H1" s="27"/>
      <c r="I1" s="27"/>
      <c r="J1" s="27"/>
      <c r="K1" s="27"/>
      <c r="L1" s="27"/>
      <c r="M1" s="90" t="s">
        <v>120</v>
      </c>
      <c r="R1" s="45"/>
    </row>
    <row r="2" spans="1:28" x14ac:dyDescent="0.15">
      <c r="A2" s="117" t="s">
        <v>36</v>
      </c>
      <c r="B2" s="117"/>
      <c r="C2" s="118"/>
      <c r="D2" s="112" t="s">
        <v>45</v>
      </c>
      <c r="E2" s="48"/>
      <c r="F2" s="48"/>
      <c r="G2" s="48"/>
      <c r="H2" s="48"/>
      <c r="I2" s="48"/>
      <c r="J2" s="48"/>
      <c r="K2" s="48"/>
      <c r="L2" s="48"/>
      <c r="M2" s="86"/>
    </row>
    <row r="3" spans="1:28" x14ac:dyDescent="0.15">
      <c r="A3" s="119"/>
      <c r="B3" s="119"/>
      <c r="C3" s="120"/>
      <c r="D3" s="113"/>
      <c r="E3" s="124" t="s">
        <v>29</v>
      </c>
      <c r="F3" s="126" t="s">
        <v>30</v>
      </c>
      <c r="G3" s="126" t="s">
        <v>31</v>
      </c>
      <c r="H3" s="126" t="s">
        <v>32</v>
      </c>
      <c r="I3" s="126" t="s">
        <v>33</v>
      </c>
      <c r="J3" s="123" t="s">
        <v>34</v>
      </c>
      <c r="K3" s="49"/>
      <c r="L3" s="123" t="s">
        <v>35</v>
      </c>
      <c r="M3" s="91"/>
      <c r="N3" s="87"/>
    </row>
    <row r="4" spans="1:28" ht="28.5" customHeight="1" x14ac:dyDescent="0.15">
      <c r="A4" s="121"/>
      <c r="B4" s="121"/>
      <c r="C4" s="122"/>
      <c r="D4" s="114"/>
      <c r="E4" s="125"/>
      <c r="F4" s="127"/>
      <c r="G4" s="127"/>
      <c r="H4" s="127"/>
      <c r="I4" s="127"/>
      <c r="J4" s="114"/>
      <c r="K4" s="79" t="s">
        <v>39</v>
      </c>
      <c r="L4" s="114"/>
      <c r="M4" s="79" t="s">
        <v>40</v>
      </c>
      <c r="N4" s="87"/>
    </row>
    <row r="5" spans="1:28" s="30" customFormat="1" ht="30" customHeight="1" x14ac:dyDescent="0.15">
      <c r="A5" s="115" t="s">
        <v>71</v>
      </c>
      <c r="B5" s="115"/>
      <c r="C5" s="116"/>
      <c r="D5" s="50">
        <v>36256</v>
      </c>
      <c r="E5" s="50">
        <v>10159</v>
      </c>
      <c r="F5" s="50">
        <v>8753</v>
      </c>
      <c r="G5" s="50">
        <v>4780</v>
      </c>
      <c r="H5" s="50">
        <v>5908</v>
      </c>
      <c r="I5" s="50">
        <v>1233</v>
      </c>
      <c r="J5" s="50">
        <v>2396</v>
      </c>
      <c r="K5" s="50">
        <v>180</v>
      </c>
      <c r="L5" s="50">
        <v>3027</v>
      </c>
      <c r="M5" s="50">
        <v>1431</v>
      </c>
    </row>
    <row r="6" spans="1:28" s="30" customFormat="1" ht="22.5" customHeight="1" x14ac:dyDescent="0.15">
      <c r="A6" s="110" t="s">
        <v>87</v>
      </c>
      <c r="B6" s="110"/>
      <c r="C6" s="111"/>
      <c r="D6" s="50">
        <v>11025</v>
      </c>
      <c r="E6" s="50">
        <v>3702</v>
      </c>
      <c r="F6" s="50">
        <v>2263</v>
      </c>
      <c r="G6" s="50">
        <v>1452</v>
      </c>
      <c r="H6" s="50">
        <v>1089</v>
      </c>
      <c r="I6" s="50">
        <v>390</v>
      </c>
      <c r="J6" s="50">
        <v>764</v>
      </c>
      <c r="K6" s="50">
        <v>33</v>
      </c>
      <c r="L6" s="50">
        <v>1365</v>
      </c>
      <c r="M6" s="50">
        <v>715</v>
      </c>
      <c r="P6" s="96"/>
      <c r="Q6" s="97"/>
      <c r="R6" s="97"/>
      <c r="S6" s="97"/>
      <c r="T6" s="97"/>
      <c r="U6" s="97"/>
      <c r="V6" s="97"/>
      <c r="W6" s="97"/>
      <c r="X6" s="97"/>
      <c r="Y6" s="97"/>
      <c r="Z6" s="97"/>
      <c r="AA6" s="97"/>
      <c r="AB6" s="97"/>
    </row>
    <row r="7" spans="1:28" s="30" customFormat="1" ht="22.5" customHeight="1" x14ac:dyDescent="0.15">
      <c r="A7" s="110" t="s">
        <v>88</v>
      </c>
      <c r="B7" s="110"/>
      <c r="C7" s="111"/>
      <c r="D7" s="50">
        <v>6832</v>
      </c>
      <c r="E7" s="50">
        <v>1872</v>
      </c>
      <c r="F7" s="50">
        <v>1984</v>
      </c>
      <c r="G7" s="50">
        <v>713</v>
      </c>
      <c r="H7" s="50">
        <v>1620</v>
      </c>
      <c r="I7" s="50">
        <v>205</v>
      </c>
      <c r="J7" s="50">
        <v>264</v>
      </c>
      <c r="K7" s="50">
        <v>63</v>
      </c>
      <c r="L7" s="50">
        <v>174</v>
      </c>
      <c r="M7" s="50">
        <v>69</v>
      </c>
      <c r="P7" s="96"/>
      <c r="Q7" s="97"/>
      <c r="R7" s="97"/>
      <c r="S7" s="97"/>
      <c r="T7" s="97"/>
      <c r="U7" s="97"/>
      <c r="V7" s="97"/>
      <c r="W7" s="97"/>
      <c r="X7" s="97"/>
      <c r="Y7" s="97"/>
      <c r="Z7" s="97"/>
      <c r="AA7" s="97"/>
      <c r="AB7" s="97"/>
    </row>
    <row r="8" spans="1:28" s="30" customFormat="1" ht="22.5" customHeight="1" x14ac:dyDescent="0.15">
      <c r="A8" s="110" t="s">
        <v>89</v>
      </c>
      <c r="B8" s="110"/>
      <c r="C8" s="111"/>
      <c r="D8" s="50">
        <v>6048</v>
      </c>
      <c r="E8" s="50">
        <v>1831</v>
      </c>
      <c r="F8" s="50">
        <v>1451</v>
      </c>
      <c r="G8" s="50">
        <v>908</v>
      </c>
      <c r="H8" s="50">
        <v>582</v>
      </c>
      <c r="I8" s="50">
        <v>286</v>
      </c>
      <c r="J8" s="50">
        <v>569</v>
      </c>
      <c r="K8" s="50">
        <v>24</v>
      </c>
      <c r="L8" s="50">
        <v>421</v>
      </c>
      <c r="M8" s="50">
        <v>160</v>
      </c>
      <c r="P8" s="96"/>
      <c r="Q8" s="97"/>
      <c r="R8" s="97"/>
      <c r="S8" s="97"/>
      <c r="T8" s="97"/>
      <c r="U8" s="97"/>
      <c r="V8" s="97"/>
      <c r="W8" s="97"/>
      <c r="X8" s="97"/>
      <c r="Y8" s="97"/>
      <c r="Z8" s="97"/>
      <c r="AA8" s="97"/>
      <c r="AB8" s="97"/>
    </row>
    <row r="9" spans="1:28" s="30" customFormat="1" ht="22.5" customHeight="1" x14ac:dyDescent="0.15">
      <c r="A9" s="110" t="s">
        <v>72</v>
      </c>
      <c r="B9" s="110"/>
      <c r="C9" s="111"/>
      <c r="D9" s="50">
        <v>5063</v>
      </c>
      <c r="E9" s="50">
        <v>1170</v>
      </c>
      <c r="F9" s="50">
        <v>1486</v>
      </c>
      <c r="G9" s="50">
        <v>559</v>
      </c>
      <c r="H9" s="50">
        <v>1663</v>
      </c>
      <c r="I9" s="50">
        <v>61</v>
      </c>
      <c r="J9" s="50">
        <v>69</v>
      </c>
      <c r="K9" s="50">
        <v>2</v>
      </c>
      <c r="L9" s="50">
        <v>55</v>
      </c>
      <c r="M9" s="50">
        <v>31</v>
      </c>
      <c r="P9" s="96"/>
      <c r="Q9" s="97"/>
      <c r="R9" s="97"/>
      <c r="S9" s="97"/>
      <c r="T9" s="97"/>
      <c r="U9" s="97"/>
      <c r="V9" s="97"/>
      <c r="W9" s="97"/>
      <c r="X9" s="97"/>
      <c r="Y9" s="97"/>
      <c r="Z9" s="97"/>
      <c r="AA9" s="97"/>
      <c r="AB9" s="97"/>
    </row>
    <row r="10" spans="1:28" s="30" customFormat="1" ht="22.5" customHeight="1" x14ac:dyDescent="0.15">
      <c r="A10" s="110" t="s">
        <v>73</v>
      </c>
      <c r="B10" s="110"/>
      <c r="C10" s="111"/>
      <c r="D10" s="50">
        <v>1294</v>
      </c>
      <c r="E10" s="50">
        <v>253</v>
      </c>
      <c r="F10" s="50">
        <v>445</v>
      </c>
      <c r="G10" s="50">
        <v>197</v>
      </c>
      <c r="H10" s="50">
        <v>145</v>
      </c>
      <c r="I10" s="50">
        <v>67</v>
      </c>
      <c r="J10" s="50">
        <v>108</v>
      </c>
      <c r="K10" s="50">
        <v>15</v>
      </c>
      <c r="L10" s="50">
        <v>79</v>
      </c>
      <c r="M10" s="50">
        <v>30</v>
      </c>
      <c r="P10" s="96"/>
      <c r="Q10" s="97"/>
      <c r="R10" s="97"/>
      <c r="S10" s="97"/>
      <c r="T10" s="97"/>
      <c r="U10" s="97"/>
      <c r="V10" s="97"/>
      <c r="W10" s="97"/>
      <c r="X10" s="97"/>
      <c r="Y10" s="97"/>
      <c r="Z10" s="97"/>
      <c r="AA10" s="97"/>
      <c r="AB10" s="97"/>
    </row>
    <row r="11" spans="1:28" s="30" customFormat="1" ht="22.5" customHeight="1" x14ac:dyDescent="0.15">
      <c r="A11" s="110" t="s">
        <v>74</v>
      </c>
      <c r="B11" s="110"/>
      <c r="C11" s="111"/>
      <c r="D11" s="50">
        <v>722</v>
      </c>
      <c r="E11" s="50">
        <v>90</v>
      </c>
      <c r="F11" s="50">
        <v>94</v>
      </c>
      <c r="G11" s="50">
        <v>194</v>
      </c>
      <c r="H11" s="50">
        <v>91</v>
      </c>
      <c r="I11" s="50">
        <v>29</v>
      </c>
      <c r="J11" s="50">
        <v>111</v>
      </c>
      <c r="K11" s="50">
        <v>2</v>
      </c>
      <c r="L11" s="50">
        <v>113</v>
      </c>
      <c r="M11" s="50">
        <v>34</v>
      </c>
      <c r="P11" s="96"/>
      <c r="Q11" s="97"/>
      <c r="R11" s="97"/>
      <c r="S11" s="97"/>
      <c r="T11" s="97"/>
      <c r="U11" s="97"/>
      <c r="V11" s="97"/>
      <c r="W11" s="97"/>
      <c r="X11" s="97"/>
      <c r="Y11" s="97"/>
      <c r="Z11" s="97"/>
      <c r="AA11" s="97"/>
      <c r="AB11" s="97"/>
    </row>
    <row r="12" spans="1:28" s="30" customFormat="1" ht="22.5" customHeight="1" x14ac:dyDescent="0.15">
      <c r="A12" s="110" t="s">
        <v>75</v>
      </c>
      <c r="B12" s="110"/>
      <c r="C12" s="111"/>
      <c r="D12" s="50">
        <v>584</v>
      </c>
      <c r="E12" s="50">
        <v>63</v>
      </c>
      <c r="F12" s="50">
        <v>180</v>
      </c>
      <c r="G12" s="50">
        <v>118</v>
      </c>
      <c r="H12" s="50">
        <v>79</v>
      </c>
      <c r="I12" s="50">
        <v>27</v>
      </c>
      <c r="J12" s="50">
        <v>58</v>
      </c>
      <c r="K12" s="50" t="s">
        <v>108</v>
      </c>
      <c r="L12" s="50">
        <v>59</v>
      </c>
      <c r="M12" s="50">
        <v>28</v>
      </c>
      <c r="P12" s="96"/>
      <c r="Q12" s="97"/>
      <c r="R12" s="97"/>
      <c r="S12" s="97"/>
      <c r="T12" s="97"/>
      <c r="U12" s="97"/>
      <c r="V12" s="97"/>
      <c r="W12" s="97"/>
      <c r="X12" s="97"/>
      <c r="Y12" s="97"/>
      <c r="Z12" s="97"/>
      <c r="AA12" s="97"/>
      <c r="AB12" s="97"/>
    </row>
    <row r="13" spans="1:28" s="30" customFormat="1" ht="22.5" customHeight="1" x14ac:dyDescent="0.15">
      <c r="A13" s="110" t="s">
        <v>76</v>
      </c>
      <c r="B13" s="110"/>
      <c r="C13" s="111"/>
      <c r="D13" s="50">
        <v>463</v>
      </c>
      <c r="E13" s="50">
        <v>94</v>
      </c>
      <c r="F13" s="50">
        <v>120</v>
      </c>
      <c r="G13" s="50">
        <v>53</v>
      </c>
      <c r="H13" s="50">
        <v>161</v>
      </c>
      <c r="I13" s="50">
        <v>8</v>
      </c>
      <c r="J13" s="50">
        <v>11</v>
      </c>
      <c r="K13" s="50" t="s">
        <v>108</v>
      </c>
      <c r="L13" s="50">
        <v>16</v>
      </c>
      <c r="M13" s="50">
        <v>8</v>
      </c>
      <c r="P13" s="96"/>
      <c r="Q13" s="97"/>
      <c r="R13" s="97"/>
      <c r="S13" s="97"/>
      <c r="T13" s="97"/>
      <c r="U13" s="97"/>
      <c r="V13" s="97"/>
      <c r="W13" s="97"/>
      <c r="X13" s="97"/>
      <c r="Y13" s="97"/>
      <c r="Z13" s="97"/>
      <c r="AA13" s="97"/>
      <c r="AB13" s="97"/>
    </row>
    <row r="14" spans="1:28" s="30" customFormat="1" ht="22.5" customHeight="1" x14ac:dyDescent="0.15">
      <c r="A14" s="110" t="s">
        <v>98</v>
      </c>
      <c r="B14" s="110"/>
      <c r="C14" s="111"/>
      <c r="D14" s="50">
        <v>426</v>
      </c>
      <c r="E14" s="50">
        <v>144</v>
      </c>
      <c r="F14" s="50">
        <v>58</v>
      </c>
      <c r="G14" s="50">
        <v>22</v>
      </c>
      <c r="H14" s="50">
        <v>24</v>
      </c>
      <c r="I14" s="50">
        <v>20</v>
      </c>
      <c r="J14" s="50">
        <v>46</v>
      </c>
      <c r="K14" s="50">
        <v>8</v>
      </c>
      <c r="L14" s="50">
        <v>112</v>
      </c>
      <c r="M14" s="50">
        <v>54</v>
      </c>
      <c r="O14" s="110"/>
      <c r="P14" s="110"/>
      <c r="Q14" s="110"/>
      <c r="R14" s="104"/>
      <c r="S14" s="97"/>
      <c r="T14" s="97"/>
      <c r="U14" s="97"/>
      <c r="V14" s="97"/>
      <c r="W14" s="97"/>
      <c r="X14" s="97"/>
      <c r="Y14" s="97"/>
      <c r="Z14" s="97"/>
      <c r="AA14" s="97"/>
      <c r="AB14" s="97"/>
    </row>
    <row r="15" spans="1:28" s="30" customFormat="1" ht="22.5" customHeight="1" x14ac:dyDescent="0.15">
      <c r="A15" s="110" t="s">
        <v>99</v>
      </c>
      <c r="B15" s="110"/>
      <c r="C15" s="111"/>
      <c r="D15" s="50">
        <v>387</v>
      </c>
      <c r="E15" s="50">
        <v>88</v>
      </c>
      <c r="F15" s="50">
        <v>145</v>
      </c>
      <c r="G15" s="50">
        <v>17</v>
      </c>
      <c r="H15" s="50">
        <v>74</v>
      </c>
      <c r="I15" s="50">
        <v>9</v>
      </c>
      <c r="J15" s="50">
        <v>22</v>
      </c>
      <c r="K15" s="50" t="s">
        <v>108</v>
      </c>
      <c r="L15" s="50">
        <v>32</v>
      </c>
      <c r="M15" s="50">
        <v>13</v>
      </c>
      <c r="P15" s="96"/>
      <c r="Q15" s="97"/>
      <c r="R15" s="97"/>
      <c r="S15" s="97"/>
      <c r="T15" s="97"/>
      <c r="U15" s="97"/>
      <c r="V15" s="97"/>
      <c r="W15" s="97"/>
      <c r="X15" s="97"/>
      <c r="Y15" s="97"/>
      <c r="Z15" s="97"/>
      <c r="AA15" s="97"/>
      <c r="AB15" s="97"/>
    </row>
    <row r="16" spans="1:28" s="30" customFormat="1" ht="22.5" customHeight="1" x14ac:dyDescent="0.15">
      <c r="A16" s="110" t="s">
        <v>77</v>
      </c>
      <c r="B16" s="110"/>
      <c r="C16" s="111"/>
      <c r="D16" s="50">
        <v>290</v>
      </c>
      <c r="E16" s="50">
        <v>68</v>
      </c>
      <c r="F16" s="50">
        <v>44</v>
      </c>
      <c r="G16" s="50">
        <v>38</v>
      </c>
      <c r="H16" s="50">
        <v>47</v>
      </c>
      <c r="I16" s="50">
        <v>4</v>
      </c>
      <c r="J16" s="50">
        <v>50</v>
      </c>
      <c r="K16" s="50">
        <v>1</v>
      </c>
      <c r="L16" s="50">
        <v>39</v>
      </c>
      <c r="M16" s="50">
        <v>33</v>
      </c>
      <c r="P16" s="96"/>
      <c r="Q16" s="97"/>
      <c r="R16" s="97"/>
      <c r="S16" s="97"/>
      <c r="T16" s="97"/>
      <c r="U16" s="97"/>
      <c r="V16" s="97"/>
      <c r="W16" s="97"/>
      <c r="X16" s="97"/>
      <c r="Y16" s="97"/>
      <c r="Z16" s="97"/>
      <c r="AA16" s="97"/>
      <c r="AB16" s="97"/>
    </row>
    <row r="17" spans="1:28" s="30" customFormat="1" ht="22.5" customHeight="1" x14ac:dyDescent="0.15">
      <c r="A17" s="110" t="s">
        <v>78</v>
      </c>
      <c r="B17" s="110"/>
      <c r="C17" s="111"/>
      <c r="D17" s="50">
        <v>272</v>
      </c>
      <c r="E17" s="50">
        <v>34</v>
      </c>
      <c r="F17" s="50">
        <v>36</v>
      </c>
      <c r="G17" s="50">
        <v>90</v>
      </c>
      <c r="H17" s="50">
        <v>32</v>
      </c>
      <c r="I17" s="50">
        <v>9</v>
      </c>
      <c r="J17" s="50">
        <v>37</v>
      </c>
      <c r="K17" s="50">
        <v>2</v>
      </c>
      <c r="L17" s="50">
        <v>34</v>
      </c>
      <c r="M17" s="50">
        <v>11</v>
      </c>
      <c r="P17" s="96"/>
      <c r="Q17" s="97"/>
      <c r="R17" s="97"/>
      <c r="S17" s="97"/>
      <c r="T17" s="97"/>
      <c r="U17" s="97"/>
      <c r="V17" s="97"/>
      <c r="W17" s="97"/>
      <c r="X17" s="97"/>
      <c r="Y17" s="97"/>
      <c r="Z17" s="97"/>
      <c r="AA17" s="97"/>
      <c r="AB17" s="97"/>
    </row>
    <row r="18" spans="1:28" s="30" customFormat="1" ht="22.5" customHeight="1" x14ac:dyDescent="0.15">
      <c r="A18" s="110" t="s">
        <v>97</v>
      </c>
      <c r="B18" s="110"/>
      <c r="C18" s="111"/>
      <c r="D18" s="50">
        <v>239</v>
      </c>
      <c r="E18" s="50">
        <v>35</v>
      </c>
      <c r="F18" s="50">
        <v>55</v>
      </c>
      <c r="G18" s="50">
        <v>47</v>
      </c>
      <c r="H18" s="50">
        <v>25</v>
      </c>
      <c r="I18" s="50">
        <v>5</v>
      </c>
      <c r="J18" s="50">
        <v>27</v>
      </c>
      <c r="K18" s="50">
        <v>5</v>
      </c>
      <c r="L18" s="50">
        <v>45</v>
      </c>
      <c r="M18" s="50">
        <v>26</v>
      </c>
      <c r="P18" s="96"/>
      <c r="Q18" s="97"/>
      <c r="R18" s="97"/>
      <c r="S18" s="97"/>
      <c r="T18" s="97"/>
      <c r="U18" s="97"/>
      <c r="V18" s="97"/>
      <c r="W18" s="97"/>
      <c r="X18" s="97"/>
      <c r="Y18" s="97"/>
      <c r="Z18" s="97"/>
      <c r="AA18" s="97"/>
      <c r="AB18" s="97"/>
    </row>
    <row r="19" spans="1:28" s="30" customFormat="1" ht="22.5" customHeight="1" x14ac:dyDescent="0.15">
      <c r="A19" s="110" t="s">
        <v>90</v>
      </c>
      <c r="B19" s="110"/>
      <c r="C19" s="111"/>
      <c r="D19" s="50">
        <v>214</v>
      </c>
      <c r="E19" s="50">
        <v>114</v>
      </c>
      <c r="F19" s="50">
        <v>7</v>
      </c>
      <c r="G19" s="50">
        <v>5</v>
      </c>
      <c r="H19" s="50">
        <v>27</v>
      </c>
      <c r="I19" s="50">
        <v>5</v>
      </c>
      <c r="J19" s="50">
        <v>2</v>
      </c>
      <c r="K19" s="50">
        <v>1</v>
      </c>
      <c r="L19" s="50">
        <v>54</v>
      </c>
      <c r="M19" s="50">
        <v>32</v>
      </c>
      <c r="P19" s="96"/>
      <c r="Q19" s="97"/>
      <c r="R19" s="97"/>
      <c r="S19" s="97"/>
      <c r="T19" s="97"/>
      <c r="U19" s="97"/>
      <c r="V19" s="97"/>
      <c r="W19" s="97"/>
      <c r="X19" s="97"/>
      <c r="Y19" s="97"/>
      <c r="Z19" s="97"/>
      <c r="AA19" s="97"/>
      <c r="AB19" s="97"/>
    </row>
    <row r="20" spans="1:28" s="30" customFormat="1" ht="22.5" customHeight="1" x14ac:dyDescent="0.15">
      <c r="A20" s="110" t="s">
        <v>91</v>
      </c>
      <c r="B20" s="110"/>
      <c r="C20" s="111"/>
      <c r="D20" s="50">
        <v>182</v>
      </c>
      <c r="E20" s="50">
        <v>15</v>
      </c>
      <c r="F20" s="50">
        <v>31</v>
      </c>
      <c r="G20" s="50">
        <v>46</v>
      </c>
      <c r="H20" s="50">
        <v>22</v>
      </c>
      <c r="I20" s="50">
        <v>18</v>
      </c>
      <c r="J20" s="50">
        <v>27</v>
      </c>
      <c r="K20" s="50">
        <v>1</v>
      </c>
      <c r="L20" s="50">
        <v>23</v>
      </c>
      <c r="M20" s="50">
        <v>14</v>
      </c>
      <c r="P20" s="96"/>
      <c r="Q20" s="97"/>
      <c r="R20" s="97"/>
      <c r="S20" s="97"/>
      <c r="T20" s="97"/>
      <c r="U20" s="97"/>
      <c r="V20" s="97"/>
      <c r="W20" s="97"/>
      <c r="X20" s="97"/>
      <c r="Y20" s="97"/>
      <c r="Z20" s="97"/>
      <c r="AA20" s="97"/>
      <c r="AB20" s="97"/>
    </row>
    <row r="21" spans="1:28" s="30" customFormat="1" ht="22.5" customHeight="1" x14ac:dyDescent="0.15">
      <c r="A21" s="110" t="s">
        <v>79</v>
      </c>
      <c r="B21" s="110"/>
      <c r="C21" s="111"/>
      <c r="D21" s="50">
        <v>2215</v>
      </c>
      <c r="E21" s="50">
        <v>586</v>
      </c>
      <c r="F21" s="50">
        <v>354</v>
      </c>
      <c r="G21" s="50">
        <v>321</v>
      </c>
      <c r="H21" s="50">
        <v>227</v>
      </c>
      <c r="I21" s="50">
        <v>90</v>
      </c>
      <c r="J21" s="50">
        <v>231</v>
      </c>
      <c r="K21" s="50">
        <v>23</v>
      </c>
      <c r="L21" s="50">
        <v>406</v>
      </c>
      <c r="M21" s="50">
        <v>173</v>
      </c>
    </row>
    <row r="22" spans="1:28" s="30" customFormat="1" ht="22.5" customHeight="1" x14ac:dyDescent="0.15">
      <c r="A22" s="110" t="s">
        <v>80</v>
      </c>
      <c r="B22" s="110"/>
      <c r="C22" s="111"/>
      <c r="D22" s="50" t="s">
        <v>80</v>
      </c>
      <c r="E22" s="50" t="s">
        <v>80</v>
      </c>
      <c r="F22" s="50" t="s">
        <v>80</v>
      </c>
      <c r="G22" s="50" t="s">
        <v>80</v>
      </c>
      <c r="H22" s="50" t="s">
        <v>80</v>
      </c>
      <c r="I22" s="50" t="s">
        <v>80</v>
      </c>
      <c r="J22" s="50" t="s">
        <v>80</v>
      </c>
      <c r="K22" s="50" t="s">
        <v>80</v>
      </c>
      <c r="L22" s="50" t="s">
        <v>80</v>
      </c>
      <c r="M22" s="50" t="s">
        <v>80</v>
      </c>
    </row>
    <row r="23" spans="1:28" s="3" customFormat="1" ht="8.25" customHeight="1" thickBot="1" x14ac:dyDescent="0.2">
      <c r="A23" s="34"/>
      <c r="B23" s="34"/>
      <c r="C23" s="35"/>
      <c r="D23" s="43"/>
      <c r="E23" s="43"/>
      <c r="F23" s="43"/>
      <c r="G23" s="43"/>
      <c r="H23" s="43"/>
      <c r="I23" s="43"/>
      <c r="J23" s="43"/>
      <c r="K23" s="43"/>
      <c r="L23" s="43"/>
      <c r="M23" s="43"/>
    </row>
    <row r="24" spans="1:28" s="3" customFormat="1" ht="8.25" customHeight="1" x14ac:dyDescent="0.15">
      <c r="A24" s="33"/>
      <c r="B24" s="33"/>
      <c r="C24" s="36"/>
      <c r="D24" s="29"/>
      <c r="E24" s="29"/>
      <c r="F24" s="29"/>
      <c r="G24" s="29"/>
      <c r="H24" s="29"/>
      <c r="I24" s="29"/>
      <c r="J24" s="29"/>
      <c r="K24" s="37"/>
      <c r="L24" s="37"/>
    </row>
    <row r="25" spans="1:28" s="3" customFormat="1" ht="15" customHeight="1" x14ac:dyDescent="0.15">
      <c r="A25" s="68" t="s">
        <v>70</v>
      </c>
      <c r="B25" s="69" t="s">
        <v>81</v>
      </c>
      <c r="C25" s="36"/>
      <c r="D25" s="29"/>
      <c r="E25" s="29"/>
      <c r="F25" s="29"/>
      <c r="G25" s="29"/>
      <c r="H25" s="29"/>
      <c r="I25" s="29"/>
      <c r="J25" s="29"/>
      <c r="K25" s="37"/>
      <c r="L25" s="37"/>
    </row>
    <row r="26" spans="1:28" s="3" customFormat="1" ht="18" customHeight="1" x14ac:dyDescent="0.15">
      <c r="A26" s="52" t="s">
        <v>67</v>
      </c>
      <c r="B26" s="53" t="s">
        <v>69</v>
      </c>
      <c r="C26" s="36"/>
      <c r="D26" s="29"/>
      <c r="E26" s="29"/>
      <c r="F26" s="29"/>
      <c r="G26" s="29"/>
      <c r="H26" s="29"/>
      <c r="I26" s="29"/>
      <c r="J26" s="29"/>
      <c r="K26" s="37"/>
      <c r="L26" s="37"/>
    </row>
    <row r="27" spans="1:28" ht="13.5" customHeight="1" x14ac:dyDescent="0.15">
      <c r="A27" s="52"/>
      <c r="B27" s="53"/>
      <c r="C27" s="42"/>
      <c r="D27" s="7"/>
      <c r="E27" s="42"/>
      <c r="F27" s="7"/>
      <c r="G27" s="42"/>
      <c r="H27" s="7"/>
      <c r="I27" s="42"/>
      <c r="J27" s="7"/>
      <c r="K27" s="42"/>
      <c r="L27" s="7"/>
    </row>
    <row r="28" spans="1:28" ht="13.5" customHeight="1" x14ac:dyDescent="0.15">
      <c r="A28" s="4"/>
      <c r="B28" s="4"/>
      <c r="C28" s="3"/>
      <c r="D28" s="3"/>
      <c r="E28" s="3"/>
      <c r="F28" s="3"/>
      <c r="G28" s="2"/>
      <c r="H28" s="2"/>
      <c r="I28" s="5"/>
      <c r="J28" s="5"/>
    </row>
    <row r="29" spans="1:28" x14ac:dyDescent="0.15">
      <c r="A29" s="5"/>
      <c r="B29" s="5"/>
      <c r="C29" s="5"/>
      <c r="D29" s="5"/>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O14:Q14"/>
    <mergeCell ref="J3:J4"/>
    <mergeCell ref="L3:L4"/>
    <mergeCell ref="E3:E4"/>
    <mergeCell ref="F3:F4"/>
    <mergeCell ref="G3:G4"/>
    <mergeCell ref="H3:H4"/>
    <mergeCell ref="I3:I4"/>
    <mergeCell ref="D2:D4"/>
    <mergeCell ref="A5:C5"/>
    <mergeCell ref="A6:C6"/>
    <mergeCell ref="A7:C7"/>
    <mergeCell ref="A8:C8"/>
    <mergeCell ref="A2:C4"/>
    <mergeCell ref="A20:C20"/>
    <mergeCell ref="A21:C21"/>
    <mergeCell ref="A22:C22"/>
    <mergeCell ref="A9:C9"/>
    <mergeCell ref="A10:C10"/>
    <mergeCell ref="A11:C11"/>
    <mergeCell ref="A12:C12"/>
    <mergeCell ref="A13:C13"/>
    <mergeCell ref="A14:C14"/>
    <mergeCell ref="A16:C16"/>
    <mergeCell ref="A17:C17"/>
    <mergeCell ref="A18:C18"/>
    <mergeCell ref="A19:C19"/>
    <mergeCell ref="A15:C15"/>
  </mergeCells>
  <phoneticPr fontId="3"/>
  <printOptions horizontalCentered="1"/>
  <pageMargins left="0.78740157480314965" right="0.78740157480314965" top="0.78740157480314965" bottom="0.78740157480314965" header="0.51181102362204722" footer="0.51181102362204722"/>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1" t="s">
        <v>85</v>
      </c>
      <c r="B1" s="31"/>
      <c r="C1" s="28"/>
      <c r="S1" s="45"/>
    </row>
    <row r="2" spans="1:19" ht="28.5" customHeight="1" x14ac:dyDescent="0.15">
      <c r="A2" s="133" t="s">
        <v>41</v>
      </c>
      <c r="B2" s="134"/>
      <c r="C2" s="98" t="s">
        <v>121</v>
      </c>
      <c r="D2" s="92"/>
      <c r="E2" s="87"/>
    </row>
    <row r="3" spans="1:19" ht="22.5" customHeight="1" x14ac:dyDescent="0.15">
      <c r="A3" s="81"/>
      <c r="B3" s="82"/>
      <c r="C3" s="83" t="s">
        <v>82</v>
      </c>
      <c r="D3" s="93"/>
    </row>
    <row r="4" spans="1:19" s="3" customFormat="1" ht="21" customHeight="1" x14ac:dyDescent="0.15">
      <c r="A4" s="129" t="s">
        <v>3</v>
      </c>
      <c r="B4" s="129"/>
      <c r="C4" s="54">
        <v>4773</v>
      </c>
      <c r="D4" s="4"/>
      <c r="E4" s="7"/>
      <c r="F4" s="7"/>
    </row>
    <row r="5" spans="1:19" s="3" customFormat="1" ht="21" customHeight="1" x14ac:dyDescent="0.15">
      <c r="A5" s="129" t="s">
        <v>8</v>
      </c>
      <c r="B5" s="129"/>
      <c r="C5" s="54">
        <v>41</v>
      </c>
      <c r="D5" s="4"/>
      <c r="E5" s="7"/>
      <c r="F5" s="7"/>
    </row>
    <row r="6" spans="1:19" s="3" customFormat="1" ht="21" customHeight="1" x14ac:dyDescent="0.15">
      <c r="A6" s="129" t="s">
        <v>9</v>
      </c>
      <c r="B6" s="129"/>
      <c r="C6" s="54">
        <v>59</v>
      </c>
      <c r="D6" s="4"/>
      <c r="E6" s="7"/>
      <c r="F6" s="7"/>
    </row>
    <row r="7" spans="1:19" s="3" customFormat="1" ht="21" customHeight="1" x14ac:dyDescent="0.15">
      <c r="A7" s="129" t="s">
        <v>10</v>
      </c>
      <c r="B7" s="129"/>
      <c r="C7" s="54">
        <v>886</v>
      </c>
      <c r="D7" s="4"/>
      <c r="E7" s="7"/>
      <c r="F7" s="7"/>
    </row>
    <row r="8" spans="1:19" s="3" customFormat="1" ht="21" customHeight="1" x14ac:dyDescent="0.15">
      <c r="A8" s="129" t="s">
        <v>11</v>
      </c>
      <c r="B8" s="129"/>
      <c r="C8" s="54">
        <v>26</v>
      </c>
      <c r="D8" s="4"/>
      <c r="E8" s="7"/>
      <c r="F8" s="7"/>
    </row>
    <row r="9" spans="1:19" s="3" customFormat="1" ht="21" customHeight="1" x14ac:dyDescent="0.15">
      <c r="A9" s="129" t="s">
        <v>12</v>
      </c>
      <c r="B9" s="129"/>
      <c r="C9" s="54">
        <v>177</v>
      </c>
      <c r="D9" s="4"/>
      <c r="E9" s="7"/>
      <c r="F9" s="7"/>
    </row>
    <row r="10" spans="1:19" s="3" customFormat="1" ht="21" customHeight="1" x14ac:dyDescent="0.15">
      <c r="A10" s="129" t="s">
        <v>13</v>
      </c>
      <c r="B10" s="129"/>
      <c r="C10" s="54">
        <v>364</v>
      </c>
      <c r="D10" s="4"/>
      <c r="E10" s="7"/>
      <c r="F10" s="7"/>
    </row>
    <row r="11" spans="1:19" s="3" customFormat="1" ht="21" customHeight="1" x14ac:dyDescent="0.15">
      <c r="A11" s="129" t="s">
        <v>4</v>
      </c>
      <c r="B11" s="129"/>
      <c r="C11" s="54">
        <v>218</v>
      </c>
      <c r="D11" s="4"/>
      <c r="E11" s="7"/>
      <c r="F11" s="7"/>
    </row>
    <row r="12" spans="1:19" s="3" customFormat="1" ht="21" customHeight="1" x14ac:dyDescent="0.15">
      <c r="A12" s="129" t="s">
        <v>14</v>
      </c>
      <c r="B12" s="129"/>
      <c r="C12" s="54">
        <v>38</v>
      </c>
      <c r="D12" s="4"/>
      <c r="E12" s="7"/>
      <c r="F12" s="7"/>
    </row>
    <row r="13" spans="1:19" s="3" customFormat="1" ht="21" customHeight="1" x14ac:dyDescent="0.15">
      <c r="A13" s="129" t="s">
        <v>15</v>
      </c>
      <c r="B13" s="129"/>
      <c r="C13" s="54">
        <v>2884</v>
      </c>
      <c r="D13" s="4"/>
      <c r="E13" s="7"/>
      <c r="F13" s="7"/>
    </row>
    <row r="14" spans="1:19" s="3" customFormat="1" ht="21" customHeight="1" x14ac:dyDescent="0.15">
      <c r="A14" s="129" t="s">
        <v>16</v>
      </c>
      <c r="B14" s="129"/>
      <c r="C14" s="54">
        <v>1694</v>
      </c>
      <c r="D14" s="4"/>
      <c r="E14" s="7"/>
      <c r="F14" s="7"/>
    </row>
    <row r="15" spans="1:19" s="3" customFormat="1" ht="21" customHeight="1" x14ac:dyDescent="0.15">
      <c r="A15" s="132" t="s">
        <v>17</v>
      </c>
      <c r="B15" s="132"/>
      <c r="C15" s="54">
        <v>964</v>
      </c>
      <c r="D15" s="4"/>
      <c r="E15" s="7"/>
      <c r="F15" s="7"/>
    </row>
    <row r="16" spans="1:19" s="3" customFormat="1" ht="21" customHeight="1" x14ac:dyDescent="0.15">
      <c r="A16" s="128" t="s">
        <v>25</v>
      </c>
      <c r="B16" s="128"/>
      <c r="C16" s="54">
        <v>430</v>
      </c>
      <c r="D16" s="4"/>
      <c r="E16" s="7"/>
      <c r="F16" s="7"/>
    </row>
    <row r="17" spans="1:6" s="3" customFormat="1" ht="21" customHeight="1" x14ac:dyDescent="0.15">
      <c r="A17" s="128" t="s">
        <v>26</v>
      </c>
      <c r="B17" s="128"/>
      <c r="C17" s="54">
        <v>321</v>
      </c>
      <c r="D17" s="4"/>
      <c r="E17" s="7"/>
      <c r="F17" s="7"/>
    </row>
    <row r="18" spans="1:6" s="3" customFormat="1" ht="21" customHeight="1" x14ac:dyDescent="0.15">
      <c r="A18" s="128" t="s">
        <v>27</v>
      </c>
      <c r="B18" s="128"/>
      <c r="C18" s="54">
        <v>92</v>
      </c>
      <c r="D18" s="4"/>
      <c r="E18" s="7"/>
      <c r="F18" s="7"/>
    </row>
    <row r="19" spans="1:6" s="3" customFormat="1" ht="21" customHeight="1" x14ac:dyDescent="0.15">
      <c r="A19" s="128" t="s">
        <v>28</v>
      </c>
      <c r="B19" s="128"/>
      <c r="C19" s="54">
        <v>121</v>
      </c>
      <c r="D19" s="4"/>
      <c r="E19" s="7"/>
      <c r="F19" s="7"/>
    </row>
    <row r="20" spans="1:6" s="3" customFormat="1" ht="21" customHeight="1" x14ac:dyDescent="0.15">
      <c r="A20" s="129" t="s">
        <v>18</v>
      </c>
      <c r="B20" s="129"/>
      <c r="C20" s="54">
        <v>80</v>
      </c>
      <c r="D20" s="4"/>
      <c r="E20" s="7"/>
      <c r="F20" s="7"/>
    </row>
    <row r="21" spans="1:6" s="3" customFormat="1" ht="21" customHeight="1" x14ac:dyDescent="0.15">
      <c r="A21" s="129" t="s">
        <v>19</v>
      </c>
      <c r="B21" s="129"/>
      <c r="C21" s="54" t="s">
        <v>108</v>
      </c>
      <c r="D21" s="88"/>
      <c r="E21" s="7"/>
      <c r="F21" s="7"/>
    </row>
    <row r="22" spans="1:6" s="3" customFormat="1" ht="11.25" customHeight="1" x14ac:dyDescent="0.15">
      <c r="A22" s="8"/>
      <c r="B22" s="85"/>
      <c r="C22" s="54"/>
      <c r="D22" s="88"/>
      <c r="E22" s="7"/>
      <c r="F22" s="7"/>
    </row>
    <row r="23" spans="1:6" ht="22.5" customHeight="1" x14ac:dyDescent="0.15">
      <c r="A23" s="84"/>
      <c r="B23" s="82"/>
      <c r="C23" s="89" t="s">
        <v>83</v>
      </c>
    </row>
    <row r="24" spans="1:6" s="3" customFormat="1" ht="21" customHeight="1" x14ac:dyDescent="0.15">
      <c r="A24" s="129" t="s">
        <v>3</v>
      </c>
      <c r="B24" s="129"/>
      <c r="C24" s="95">
        <v>4307</v>
      </c>
      <c r="E24" s="7"/>
      <c r="F24" s="7"/>
    </row>
    <row r="25" spans="1:6" s="3" customFormat="1" ht="21" customHeight="1" x14ac:dyDescent="0.15">
      <c r="A25" s="129" t="s">
        <v>8</v>
      </c>
      <c r="B25" s="129"/>
      <c r="C25" s="95">
        <v>33</v>
      </c>
      <c r="E25" s="7"/>
      <c r="F25" s="7"/>
    </row>
    <row r="26" spans="1:6" s="3" customFormat="1" ht="21" customHeight="1" x14ac:dyDescent="0.15">
      <c r="A26" s="129" t="s">
        <v>9</v>
      </c>
      <c r="B26" s="129"/>
      <c r="C26" s="95">
        <v>33</v>
      </c>
      <c r="E26" s="7"/>
      <c r="F26" s="7"/>
    </row>
    <row r="27" spans="1:6" s="3" customFormat="1" ht="21" customHeight="1" x14ac:dyDescent="0.15">
      <c r="A27" s="129" t="s">
        <v>10</v>
      </c>
      <c r="B27" s="129"/>
      <c r="C27" s="95">
        <v>783</v>
      </c>
      <c r="E27" s="7"/>
      <c r="F27" s="7"/>
    </row>
    <row r="28" spans="1:6" s="3" customFormat="1" ht="21" customHeight="1" x14ac:dyDescent="0.15">
      <c r="A28" s="129" t="s">
        <v>11</v>
      </c>
      <c r="B28" s="129"/>
      <c r="C28" s="95">
        <v>19</v>
      </c>
      <c r="E28" s="7"/>
      <c r="F28" s="7"/>
    </row>
    <row r="29" spans="1:6" s="3" customFormat="1" ht="21" customHeight="1" x14ac:dyDescent="0.15">
      <c r="A29" s="129" t="s">
        <v>12</v>
      </c>
      <c r="B29" s="129"/>
      <c r="C29" s="95">
        <v>161</v>
      </c>
      <c r="E29" s="7"/>
      <c r="F29" s="7"/>
    </row>
    <row r="30" spans="1:6" s="3" customFormat="1" ht="21" customHeight="1" x14ac:dyDescent="0.15">
      <c r="A30" s="129" t="s">
        <v>13</v>
      </c>
      <c r="B30" s="129"/>
      <c r="C30" s="95">
        <v>350</v>
      </c>
      <c r="E30" s="7"/>
      <c r="F30" s="7"/>
    </row>
    <row r="31" spans="1:6" s="3" customFormat="1" ht="21" customHeight="1" x14ac:dyDescent="0.15">
      <c r="A31" s="129" t="s">
        <v>4</v>
      </c>
      <c r="B31" s="129"/>
      <c r="C31" s="95">
        <v>179</v>
      </c>
      <c r="E31" s="7"/>
      <c r="F31" s="7"/>
    </row>
    <row r="32" spans="1:6" s="3" customFormat="1" ht="21" customHeight="1" x14ac:dyDescent="0.15">
      <c r="A32" s="129" t="s">
        <v>14</v>
      </c>
      <c r="B32" s="129"/>
      <c r="C32" s="95">
        <v>34</v>
      </c>
      <c r="E32" s="7"/>
      <c r="F32" s="7"/>
    </row>
    <row r="33" spans="1:6" s="3" customFormat="1" ht="21" customHeight="1" x14ac:dyDescent="0.15">
      <c r="A33" s="129" t="s">
        <v>15</v>
      </c>
      <c r="B33" s="129"/>
      <c r="C33" s="95">
        <v>2628</v>
      </c>
      <c r="E33" s="7"/>
      <c r="F33" s="7"/>
    </row>
    <row r="34" spans="1:6" s="3" customFormat="1" ht="21" customHeight="1" x14ac:dyDescent="0.15">
      <c r="A34" s="129" t="s">
        <v>16</v>
      </c>
      <c r="B34" s="129"/>
      <c r="C34" s="95">
        <v>1634</v>
      </c>
      <c r="E34" s="7"/>
      <c r="F34" s="7"/>
    </row>
    <row r="35" spans="1:6" s="3" customFormat="1" ht="21" customHeight="1" x14ac:dyDescent="0.15">
      <c r="A35" s="132" t="s">
        <v>17</v>
      </c>
      <c r="B35" s="132"/>
      <c r="C35" s="95">
        <v>1061</v>
      </c>
      <c r="E35" s="7"/>
      <c r="F35" s="7"/>
    </row>
    <row r="36" spans="1:6" s="3" customFormat="1" ht="21" customHeight="1" x14ac:dyDescent="0.15">
      <c r="A36" s="128" t="s">
        <v>25</v>
      </c>
      <c r="B36" s="128"/>
      <c r="C36" s="95">
        <v>464</v>
      </c>
      <c r="E36" s="7"/>
      <c r="F36" s="7"/>
    </row>
    <row r="37" spans="1:6" s="3" customFormat="1" ht="21" customHeight="1" x14ac:dyDescent="0.15">
      <c r="A37" s="128" t="s">
        <v>26</v>
      </c>
      <c r="B37" s="128"/>
      <c r="C37" s="95">
        <v>335</v>
      </c>
      <c r="E37" s="7"/>
      <c r="F37" s="7"/>
    </row>
    <row r="38" spans="1:6" s="3" customFormat="1" ht="21" customHeight="1" x14ac:dyDescent="0.15">
      <c r="A38" s="128" t="s">
        <v>27</v>
      </c>
      <c r="B38" s="128"/>
      <c r="C38" s="95">
        <v>96</v>
      </c>
      <c r="E38" s="7"/>
      <c r="F38" s="7"/>
    </row>
    <row r="39" spans="1:6" s="3" customFormat="1" ht="21" customHeight="1" x14ac:dyDescent="0.15">
      <c r="A39" s="128" t="s">
        <v>28</v>
      </c>
      <c r="B39" s="128"/>
      <c r="C39" s="95">
        <v>166</v>
      </c>
      <c r="E39" s="7"/>
      <c r="F39" s="7"/>
    </row>
    <row r="40" spans="1:6" s="3" customFormat="1" ht="21" customHeight="1" x14ac:dyDescent="0.15">
      <c r="A40" s="129" t="s">
        <v>18</v>
      </c>
      <c r="B40" s="129"/>
      <c r="C40" s="95">
        <v>87</v>
      </c>
      <c r="E40" s="7"/>
      <c r="F40" s="7"/>
    </row>
    <row r="41" spans="1:6" s="3" customFormat="1" ht="21" customHeight="1" x14ac:dyDescent="0.15">
      <c r="A41" s="129" t="s">
        <v>19</v>
      </c>
      <c r="B41" s="129"/>
      <c r="C41" s="54" t="s">
        <v>108</v>
      </c>
      <c r="E41" s="7"/>
      <c r="F41" s="7"/>
    </row>
    <row r="42" spans="1:6" ht="8.25" customHeight="1" thickBot="1" x14ac:dyDescent="0.2">
      <c r="A42" s="130"/>
      <c r="B42" s="131"/>
      <c r="C42" s="47"/>
      <c r="D42" s="94"/>
      <c r="E42" s="5"/>
      <c r="F42" s="5"/>
    </row>
    <row r="43" spans="1:6" ht="8.25" customHeight="1" x14ac:dyDescent="0.15">
      <c r="A43" s="8"/>
      <c r="B43" s="8"/>
      <c r="C43" s="2"/>
      <c r="D43" s="5"/>
      <c r="E43" s="5"/>
      <c r="F43" s="5"/>
    </row>
    <row r="44" spans="1:6" ht="15" customHeight="1" x14ac:dyDescent="0.15">
      <c r="A44" s="70" t="s">
        <v>37</v>
      </c>
      <c r="B44" s="71" t="s">
        <v>68</v>
      </c>
      <c r="C44" s="6"/>
      <c r="D44" s="5"/>
      <c r="E44" s="5"/>
      <c r="F44" s="5"/>
    </row>
    <row r="45" spans="1:6" ht="15" customHeight="1" x14ac:dyDescent="0.15">
      <c r="A45" s="70" t="s">
        <v>38</v>
      </c>
      <c r="B45" s="1" t="s">
        <v>100</v>
      </c>
      <c r="C45" s="5"/>
      <c r="D45" s="5"/>
      <c r="E45" s="5"/>
      <c r="F45" s="5"/>
    </row>
    <row r="46" spans="1:6" ht="15" customHeight="1" x14ac:dyDescent="0.15">
      <c r="A46" s="70"/>
      <c r="B46" s="1" t="s">
        <v>101</v>
      </c>
      <c r="C46" s="5"/>
      <c r="D46" s="5"/>
      <c r="E46" s="5"/>
      <c r="F46" s="5"/>
    </row>
    <row r="47" spans="1:6" ht="15" customHeight="1" x14ac:dyDescent="0.15">
      <c r="A47" s="1"/>
      <c r="B47" s="1" t="s">
        <v>102</v>
      </c>
      <c r="C47" s="5"/>
      <c r="D47" s="5"/>
      <c r="E47" s="5"/>
      <c r="F47" s="5"/>
    </row>
    <row r="48" spans="1:6" ht="15" customHeight="1" x14ac:dyDescent="0.15">
      <c r="A48" s="1"/>
      <c r="B48" s="1" t="s">
        <v>103</v>
      </c>
      <c r="C48" s="5"/>
      <c r="D48" s="5"/>
      <c r="E48" s="5"/>
      <c r="F48" s="5"/>
    </row>
    <row r="49" spans="1:6" ht="15" customHeight="1" x14ac:dyDescent="0.15">
      <c r="A49" s="1"/>
      <c r="B49" s="1" t="s">
        <v>104</v>
      </c>
      <c r="C49" s="5"/>
      <c r="D49" s="5"/>
      <c r="E49" s="5"/>
      <c r="F49" s="5"/>
    </row>
    <row r="50" spans="1:6" ht="15" customHeight="1" x14ac:dyDescent="0.15">
      <c r="A50" s="1"/>
      <c r="B50" s="1" t="s">
        <v>105</v>
      </c>
      <c r="C50" s="5"/>
      <c r="D50" s="5"/>
      <c r="E50" s="5"/>
      <c r="F50" s="5"/>
    </row>
    <row r="51" spans="1:6" ht="15" customHeight="1" x14ac:dyDescent="0.15">
      <c r="A51" s="1"/>
      <c r="B51" s="1" t="s">
        <v>106</v>
      </c>
      <c r="C51" s="5"/>
      <c r="D51" s="5"/>
      <c r="E51" s="5"/>
      <c r="F51" s="5"/>
    </row>
    <row r="52" spans="1:6" ht="15" customHeight="1" x14ac:dyDescent="0.15">
      <c r="A52" s="1"/>
      <c r="B52" s="1" t="s">
        <v>107</v>
      </c>
      <c r="C52" s="78"/>
      <c r="D52" s="5"/>
      <c r="E52" s="5"/>
      <c r="F52" s="5"/>
    </row>
    <row r="53" spans="1:6" ht="18" customHeight="1" x14ac:dyDescent="0.15">
      <c r="A53" s="42" t="s">
        <v>67</v>
      </c>
      <c r="B53" s="55" t="s">
        <v>69</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72"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6384" width="9" style="9"/>
  </cols>
  <sheetData>
    <row r="1" spans="1:26" ht="30" customHeight="1" thickBot="1" x14ac:dyDescent="0.2">
      <c r="A1" s="38" t="s">
        <v>86</v>
      </c>
      <c r="B1" s="38"/>
      <c r="C1" s="39"/>
      <c r="D1" s="39"/>
      <c r="E1" s="39"/>
      <c r="F1" s="65"/>
      <c r="G1" s="39"/>
      <c r="H1" s="39"/>
      <c r="I1" s="39"/>
      <c r="J1" s="39"/>
      <c r="K1" s="99" t="s">
        <v>109</v>
      </c>
      <c r="Z1" s="46"/>
    </row>
    <row r="2" spans="1:26" ht="21" customHeight="1" x14ac:dyDescent="0.15">
      <c r="A2" s="139" t="s">
        <v>42</v>
      </c>
      <c r="B2" s="140"/>
      <c r="C2" s="145" t="s">
        <v>24</v>
      </c>
      <c r="D2" s="146"/>
      <c r="E2" s="149" t="s">
        <v>23</v>
      </c>
      <c r="F2" s="151" t="s">
        <v>22</v>
      </c>
      <c r="G2" s="152"/>
      <c r="H2" s="153"/>
      <c r="I2" s="10"/>
      <c r="J2" s="10" t="s">
        <v>6</v>
      </c>
      <c r="K2" s="154" t="s">
        <v>0</v>
      </c>
      <c r="L2" s="11"/>
    </row>
    <row r="3" spans="1:26" ht="13.5" customHeight="1" x14ac:dyDescent="0.15">
      <c r="A3" s="141"/>
      <c r="B3" s="142"/>
      <c r="C3" s="147"/>
      <c r="D3" s="148"/>
      <c r="E3" s="150"/>
      <c r="F3" s="156" t="s">
        <v>21</v>
      </c>
      <c r="G3" s="156" t="s">
        <v>1</v>
      </c>
      <c r="H3" s="157" t="s">
        <v>2</v>
      </c>
      <c r="I3" s="12" t="s">
        <v>20</v>
      </c>
      <c r="J3" s="12" t="s">
        <v>7</v>
      </c>
      <c r="K3" s="155"/>
      <c r="L3" s="11"/>
    </row>
    <row r="4" spans="1:26" ht="18" customHeight="1" x14ac:dyDescent="0.15">
      <c r="A4" s="143"/>
      <c r="B4" s="144"/>
      <c r="C4" s="158" t="s">
        <v>44</v>
      </c>
      <c r="D4" s="159"/>
      <c r="E4" s="150"/>
      <c r="F4" s="156"/>
      <c r="G4" s="156"/>
      <c r="H4" s="157"/>
      <c r="I4" s="13"/>
      <c r="J4" s="13" t="s">
        <v>5</v>
      </c>
      <c r="K4" s="80" t="s">
        <v>43</v>
      </c>
      <c r="L4" s="11"/>
    </row>
    <row r="5" spans="1:26" s="41" customFormat="1" ht="28.5" customHeight="1" x14ac:dyDescent="0.15">
      <c r="A5" s="135" t="s">
        <v>46</v>
      </c>
      <c r="B5" s="136"/>
      <c r="C5" s="56">
        <v>0</v>
      </c>
      <c r="D5" s="57">
        <v>1121.26</v>
      </c>
      <c r="E5" s="58">
        <v>966487</v>
      </c>
      <c r="F5" s="58">
        <v>1975120</v>
      </c>
      <c r="G5" s="58">
        <v>918825</v>
      </c>
      <c r="H5" s="58">
        <v>1056295</v>
      </c>
      <c r="I5" s="59">
        <f>G5/H5*100</f>
        <v>86.985643215200298</v>
      </c>
      <c r="J5" s="60">
        <f>F5/E5</f>
        <v>2.0436074153092592</v>
      </c>
      <c r="K5" s="61">
        <f>F5/D5</f>
        <v>1761.5182919215881</v>
      </c>
      <c r="L5" s="40"/>
    </row>
    <row r="6" spans="1:26" s="41" customFormat="1" ht="22.5" customHeight="1" x14ac:dyDescent="0.15">
      <c r="A6" s="135" t="s">
        <v>47</v>
      </c>
      <c r="B6" s="136"/>
      <c r="C6" s="56">
        <v>0</v>
      </c>
      <c r="D6" s="57">
        <v>786.35</v>
      </c>
      <c r="E6" s="58">
        <v>523628</v>
      </c>
      <c r="F6" s="58">
        <v>1097227</v>
      </c>
      <c r="G6" s="58">
        <v>531762</v>
      </c>
      <c r="H6" s="58">
        <v>565465</v>
      </c>
      <c r="I6" s="59">
        <f>G6/H6*100</f>
        <v>94.039772576552039</v>
      </c>
      <c r="J6" s="60">
        <f>F6/E6</f>
        <v>2.0954322534318255</v>
      </c>
      <c r="K6" s="61">
        <f>F6/D6</f>
        <v>1395.3417689324092</v>
      </c>
      <c r="L6" s="40"/>
    </row>
    <row r="7" spans="1:26" s="41" customFormat="1" ht="22.5" customHeight="1" x14ac:dyDescent="0.15">
      <c r="A7" s="135" t="s">
        <v>48</v>
      </c>
      <c r="B7" s="136"/>
      <c r="C7" s="56">
        <v>0</v>
      </c>
      <c r="D7" s="57">
        <v>217.43</v>
      </c>
      <c r="E7" s="58">
        <v>581191</v>
      </c>
      <c r="F7" s="58">
        <v>1325065</v>
      </c>
      <c r="G7" s="58">
        <v>653127</v>
      </c>
      <c r="H7" s="58">
        <v>671938</v>
      </c>
      <c r="I7" s="59">
        <f>G7/H7*100</f>
        <v>97.200485759102776</v>
      </c>
      <c r="J7" s="60">
        <f t="shared" ref="J7:J25" si="0">F7/E7</f>
        <v>2.2799131438718079</v>
      </c>
      <c r="K7" s="61">
        <f t="shared" ref="K7:K25" si="1">F7/D7</f>
        <v>6094.2142298670833</v>
      </c>
      <c r="L7" s="40"/>
    </row>
    <row r="8" spans="1:26" s="41" customFormat="1" ht="22.5" customHeight="1" x14ac:dyDescent="0.15">
      <c r="A8" s="135" t="s">
        <v>49</v>
      </c>
      <c r="B8" s="136"/>
      <c r="C8" s="56">
        <v>0</v>
      </c>
      <c r="D8" s="57">
        <v>271.77999999999997</v>
      </c>
      <c r="E8" s="58">
        <v>447021</v>
      </c>
      <c r="F8" s="58">
        <v>975181</v>
      </c>
      <c r="G8" s="58">
        <v>481171</v>
      </c>
      <c r="H8" s="58">
        <v>494010</v>
      </c>
      <c r="I8" s="59">
        <f t="shared" ref="I8:I25" si="2">G8/H8*100</f>
        <v>97.401064755774172</v>
      </c>
      <c r="J8" s="60">
        <f t="shared" si="0"/>
        <v>2.1815104883215777</v>
      </c>
      <c r="K8" s="61">
        <f t="shared" si="1"/>
        <v>3588.1264257855623</v>
      </c>
      <c r="L8" s="40"/>
    </row>
    <row r="9" spans="1:26" s="41" customFormat="1" ht="22.5" customHeight="1" x14ac:dyDescent="0.15">
      <c r="A9" s="135" t="s">
        <v>50</v>
      </c>
      <c r="B9" s="136"/>
      <c r="C9" s="56"/>
      <c r="D9" s="57">
        <v>627.53</v>
      </c>
      <c r="E9" s="76">
        <v>5205178</v>
      </c>
      <c r="F9" s="76">
        <v>9736793</v>
      </c>
      <c r="G9" s="76">
        <v>4772043</v>
      </c>
      <c r="H9" s="76">
        <v>4964750</v>
      </c>
      <c r="I9" s="59">
        <f t="shared" si="2"/>
        <v>96.118495392517247</v>
      </c>
      <c r="J9" s="60">
        <f t="shared" si="0"/>
        <v>1.8705975088652107</v>
      </c>
      <c r="K9" s="61">
        <f t="shared" si="1"/>
        <v>15516.059789970201</v>
      </c>
      <c r="L9" s="40"/>
    </row>
    <row r="10" spans="1:26" s="41" customFormat="1" ht="28.5" customHeight="1" x14ac:dyDescent="0.15">
      <c r="A10" s="135" t="s">
        <v>51</v>
      </c>
      <c r="B10" s="136"/>
      <c r="C10" s="56"/>
      <c r="D10" s="106">
        <v>144.35</v>
      </c>
      <c r="E10" s="58">
        <v>746729</v>
      </c>
      <c r="F10" s="58">
        <v>1538601</v>
      </c>
      <c r="G10" s="58">
        <v>775565</v>
      </c>
      <c r="H10" s="58">
        <v>763036</v>
      </c>
      <c r="I10" s="59">
        <f t="shared" si="2"/>
        <v>101.64199330044717</v>
      </c>
      <c r="J10" s="60">
        <f t="shared" si="0"/>
        <v>2.0604543281431416</v>
      </c>
      <c r="K10" s="61">
        <f t="shared" si="1"/>
        <v>10658.822306892969</v>
      </c>
      <c r="L10" s="40"/>
    </row>
    <row r="11" spans="1:26" s="41" customFormat="1" ht="22.5" customHeight="1" x14ac:dyDescent="0.15">
      <c r="A11" s="135" t="s">
        <v>52</v>
      </c>
      <c r="B11" s="136"/>
      <c r="C11" s="56"/>
      <c r="D11" s="57">
        <v>437.71</v>
      </c>
      <c r="E11" s="58">
        <v>1753764</v>
      </c>
      <c r="F11" s="58">
        <v>3777725</v>
      </c>
      <c r="G11" s="58">
        <v>1865519</v>
      </c>
      <c r="H11" s="58">
        <v>1912206</v>
      </c>
      <c r="I11" s="59">
        <f t="shared" si="2"/>
        <v>97.558474348475016</v>
      </c>
      <c r="J11" s="60">
        <f t="shared" si="0"/>
        <v>2.1540669098008625</v>
      </c>
      <c r="K11" s="61">
        <f t="shared" si="1"/>
        <v>8630.6572845034389</v>
      </c>
      <c r="L11" s="40"/>
    </row>
    <row r="12" spans="1:26" s="41" customFormat="1" ht="22.5" customHeight="1" x14ac:dyDescent="0.15">
      <c r="A12" s="135" t="s">
        <v>53</v>
      </c>
      <c r="B12" s="136"/>
      <c r="C12" s="56"/>
      <c r="D12" s="57">
        <v>328.91</v>
      </c>
      <c r="E12" s="58">
        <v>332204</v>
      </c>
      <c r="F12" s="58">
        <v>725128</v>
      </c>
      <c r="G12" s="58">
        <v>361697</v>
      </c>
      <c r="H12" s="58">
        <v>363431</v>
      </c>
      <c r="I12" s="59">
        <f t="shared" si="2"/>
        <v>99.522880546788798</v>
      </c>
      <c r="J12" s="60">
        <f t="shared" si="0"/>
        <v>2.1827792561197334</v>
      </c>
      <c r="K12" s="61">
        <f t="shared" si="1"/>
        <v>2204.6395670548172</v>
      </c>
      <c r="L12" s="40"/>
    </row>
    <row r="13" spans="1:26" s="41" customFormat="1" ht="22.5" customHeight="1" x14ac:dyDescent="0.15">
      <c r="A13" s="135" t="s">
        <v>54</v>
      </c>
      <c r="B13" s="136"/>
      <c r="C13" s="56">
        <v>0</v>
      </c>
      <c r="D13" s="57">
        <v>726.27</v>
      </c>
      <c r="E13" s="105">
        <v>343518</v>
      </c>
      <c r="F13" s="58">
        <v>789348</v>
      </c>
      <c r="G13" s="58">
        <v>379596</v>
      </c>
      <c r="H13" s="58">
        <v>409752</v>
      </c>
      <c r="I13" s="59">
        <f t="shared" si="2"/>
        <v>92.640426404264048</v>
      </c>
      <c r="J13" s="60" t="s">
        <v>126</v>
      </c>
      <c r="K13" s="61">
        <f t="shared" si="1"/>
        <v>1086.8519971911273</v>
      </c>
      <c r="L13" s="40"/>
    </row>
    <row r="14" spans="1:26" s="41" customFormat="1" ht="22.5" customHeight="1" x14ac:dyDescent="0.15">
      <c r="A14" s="135" t="s">
        <v>55</v>
      </c>
      <c r="B14" s="136"/>
      <c r="C14" s="56" t="s">
        <v>122</v>
      </c>
      <c r="D14" s="57">
        <v>1411.83</v>
      </c>
      <c r="E14" s="66">
        <v>297186</v>
      </c>
      <c r="F14" s="66">
        <v>687153</v>
      </c>
      <c r="G14" s="58">
        <v>335068</v>
      </c>
      <c r="H14" s="58">
        <v>352085</v>
      </c>
      <c r="I14" s="59">
        <f t="shared" si="2"/>
        <v>95.166792109859827</v>
      </c>
      <c r="J14" s="60">
        <f t="shared" si="0"/>
        <v>2.3121984211907693</v>
      </c>
      <c r="K14" s="61">
        <f t="shared" si="1"/>
        <v>486.71086462251122</v>
      </c>
      <c r="L14" s="40"/>
    </row>
    <row r="15" spans="1:26" s="41" customFormat="1" ht="22.5" customHeight="1" x14ac:dyDescent="0.15">
      <c r="A15" s="135" t="s">
        <v>56</v>
      </c>
      <c r="B15" s="136"/>
      <c r="C15" s="56">
        <v>0</v>
      </c>
      <c r="D15" s="57">
        <v>1558.06</v>
      </c>
      <c r="E15" s="66">
        <v>320052</v>
      </c>
      <c r="F15" s="66">
        <v>790889</v>
      </c>
      <c r="G15" s="58">
        <v>392872</v>
      </c>
      <c r="H15" s="58">
        <v>398017</v>
      </c>
      <c r="I15" s="59">
        <f t="shared" si="2"/>
        <v>98.707341646211091</v>
      </c>
      <c r="J15" s="60">
        <f t="shared" si="0"/>
        <v>2.4711265669328735</v>
      </c>
      <c r="K15" s="61">
        <f t="shared" si="1"/>
        <v>507.61138852162304</v>
      </c>
      <c r="L15" s="40"/>
    </row>
    <row r="16" spans="1:26" s="41" customFormat="1" ht="28.5" customHeight="1" x14ac:dyDescent="0.15">
      <c r="A16" s="135" t="s">
        <v>57</v>
      </c>
      <c r="B16" s="136"/>
      <c r="C16" s="56"/>
      <c r="D16" s="57">
        <v>326.5</v>
      </c>
      <c r="E16" s="58">
        <v>1118324</v>
      </c>
      <c r="F16" s="58">
        <v>2332957</v>
      </c>
      <c r="G16" s="58">
        <v>1146300</v>
      </c>
      <c r="H16" s="58">
        <v>1186657</v>
      </c>
      <c r="I16" s="59">
        <f t="shared" si="2"/>
        <v>96.599101509534762</v>
      </c>
      <c r="J16" s="60">
        <f t="shared" si="0"/>
        <v>2.0861190495777611</v>
      </c>
      <c r="K16" s="61">
        <f t="shared" si="1"/>
        <v>7145.3506891271054</v>
      </c>
      <c r="L16" s="40"/>
    </row>
    <row r="17" spans="1:12" s="41" customFormat="1" ht="22.5" customHeight="1" x14ac:dyDescent="0.15">
      <c r="A17" s="135" t="s">
        <v>58</v>
      </c>
      <c r="B17" s="136"/>
      <c r="C17" s="56">
        <v>0</v>
      </c>
      <c r="D17" s="57">
        <v>827.83</v>
      </c>
      <c r="E17" s="58">
        <v>727366</v>
      </c>
      <c r="F17" s="58">
        <v>1464067</v>
      </c>
      <c r="G17" s="58">
        <v>691944</v>
      </c>
      <c r="H17" s="58">
        <v>772123</v>
      </c>
      <c r="I17" s="59">
        <f t="shared" si="2"/>
        <v>89.615773652643426</v>
      </c>
      <c r="J17" s="60">
        <f t="shared" si="0"/>
        <v>2.0128339790421879</v>
      </c>
      <c r="K17" s="61">
        <f t="shared" si="1"/>
        <v>1768.5599700421583</v>
      </c>
      <c r="L17" s="40"/>
    </row>
    <row r="18" spans="1:12" s="41" customFormat="1" ht="22.5" customHeight="1" x14ac:dyDescent="0.15">
      <c r="A18" s="135" t="s">
        <v>59</v>
      </c>
      <c r="B18" s="136"/>
      <c r="C18" s="56" t="s">
        <v>122</v>
      </c>
      <c r="D18" s="57">
        <v>225.32</v>
      </c>
      <c r="E18" s="58">
        <v>1459190</v>
      </c>
      <c r="F18" s="58">
        <v>2750812</v>
      </c>
      <c r="G18" s="58">
        <v>1326993</v>
      </c>
      <c r="H18" s="58">
        <v>1423819</v>
      </c>
      <c r="I18" s="59">
        <f t="shared" si="2"/>
        <v>93.199556966159321</v>
      </c>
      <c r="J18" s="60">
        <f t="shared" si="0"/>
        <v>1.8851636867028969</v>
      </c>
      <c r="K18" s="61">
        <f t="shared" si="1"/>
        <v>12208.467956683828</v>
      </c>
      <c r="L18" s="40"/>
    </row>
    <row r="19" spans="1:12" s="41" customFormat="1" ht="22.5" customHeight="1" x14ac:dyDescent="0.15">
      <c r="A19" s="135" t="s">
        <v>60</v>
      </c>
      <c r="B19" s="136"/>
      <c r="C19" s="56">
        <v>0</v>
      </c>
      <c r="D19" s="57">
        <v>149.83000000000001</v>
      </c>
      <c r="E19" s="58">
        <v>366045</v>
      </c>
      <c r="F19" s="58">
        <v>826042</v>
      </c>
      <c r="G19" s="58">
        <v>393661</v>
      </c>
      <c r="H19" s="58">
        <v>432381</v>
      </c>
      <c r="I19" s="59">
        <f t="shared" si="2"/>
        <v>91.0449349069455</v>
      </c>
      <c r="J19" s="60">
        <f t="shared" si="0"/>
        <v>2.2566678960237128</v>
      </c>
      <c r="K19" s="61">
        <f t="shared" si="1"/>
        <v>5513.1949542815182</v>
      </c>
      <c r="L19" s="40"/>
    </row>
    <row r="20" spans="1:12" s="41" customFormat="1" ht="22.5" customHeight="1" x14ac:dyDescent="0.15">
      <c r="A20" s="135" t="s">
        <v>61</v>
      </c>
      <c r="B20" s="136"/>
      <c r="C20" s="56">
        <v>0</v>
      </c>
      <c r="D20" s="57">
        <v>557.02</v>
      </c>
      <c r="E20" s="58">
        <v>734356</v>
      </c>
      <c r="F20" s="58">
        <v>1526511</v>
      </c>
      <c r="G20" s="58">
        <v>716952</v>
      </c>
      <c r="H20" s="58">
        <v>809559</v>
      </c>
      <c r="I20" s="59">
        <f t="shared" si="2"/>
        <v>88.56080903306615</v>
      </c>
      <c r="J20" s="60">
        <f t="shared" si="0"/>
        <v>2.0787070576123843</v>
      </c>
      <c r="K20" s="61">
        <f t="shared" si="1"/>
        <v>2740.4958529316723</v>
      </c>
      <c r="L20" s="40"/>
    </row>
    <row r="21" spans="1:12" s="41" customFormat="1" ht="28.5" customHeight="1" x14ac:dyDescent="0.15">
      <c r="A21" s="135" t="s">
        <v>62</v>
      </c>
      <c r="B21" s="136"/>
      <c r="C21" s="56" t="s">
        <v>122</v>
      </c>
      <c r="D21" s="57">
        <v>789.95</v>
      </c>
      <c r="E21" s="107">
        <v>333361</v>
      </c>
      <c r="F21" s="58">
        <v>720221</v>
      </c>
      <c r="G21" s="58">
        <v>346944</v>
      </c>
      <c r="H21" s="58">
        <v>373277</v>
      </c>
      <c r="I21" s="59">
        <f t="shared" si="2"/>
        <v>92.945453376446991</v>
      </c>
      <c r="J21" s="60" t="s">
        <v>126</v>
      </c>
      <c r="K21" s="61">
        <f t="shared" si="1"/>
        <v>911.72985632002019</v>
      </c>
      <c r="L21" s="40"/>
    </row>
    <row r="22" spans="1:12" s="41" customFormat="1" ht="22.5" customHeight="1" x14ac:dyDescent="0.15">
      <c r="A22" s="135" t="s">
        <v>63</v>
      </c>
      <c r="B22" s="136"/>
      <c r="C22" s="56" t="s">
        <v>122</v>
      </c>
      <c r="D22" s="57">
        <v>906.69</v>
      </c>
      <c r="E22" s="77">
        <v>556236</v>
      </c>
      <c r="F22" s="77">
        <v>1198358</v>
      </c>
      <c r="G22" s="77">
        <v>579144</v>
      </c>
      <c r="H22" s="77">
        <v>619214</v>
      </c>
      <c r="I22" s="59">
        <f t="shared" si="2"/>
        <v>93.528893080582804</v>
      </c>
      <c r="J22" s="60">
        <f t="shared" si="0"/>
        <v>2.1544056839183368</v>
      </c>
      <c r="K22" s="61">
        <f t="shared" si="1"/>
        <v>1321.6843684169892</v>
      </c>
      <c r="L22" s="40"/>
    </row>
    <row r="23" spans="1:12" s="41" customFormat="1" ht="22.5" customHeight="1" x14ac:dyDescent="0.15">
      <c r="A23" s="135" t="s">
        <v>64</v>
      </c>
      <c r="B23" s="136"/>
      <c r="C23" s="56">
        <v>0</v>
      </c>
      <c r="D23" s="57">
        <v>491.69</v>
      </c>
      <c r="E23" s="58">
        <v>435372</v>
      </c>
      <c r="F23" s="58">
        <v>939196</v>
      </c>
      <c r="G23" s="58">
        <v>443052</v>
      </c>
      <c r="H23" s="58">
        <v>496144</v>
      </c>
      <c r="I23" s="59">
        <f t="shared" si="2"/>
        <v>89.299074462252889</v>
      </c>
      <c r="J23" s="60">
        <f t="shared" si="0"/>
        <v>2.1572264638056651</v>
      </c>
      <c r="K23" s="61">
        <f t="shared" si="1"/>
        <v>1910.1385019016047</v>
      </c>
      <c r="L23" s="40"/>
    </row>
    <row r="24" spans="1:12" s="41" customFormat="1" ht="22.5" customHeight="1" x14ac:dyDescent="0.15">
      <c r="A24" s="135" t="s">
        <v>65</v>
      </c>
      <c r="B24" s="136"/>
      <c r="C24" s="56">
        <v>0</v>
      </c>
      <c r="D24" s="57">
        <v>343.46</v>
      </c>
      <c r="E24" s="58">
        <v>827346</v>
      </c>
      <c r="F24" s="58">
        <v>1613457</v>
      </c>
      <c r="G24" s="58">
        <v>761135</v>
      </c>
      <c r="H24" s="58">
        <v>852322</v>
      </c>
      <c r="I24" s="59">
        <f t="shared" si="2"/>
        <v>89.301343858307064</v>
      </c>
      <c r="J24" s="60">
        <f t="shared" si="0"/>
        <v>1.9501599089135622</v>
      </c>
      <c r="K24" s="61">
        <f t="shared" si="1"/>
        <v>4697.656204507075</v>
      </c>
      <c r="L24" s="40"/>
    </row>
    <row r="25" spans="1:12" s="41" customFormat="1" ht="22.5" customHeight="1" x14ac:dyDescent="0.15">
      <c r="A25" s="135" t="s">
        <v>66</v>
      </c>
      <c r="B25" s="136"/>
      <c r="C25" s="56" t="s">
        <v>122</v>
      </c>
      <c r="D25" s="57">
        <v>390.32</v>
      </c>
      <c r="E25" s="58">
        <v>330945</v>
      </c>
      <c r="F25" s="58">
        <v>738557</v>
      </c>
      <c r="G25" s="58">
        <v>348715</v>
      </c>
      <c r="H25" s="58">
        <v>389842</v>
      </c>
      <c r="I25" s="59">
        <f t="shared" si="2"/>
        <v>89.450341420370307</v>
      </c>
      <c r="J25" s="60">
        <f t="shared" si="0"/>
        <v>2.2316608499901798</v>
      </c>
      <c r="K25" s="61">
        <f t="shared" si="1"/>
        <v>1892.1833367493339</v>
      </c>
      <c r="L25" s="40"/>
    </row>
    <row r="26" spans="1:12" ht="8.25" customHeight="1" thickBot="1" x14ac:dyDescent="0.2">
      <c r="A26" s="137"/>
      <c r="B26" s="138"/>
      <c r="C26" s="17"/>
      <c r="D26" s="44"/>
      <c r="E26" s="19"/>
      <c r="F26" s="19"/>
      <c r="G26" s="19"/>
      <c r="H26" s="18"/>
      <c r="I26" s="19"/>
      <c r="J26" s="19"/>
      <c r="K26" s="20"/>
      <c r="L26" s="11"/>
    </row>
    <row r="27" spans="1:12" ht="8.25" customHeight="1" x14ac:dyDescent="0.15">
      <c r="A27" s="14"/>
      <c r="B27" s="14"/>
      <c r="C27" s="14"/>
      <c r="D27" s="21"/>
      <c r="E27" s="15"/>
      <c r="F27" s="16"/>
      <c r="G27" s="16"/>
      <c r="H27" s="15"/>
      <c r="I27" s="16"/>
      <c r="J27" s="16"/>
      <c r="K27" s="22"/>
      <c r="L27" s="11"/>
    </row>
    <row r="28" spans="1:12" ht="15" customHeight="1" x14ac:dyDescent="0.15">
      <c r="A28" s="51" t="s">
        <v>37</v>
      </c>
      <c r="B28" s="74" t="s">
        <v>114</v>
      </c>
      <c r="C28" s="62"/>
      <c r="D28" s="23"/>
      <c r="E28" s="23"/>
      <c r="F28" s="23"/>
      <c r="G28" s="23"/>
      <c r="H28" s="23"/>
      <c r="I28" s="23"/>
      <c r="J28" s="23"/>
      <c r="K28" s="23"/>
      <c r="L28" s="11"/>
    </row>
    <row r="29" spans="1:12" ht="15" customHeight="1" x14ac:dyDescent="0.15">
      <c r="A29" s="51"/>
      <c r="B29" s="74" t="s">
        <v>115</v>
      </c>
      <c r="C29" s="62"/>
      <c r="D29" s="23"/>
      <c r="E29" s="23"/>
      <c r="F29" s="23"/>
      <c r="G29" s="23"/>
      <c r="H29" s="23"/>
      <c r="I29" s="23"/>
      <c r="J29" s="23"/>
      <c r="K29" s="23"/>
      <c r="L29" s="11"/>
    </row>
    <row r="30" spans="1:12" ht="15" customHeight="1" x14ac:dyDescent="0.15">
      <c r="A30" s="108" t="s">
        <v>38</v>
      </c>
      <c r="B30" s="109" t="s">
        <v>125</v>
      </c>
      <c r="C30" s="62"/>
      <c r="D30" s="23"/>
      <c r="E30" s="23"/>
      <c r="F30" s="23"/>
      <c r="G30" s="23"/>
      <c r="H30" s="23"/>
      <c r="I30" s="23"/>
      <c r="J30" s="23"/>
      <c r="K30" s="23"/>
      <c r="L30" s="11"/>
    </row>
    <row r="31" spans="1:12" ht="15" customHeight="1" x14ac:dyDescent="0.15">
      <c r="A31" s="51"/>
      <c r="B31" s="109" t="s">
        <v>124</v>
      </c>
      <c r="C31" s="62"/>
      <c r="D31" s="23"/>
      <c r="E31" s="23"/>
      <c r="F31" s="23"/>
      <c r="G31" s="23"/>
      <c r="H31" s="23"/>
      <c r="I31" s="23"/>
      <c r="J31" s="23"/>
      <c r="K31" s="23"/>
      <c r="L31" s="11"/>
    </row>
    <row r="32" spans="1:12" ht="15" customHeight="1" x14ac:dyDescent="0.15">
      <c r="A32" s="51" t="s">
        <v>123</v>
      </c>
      <c r="B32" s="74" t="s">
        <v>129</v>
      </c>
      <c r="C32" s="62"/>
      <c r="D32" s="23"/>
      <c r="E32" s="23"/>
      <c r="F32" s="23"/>
      <c r="G32" s="23"/>
      <c r="H32" s="23"/>
      <c r="I32" s="23"/>
      <c r="J32" s="23"/>
      <c r="K32" s="23"/>
      <c r="L32" s="11"/>
    </row>
    <row r="33" spans="1:12" ht="18" customHeight="1" x14ac:dyDescent="0.15">
      <c r="A33" s="67" t="s">
        <v>67</v>
      </c>
      <c r="B33" s="75" t="s">
        <v>116</v>
      </c>
      <c r="C33" s="62"/>
      <c r="D33" s="23"/>
      <c r="E33" s="23"/>
      <c r="F33" s="23"/>
      <c r="G33" s="23"/>
      <c r="H33" s="23"/>
      <c r="I33" s="11"/>
      <c r="J33" s="11"/>
      <c r="K33" s="11"/>
      <c r="L33" s="11"/>
    </row>
    <row r="34" spans="1:12" ht="13.5" customHeight="1" x14ac:dyDescent="0.15">
      <c r="A34" s="51">
        <v>0</v>
      </c>
      <c r="B34" s="74">
        <v>0</v>
      </c>
      <c r="C34" s="63"/>
      <c r="D34" s="11"/>
      <c r="E34" s="11"/>
      <c r="F34" s="25"/>
      <c r="G34" s="25"/>
      <c r="H34" s="25"/>
      <c r="L34" s="11"/>
    </row>
    <row r="35" spans="1:12" x14ac:dyDescent="0.15">
      <c r="A35" s="72"/>
      <c r="B35" s="73"/>
      <c r="E35" s="11"/>
      <c r="F35" s="11"/>
      <c r="H35" s="11"/>
      <c r="I35" s="11"/>
      <c r="J35" s="11"/>
      <c r="K35" s="11"/>
      <c r="L35" s="11"/>
    </row>
    <row r="36" spans="1:12" x14ac:dyDescent="0.15">
      <c r="L36" s="11"/>
    </row>
    <row r="37" spans="1:12" x14ac:dyDescent="0.15">
      <c r="A37" s="64"/>
      <c r="B37" s="64"/>
      <c r="C37" s="64"/>
    </row>
    <row r="38" spans="1:12" x14ac:dyDescent="0.15">
      <c r="A38" s="64"/>
      <c r="B38" s="64"/>
      <c r="C38" s="64"/>
    </row>
    <row r="39" spans="1:12" x14ac:dyDescent="0.15">
      <c r="A39" s="64"/>
      <c r="B39" s="64"/>
      <c r="C39" s="64"/>
      <c r="F39" s="24"/>
      <c r="G39" s="24"/>
    </row>
    <row r="40" spans="1:12" x14ac:dyDescent="0.15">
      <c r="F40" s="24"/>
      <c r="G40" s="24"/>
    </row>
    <row r="41" spans="1:12" x14ac:dyDescent="0.15">
      <c r="F41" s="24"/>
      <c r="G41"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6384" width="9" style="9"/>
  </cols>
  <sheetData>
    <row r="1" spans="1:26" ht="30" customHeight="1" thickBot="1" x14ac:dyDescent="0.2">
      <c r="A1" s="38" t="s">
        <v>86</v>
      </c>
      <c r="B1" s="38"/>
      <c r="C1" s="39"/>
      <c r="D1" s="39"/>
      <c r="E1" s="39"/>
      <c r="F1" s="65"/>
      <c r="G1" s="39"/>
      <c r="H1" s="39"/>
      <c r="I1" s="39"/>
      <c r="J1" s="39"/>
      <c r="K1" s="99" t="s">
        <v>113</v>
      </c>
      <c r="Z1" s="46"/>
    </row>
    <row r="2" spans="1:26" ht="21" customHeight="1" x14ac:dyDescent="0.15">
      <c r="A2" s="139" t="s">
        <v>42</v>
      </c>
      <c r="B2" s="140"/>
      <c r="C2" s="145" t="s">
        <v>24</v>
      </c>
      <c r="D2" s="146"/>
      <c r="E2" s="149" t="s">
        <v>23</v>
      </c>
      <c r="F2" s="151" t="s">
        <v>22</v>
      </c>
      <c r="G2" s="152"/>
      <c r="H2" s="153"/>
      <c r="I2" s="10"/>
      <c r="J2" s="10" t="s">
        <v>6</v>
      </c>
      <c r="K2" s="154" t="s">
        <v>0</v>
      </c>
      <c r="L2" s="11"/>
    </row>
    <row r="3" spans="1:26" ht="13.5" customHeight="1" x14ac:dyDescent="0.15">
      <c r="A3" s="141"/>
      <c r="B3" s="142"/>
      <c r="C3" s="147"/>
      <c r="D3" s="148"/>
      <c r="E3" s="150"/>
      <c r="F3" s="156" t="s">
        <v>21</v>
      </c>
      <c r="G3" s="156" t="s">
        <v>1</v>
      </c>
      <c r="H3" s="157" t="s">
        <v>2</v>
      </c>
      <c r="I3" s="12" t="s">
        <v>20</v>
      </c>
      <c r="J3" s="12" t="s">
        <v>7</v>
      </c>
      <c r="K3" s="155"/>
      <c r="L3" s="11"/>
    </row>
    <row r="4" spans="1:26" ht="18" customHeight="1" x14ac:dyDescent="0.15">
      <c r="A4" s="143"/>
      <c r="B4" s="144"/>
      <c r="C4" s="158" t="s">
        <v>44</v>
      </c>
      <c r="D4" s="159"/>
      <c r="E4" s="150"/>
      <c r="F4" s="156"/>
      <c r="G4" s="156"/>
      <c r="H4" s="157"/>
      <c r="I4" s="13"/>
      <c r="J4" s="13" t="s">
        <v>5</v>
      </c>
      <c r="K4" s="80" t="s">
        <v>43</v>
      </c>
      <c r="L4" s="11"/>
    </row>
    <row r="5" spans="1:26" s="41" customFormat="1" ht="28.5" customHeight="1" x14ac:dyDescent="0.15">
      <c r="A5" s="135" t="s">
        <v>46</v>
      </c>
      <c r="B5" s="136"/>
      <c r="C5" s="56">
        <v>0</v>
      </c>
      <c r="D5" s="57">
        <v>1121.26</v>
      </c>
      <c r="E5" s="58">
        <v>966660</v>
      </c>
      <c r="F5" s="58">
        <v>1974915</v>
      </c>
      <c r="G5" s="58">
        <v>918682</v>
      </c>
      <c r="H5" s="58">
        <v>1056233</v>
      </c>
      <c r="I5" s="59">
        <f>G5/H5*100</f>
        <v>86.977210520784709</v>
      </c>
      <c r="J5" s="60">
        <f>F5/E5</f>
        <v>2.0430296071007388</v>
      </c>
      <c r="K5" s="61">
        <f>F5/D5</f>
        <v>1761.3354618910869</v>
      </c>
      <c r="L5" s="40"/>
    </row>
    <row r="6" spans="1:26" s="41" customFormat="1" ht="22.5" customHeight="1" x14ac:dyDescent="0.15">
      <c r="A6" s="135" t="s">
        <v>47</v>
      </c>
      <c r="B6" s="136"/>
      <c r="C6" s="56">
        <v>0</v>
      </c>
      <c r="D6" s="57">
        <v>786.35</v>
      </c>
      <c r="E6" s="58">
        <v>523909</v>
      </c>
      <c r="F6" s="58">
        <v>1097457</v>
      </c>
      <c r="G6" s="58">
        <v>531902</v>
      </c>
      <c r="H6" s="58">
        <v>565555</v>
      </c>
      <c r="I6" s="59">
        <f>G6/H6*100</f>
        <v>94.049561934736673</v>
      </c>
      <c r="J6" s="60">
        <f>F6/E6</f>
        <v>2.0947473702494137</v>
      </c>
      <c r="K6" s="61">
        <f>F6/D6</f>
        <v>1395.6342595536339</v>
      </c>
      <c r="L6" s="40"/>
    </row>
    <row r="7" spans="1:26" s="41" customFormat="1" ht="22.5" customHeight="1" x14ac:dyDescent="0.15">
      <c r="A7" s="135" t="s">
        <v>48</v>
      </c>
      <c r="B7" s="136"/>
      <c r="C7" s="56">
        <v>0</v>
      </c>
      <c r="D7" s="57">
        <v>217.43</v>
      </c>
      <c r="E7" s="58">
        <v>581560</v>
      </c>
      <c r="F7" s="58">
        <v>1325468</v>
      </c>
      <c r="G7" s="58">
        <v>653205</v>
      </c>
      <c r="H7" s="58">
        <v>672263</v>
      </c>
      <c r="I7" s="59">
        <f>G7/H7*100</f>
        <v>97.165097588295055</v>
      </c>
      <c r="J7" s="60">
        <f t="shared" ref="J7:J25" si="0">F7/E7</f>
        <v>2.2791595020290254</v>
      </c>
      <c r="K7" s="61">
        <f t="shared" ref="K7:K25" si="1">F7/D7</f>
        <v>6096.067699949409</v>
      </c>
      <c r="L7" s="40"/>
    </row>
    <row r="8" spans="1:26" s="41" customFormat="1" ht="22.5" customHeight="1" x14ac:dyDescent="0.15">
      <c r="A8" s="135" t="s">
        <v>49</v>
      </c>
      <c r="B8" s="136"/>
      <c r="C8" s="56">
        <v>0</v>
      </c>
      <c r="D8" s="57">
        <v>271.77999999999997</v>
      </c>
      <c r="E8" s="58">
        <v>447802</v>
      </c>
      <c r="F8" s="58">
        <v>975892</v>
      </c>
      <c r="G8" s="58">
        <v>481456</v>
      </c>
      <c r="H8" s="58">
        <v>494436</v>
      </c>
      <c r="I8" s="59">
        <f t="shared" ref="I8:I25" si="2">G8/H8*100</f>
        <v>97.374786625569328</v>
      </c>
      <c r="J8" s="60">
        <f t="shared" si="0"/>
        <v>2.1792935270499014</v>
      </c>
      <c r="K8" s="61">
        <f t="shared" si="1"/>
        <v>3590.7425123261464</v>
      </c>
      <c r="L8" s="40"/>
    </row>
    <row r="9" spans="1:26" s="41" customFormat="1" ht="22.5" customHeight="1" x14ac:dyDescent="0.15">
      <c r="A9" s="135" t="s">
        <v>50</v>
      </c>
      <c r="B9" s="136"/>
      <c r="C9" s="56"/>
      <c r="D9" s="57">
        <v>627.53</v>
      </c>
      <c r="E9" s="76">
        <v>5205561</v>
      </c>
      <c r="F9" s="76">
        <v>9735369</v>
      </c>
      <c r="G9" s="76">
        <v>4771682</v>
      </c>
      <c r="H9" s="76">
        <v>4963687</v>
      </c>
      <c r="I9" s="59">
        <f t="shared" si="2"/>
        <v>96.131806860505108</v>
      </c>
      <c r="J9" s="60">
        <f t="shared" si="0"/>
        <v>1.870186325738955</v>
      </c>
      <c r="K9" s="61">
        <f t="shared" si="1"/>
        <v>15513.790575749368</v>
      </c>
      <c r="L9" s="40"/>
    </row>
    <row r="10" spans="1:26" s="41" customFormat="1" ht="28.5" customHeight="1" x14ac:dyDescent="0.15">
      <c r="A10" s="135" t="s">
        <v>51</v>
      </c>
      <c r="B10" s="136"/>
      <c r="C10" s="56"/>
      <c r="D10" s="106">
        <v>144.35</v>
      </c>
      <c r="E10" s="58">
        <v>746983</v>
      </c>
      <c r="F10" s="58">
        <v>1538837</v>
      </c>
      <c r="G10" s="58">
        <v>775621</v>
      </c>
      <c r="H10" s="58">
        <v>763216</v>
      </c>
      <c r="I10" s="59">
        <f t="shared" si="2"/>
        <v>101.6253590071487</v>
      </c>
      <c r="J10" s="60">
        <f t="shared" si="0"/>
        <v>2.0600696401390661</v>
      </c>
      <c r="K10" s="61">
        <f t="shared" si="1"/>
        <v>10660.457222029789</v>
      </c>
      <c r="L10" s="40"/>
    </row>
    <row r="11" spans="1:26" s="41" customFormat="1" ht="22.5" customHeight="1" x14ac:dyDescent="0.15">
      <c r="A11" s="135" t="s">
        <v>52</v>
      </c>
      <c r="B11" s="136"/>
      <c r="C11" s="56"/>
      <c r="D11" s="57">
        <v>437.71</v>
      </c>
      <c r="E11" s="58">
        <v>1754295</v>
      </c>
      <c r="F11" s="58">
        <v>3777557</v>
      </c>
      <c r="G11" s="58">
        <v>1865394</v>
      </c>
      <c r="H11" s="58">
        <v>1912163</v>
      </c>
      <c r="I11" s="59">
        <f t="shared" si="2"/>
        <v>97.554131107023821</v>
      </c>
      <c r="J11" s="60">
        <f t="shared" si="0"/>
        <v>2.1533191395973881</v>
      </c>
      <c r="K11" s="61">
        <f t="shared" si="1"/>
        <v>8630.2734687350076</v>
      </c>
      <c r="L11" s="40"/>
    </row>
    <row r="12" spans="1:26" s="41" customFormat="1" ht="22.5" customHeight="1" x14ac:dyDescent="0.15">
      <c r="A12" s="135" t="s">
        <v>53</v>
      </c>
      <c r="B12" s="136"/>
      <c r="C12" s="56"/>
      <c r="D12" s="57">
        <v>328.91</v>
      </c>
      <c r="E12" s="58">
        <v>332491</v>
      </c>
      <c r="F12" s="58">
        <v>725256</v>
      </c>
      <c r="G12" s="58">
        <v>361764</v>
      </c>
      <c r="H12" s="58">
        <v>363492</v>
      </c>
      <c r="I12" s="59">
        <f t="shared" si="2"/>
        <v>99.524611270674455</v>
      </c>
      <c r="J12" s="60">
        <f t="shared" si="0"/>
        <v>2.1812800947995585</v>
      </c>
      <c r="K12" s="61">
        <f t="shared" si="1"/>
        <v>2205.0287312638716</v>
      </c>
      <c r="L12" s="40"/>
    </row>
    <row r="13" spans="1:26" s="41" customFormat="1" ht="22.5" customHeight="1" x14ac:dyDescent="0.15">
      <c r="A13" s="135" t="s">
        <v>54</v>
      </c>
      <c r="B13" s="136"/>
      <c r="C13" s="56">
        <v>0</v>
      </c>
      <c r="D13" s="57">
        <v>726.27</v>
      </c>
      <c r="E13" s="105">
        <v>343581</v>
      </c>
      <c r="F13" s="58">
        <v>789086</v>
      </c>
      <c r="G13" s="58">
        <v>379484</v>
      </c>
      <c r="H13" s="58">
        <v>409602</v>
      </c>
      <c r="I13" s="59">
        <f t="shared" si="2"/>
        <v>92.647008559528516</v>
      </c>
      <c r="J13" s="60" t="s">
        <v>126</v>
      </c>
      <c r="K13" s="61">
        <f t="shared" si="1"/>
        <v>1086.4912498106764</v>
      </c>
      <c r="L13" s="40"/>
    </row>
    <row r="14" spans="1:26" s="41" customFormat="1" ht="22.5" customHeight="1" x14ac:dyDescent="0.15">
      <c r="A14" s="135" t="s">
        <v>55</v>
      </c>
      <c r="B14" s="136"/>
      <c r="C14" s="56" t="s">
        <v>122</v>
      </c>
      <c r="D14" s="57">
        <v>1411.83</v>
      </c>
      <c r="E14" s="66">
        <v>297214</v>
      </c>
      <c r="F14" s="66">
        <v>686877</v>
      </c>
      <c r="G14" s="58">
        <v>334962</v>
      </c>
      <c r="H14" s="58">
        <v>351915</v>
      </c>
      <c r="I14" s="59">
        <f t="shared" si="2"/>
        <v>95.182643536081159</v>
      </c>
      <c r="J14" s="60">
        <f t="shared" si="0"/>
        <v>2.3110519692881222</v>
      </c>
      <c r="K14" s="61">
        <f t="shared" si="1"/>
        <v>486.51537366396809</v>
      </c>
      <c r="L14" s="40"/>
    </row>
    <row r="15" spans="1:26" s="41" customFormat="1" ht="22.5" customHeight="1" x14ac:dyDescent="0.15">
      <c r="A15" s="135" t="s">
        <v>56</v>
      </c>
      <c r="B15" s="136"/>
      <c r="C15" s="56">
        <v>0</v>
      </c>
      <c r="D15" s="57">
        <v>1558.06</v>
      </c>
      <c r="E15" s="66">
        <v>320087</v>
      </c>
      <c r="F15" s="66">
        <v>790512</v>
      </c>
      <c r="G15" s="58">
        <v>392634</v>
      </c>
      <c r="H15" s="58">
        <v>397878</v>
      </c>
      <c r="I15" s="59">
        <f t="shared" si="2"/>
        <v>98.682008052719681</v>
      </c>
      <c r="J15" s="60">
        <f t="shared" si="0"/>
        <v>2.4696785561425489</v>
      </c>
      <c r="K15" s="61">
        <f t="shared" si="1"/>
        <v>507.36942094656177</v>
      </c>
      <c r="L15" s="40"/>
    </row>
    <row r="16" spans="1:26" s="41" customFormat="1" ht="28.5" customHeight="1" x14ac:dyDescent="0.15">
      <c r="A16" s="135" t="s">
        <v>57</v>
      </c>
      <c r="B16" s="136"/>
      <c r="C16" s="56"/>
      <c r="D16" s="57">
        <v>326.5</v>
      </c>
      <c r="E16" s="58">
        <v>1118947</v>
      </c>
      <c r="F16" s="58">
        <v>2333132</v>
      </c>
      <c r="G16" s="58">
        <v>1146368</v>
      </c>
      <c r="H16" s="58">
        <v>1186764</v>
      </c>
      <c r="I16" s="59">
        <f t="shared" si="2"/>
        <v>96.59612189112579</v>
      </c>
      <c r="J16" s="60">
        <f t="shared" si="0"/>
        <v>2.0851139508841796</v>
      </c>
      <c r="K16" s="61">
        <f t="shared" si="1"/>
        <v>7145.8866768759572</v>
      </c>
      <c r="L16" s="40"/>
    </row>
    <row r="17" spans="1:12" s="41" customFormat="1" ht="22.5" customHeight="1" x14ac:dyDescent="0.15">
      <c r="A17" s="135" t="s">
        <v>58</v>
      </c>
      <c r="B17" s="136"/>
      <c r="C17" s="56">
        <v>0</v>
      </c>
      <c r="D17" s="57">
        <v>827.83</v>
      </c>
      <c r="E17" s="58">
        <v>727930</v>
      </c>
      <c r="F17" s="58">
        <v>1464124</v>
      </c>
      <c r="G17" s="58">
        <v>691961</v>
      </c>
      <c r="H17" s="58">
        <v>772163</v>
      </c>
      <c r="I17" s="59">
        <f t="shared" si="2"/>
        <v>89.613332936180583</v>
      </c>
      <c r="J17" s="60">
        <f t="shared" si="0"/>
        <v>2.0113527399612599</v>
      </c>
      <c r="K17" s="61">
        <f t="shared" si="1"/>
        <v>1768.6288247587065</v>
      </c>
      <c r="L17" s="40"/>
    </row>
    <row r="18" spans="1:12" s="41" customFormat="1" ht="22.5" customHeight="1" x14ac:dyDescent="0.15">
      <c r="A18" s="135" t="s">
        <v>59</v>
      </c>
      <c r="B18" s="136"/>
      <c r="C18" s="56" t="s">
        <v>122</v>
      </c>
      <c r="D18" s="57">
        <v>225.32</v>
      </c>
      <c r="E18" s="58">
        <v>1460927</v>
      </c>
      <c r="F18" s="58">
        <v>2751753</v>
      </c>
      <c r="G18" s="58">
        <v>1327453</v>
      </c>
      <c r="H18" s="58">
        <v>1424300</v>
      </c>
      <c r="I18" s="59">
        <f t="shared" si="2"/>
        <v>93.200379133609488</v>
      </c>
      <c r="J18" s="60">
        <f t="shared" si="0"/>
        <v>1.8835663931188895</v>
      </c>
      <c r="K18" s="61">
        <f t="shared" si="1"/>
        <v>12212.644239304102</v>
      </c>
      <c r="L18" s="40"/>
    </row>
    <row r="19" spans="1:12" s="41" customFormat="1" ht="22.5" customHeight="1" x14ac:dyDescent="0.15">
      <c r="A19" s="135" t="s">
        <v>60</v>
      </c>
      <c r="B19" s="136"/>
      <c r="C19" s="56">
        <v>0</v>
      </c>
      <c r="D19" s="57">
        <v>149.83000000000001</v>
      </c>
      <c r="E19" s="58">
        <v>366084</v>
      </c>
      <c r="F19" s="58">
        <v>825781</v>
      </c>
      <c r="G19" s="58">
        <v>393530</v>
      </c>
      <c r="H19" s="58">
        <v>432251</v>
      </c>
      <c r="I19" s="59">
        <f t="shared" si="2"/>
        <v>91.042010313452138</v>
      </c>
      <c r="J19" s="60">
        <f t="shared" si="0"/>
        <v>2.2557145354618067</v>
      </c>
      <c r="K19" s="61">
        <f t="shared" si="1"/>
        <v>5511.4529800440496</v>
      </c>
      <c r="L19" s="40"/>
    </row>
    <row r="20" spans="1:12" s="41" customFormat="1" ht="22.5" customHeight="1" x14ac:dyDescent="0.15">
      <c r="A20" s="135" t="s">
        <v>61</v>
      </c>
      <c r="B20" s="136"/>
      <c r="C20" s="56">
        <v>0</v>
      </c>
      <c r="D20" s="57">
        <v>557.02</v>
      </c>
      <c r="E20" s="58">
        <v>734616</v>
      </c>
      <c r="F20" s="58">
        <v>1526205</v>
      </c>
      <c r="G20" s="58">
        <v>716797</v>
      </c>
      <c r="H20" s="58">
        <v>809408</v>
      </c>
      <c r="I20" s="59">
        <f t="shared" si="2"/>
        <v>88.558180793864167</v>
      </c>
      <c r="J20" s="60">
        <f t="shared" si="0"/>
        <v>2.0775548041425727</v>
      </c>
      <c r="K20" s="61">
        <f t="shared" si="1"/>
        <v>2739.9465010233025</v>
      </c>
      <c r="L20" s="40"/>
    </row>
    <row r="21" spans="1:12" s="41" customFormat="1" ht="28.5" customHeight="1" x14ac:dyDescent="0.15">
      <c r="A21" s="135" t="s">
        <v>62</v>
      </c>
      <c r="B21" s="136"/>
      <c r="C21" s="56" t="s">
        <v>122</v>
      </c>
      <c r="D21" s="57">
        <v>789.95</v>
      </c>
      <c r="E21" s="105">
        <v>333674</v>
      </c>
      <c r="F21" s="58">
        <v>720420</v>
      </c>
      <c r="G21" s="58">
        <v>347069</v>
      </c>
      <c r="H21" s="58">
        <v>373351</v>
      </c>
      <c r="I21" s="59">
        <f t="shared" si="2"/>
        <v>92.960511690071812</v>
      </c>
      <c r="J21" s="60" t="s">
        <v>126</v>
      </c>
      <c r="K21" s="61">
        <f t="shared" si="1"/>
        <v>911.98177099816439</v>
      </c>
      <c r="L21" s="40"/>
    </row>
    <row r="22" spans="1:12" s="41" customFormat="1" ht="22.5" customHeight="1" x14ac:dyDescent="0.15">
      <c r="A22" s="135" t="s">
        <v>63</v>
      </c>
      <c r="B22" s="136"/>
      <c r="C22" s="56" t="s">
        <v>122</v>
      </c>
      <c r="D22" s="57">
        <v>906.69</v>
      </c>
      <c r="E22" s="77">
        <v>556139</v>
      </c>
      <c r="F22" s="77">
        <v>1198284</v>
      </c>
      <c r="G22" s="77">
        <v>579091</v>
      </c>
      <c r="H22" s="77">
        <v>619193</v>
      </c>
      <c r="I22" s="59">
        <f t="shared" si="2"/>
        <v>93.523505595185995</v>
      </c>
      <c r="J22" s="60">
        <f t="shared" si="0"/>
        <v>2.1546483882626464</v>
      </c>
      <c r="K22" s="61">
        <f t="shared" si="1"/>
        <v>1321.6027528703305</v>
      </c>
      <c r="L22" s="40"/>
    </row>
    <row r="23" spans="1:12" s="41" customFormat="1" ht="22.5" customHeight="1" x14ac:dyDescent="0.15">
      <c r="A23" s="135" t="s">
        <v>64</v>
      </c>
      <c r="B23" s="136"/>
      <c r="C23" s="56">
        <v>0</v>
      </c>
      <c r="D23" s="57">
        <v>491.69</v>
      </c>
      <c r="E23" s="58">
        <v>435407</v>
      </c>
      <c r="F23" s="58">
        <v>938990</v>
      </c>
      <c r="G23" s="58">
        <v>442997</v>
      </c>
      <c r="H23" s="58">
        <v>495993</v>
      </c>
      <c r="I23" s="59">
        <f t="shared" si="2"/>
        <v>89.315171786698599</v>
      </c>
      <c r="J23" s="60">
        <f t="shared" si="0"/>
        <v>2.1565799355545501</v>
      </c>
      <c r="K23" s="61">
        <f t="shared" si="1"/>
        <v>1909.7195387337549</v>
      </c>
      <c r="L23" s="40"/>
    </row>
    <row r="24" spans="1:12" s="41" customFormat="1" ht="22.5" customHeight="1" x14ac:dyDescent="0.15">
      <c r="A24" s="135" t="s">
        <v>65</v>
      </c>
      <c r="B24" s="136"/>
      <c r="C24" s="56">
        <v>0</v>
      </c>
      <c r="D24" s="57">
        <v>343.46</v>
      </c>
      <c r="E24" s="58">
        <v>827905</v>
      </c>
      <c r="F24" s="58">
        <v>1614117</v>
      </c>
      <c r="G24" s="58">
        <v>761448</v>
      </c>
      <c r="H24" s="58">
        <v>852669</v>
      </c>
      <c r="I24" s="59">
        <f t="shared" si="2"/>
        <v>89.301710276789706</v>
      </c>
      <c r="J24" s="60">
        <f t="shared" si="0"/>
        <v>1.94964035728737</v>
      </c>
      <c r="K24" s="61">
        <f t="shared" si="1"/>
        <v>4699.5778256565545</v>
      </c>
      <c r="L24" s="40"/>
    </row>
    <row r="25" spans="1:12" s="41" customFormat="1" ht="22.5" customHeight="1" x14ac:dyDescent="0.15">
      <c r="A25" s="135" t="s">
        <v>66</v>
      </c>
      <c r="B25" s="136"/>
      <c r="C25" s="56" t="s">
        <v>122</v>
      </c>
      <c r="D25" s="57">
        <v>390.32</v>
      </c>
      <c r="E25" s="58">
        <v>331023</v>
      </c>
      <c r="F25" s="58">
        <v>738591</v>
      </c>
      <c r="G25" s="58">
        <v>348800</v>
      </c>
      <c r="H25" s="58">
        <v>389791</v>
      </c>
      <c r="I25" s="59">
        <f t="shared" si="2"/>
        <v>89.483851602525448</v>
      </c>
      <c r="J25" s="60">
        <f t="shared" si="0"/>
        <v>2.2312377085580155</v>
      </c>
      <c r="K25" s="61">
        <f t="shared" si="1"/>
        <v>1892.2704447632711</v>
      </c>
      <c r="L25" s="40"/>
    </row>
    <row r="26" spans="1:12" ht="8.25" customHeight="1" thickBot="1" x14ac:dyDescent="0.2">
      <c r="A26" s="137"/>
      <c r="B26" s="138"/>
      <c r="C26" s="17"/>
      <c r="D26" s="44"/>
      <c r="E26" s="19"/>
      <c r="F26" s="19"/>
      <c r="G26" s="19"/>
      <c r="H26" s="18"/>
      <c r="I26" s="19"/>
      <c r="J26" s="19"/>
      <c r="K26" s="20"/>
      <c r="L26" s="11"/>
    </row>
    <row r="27" spans="1:12" ht="8.25" customHeight="1" x14ac:dyDescent="0.15">
      <c r="A27" s="14"/>
      <c r="B27" s="14"/>
      <c r="C27" s="14"/>
      <c r="D27" s="21"/>
      <c r="E27" s="15"/>
      <c r="F27" s="16"/>
      <c r="G27" s="16"/>
      <c r="H27" s="15"/>
      <c r="I27" s="16"/>
      <c r="J27" s="16"/>
      <c r="K27" s="22"/>
      <c r="L27" s="11"/>
    </row>
    <row r="28" spans="1:12" ht="15" customHeight="1" x14ac:dyDescent="0.15">
      <c r="A28" s="51" t="s">
        <v>37</v>
      </c>
      <c r="B28" s="74" t="s">
        <v>114</v>
      </c>
      <c r="C28" s="62"/>
      <c r="D28" s="23"/>
      <c r="E28" s="23"/>
      <c r="F28" s="23"/>
      <c r="G28" s="23"/>
      <c r="H28" s="23"/>
      <c r="I28" s="23"/>
      <c r="J28" s="23"/>
      <c r="K28" s="23"/>
      <c r="L28" s="11"/>
    </row>
    <row r="29" spans="1:12" ht="15" customHeight="1" x14ac:dyDescent="0.15">
      <c r="A29" s="51"/>
      <c r="B29" s="74" t="s">
        <v>115</v>
      </c>
      <c r="C29" s="62"/>
      <c r="D29" s="23"/>
      <c r="E29" s="23"/>
      <c r="F29" s="23"/>
      <c r="G29" s="23"/>
      <c r="H29" s="23"/>
      <c r="I29" s="23"/>
      <c r="J29" s="23"/>
      <c r="K29" s="23"/>
      <c r="L29" s="11"/>
    </row>
    <row r="30" spans="1:12" ht="15" customHeight="1" x14ac:dyDescent="0.15">
      <c r="A30" s="108" t="s">
        <v>38</v>
      </c>
      <c r="B30" s="109" t="s">
        <v>125</v>
      </c>
      <c r="C30" s="62"/>
      <c r="D30" s="23"/>
      <c r="E30" s="23"/>
      <c r="F30" s="23"/>
      <c r="G30" s="23"/>
      <c r="H30" s="23"/>
      <c r="I30" s="23"/>
      <c r="J30" s="23"/>
      <c r="K30" s="23"/>
      <c r="L30" s="11"/>
    </row>
    <row r="31" spans="1:12" ht="15" customHeight="1" x14ac:dyDescent="0.15">
      <c r="A31" s="51"/>
      <c r="B31" s="109" t="s">
        <v>124</v>
      </c>
      <c r="C31" s="62"/>
      <c r="D31" s="23"/>
      <c r="E31" s="23"/>
      <c r="F31" s="23"/>
      <c r="G31" s="23"/>
      <c r="H31" s="23"/>
      <c r="I31" s="23"/>
      <c r="J31" s="23"/>
      <c r="K31" s="23"/>
      <c r="L31" s="11"/>
    </row>
    <row r="32" spans="1:12" ht="15" customHeight="1" x14ac:dyDescent="0.15">
      <c r="A32" s="51" t="s">
        <v>123</v>
      </c>
      <c r="B32" s="74" t="s">
        <v>129</v>
      </c>
      <c r="C32" s="62"/>
      <c r="D32" s="23"/>
      <c r="E32" s="23"/>
      <c r="F32" s="23"/>
      <c r="G32" s="23"/>
      <c r="H32" s="23"/>
      <c r="I32" s="23"/>
      <c r="J32" s="23"/>
      <c r="K32" s="23"/>
      <c r="L32" s="11"/>
    </row>
    <row r="33" spans="1:12" ht="18" customHeight="1" x14ac:dyDescent="0.15">
      <c r="A33" s="67" t="s">
        <v>67</v>
      </c>
      <c r="B33" s="75" t="s">
        <v>116</v>
      </c>
      <c r="C33" s="62"/>
      <c r="D33" s="23"/>
      <c r="E33" s="23"/>
      <c r="F33" s="23"/>
      <c r="G33" s="23"/>
      <c r="H33" s="23"/>
      <c r="I33" s="11"/>
      <c r="J33" s="11"/>
      <c r="K33" s="11"/>
      <c r="L33" s="11"/>
    </row>
    <row r="34" spans="1:12" x14ac:dyDescent="0.15">
      <c r="L34" s="11"/>
    </row>
    <row r="35" spans="1:12" x14ac:dyDescent="0.15">
      <c r="A35" s="64"/>
      <c r="B35" s="64"/>
      <c r="C35" s="64"/>
    </row>
    <row r="36" spans="1:12" x14ac:dyDescent="0.15">
      <c r="A36" s="64"/>
      <c r="B36" s="64"/>
      <c r="C36" s="64"/>
    </row>
    <row r="37" spans="1:12" x14ac:dyDescent="0.15">
      <c r="A37" s="64"/>
      <c r="B37" s="64"/>
      <c r="C37" s="64"/>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6384" width="9" style="9"/>
  </cols>
  <sheetData>
    <row r="1" spans="1:26" ht="30" customHeight="1" thickBot="1" x14ac:dyDescent="0.2">
      <c r="A1" s="38" t="s">
        <v>86</v>
      </c>
      <c r="B1" s="38"/>
      <c r="C1" s="39"/>
      <c r="D1" s="39"/>
      <c r="E1" s="39"/>
      <c r="F1" s="65"/>
      <c r="G1" s="39"/>
      <c r="H1" s="39"/>
      <c r="I1" s="39"/>
      <c r="J1" s="39"/>
      <c r="K1" s="99" t="s">
        <v>112</v>
      </c>
      <c r="Z1" s="46"/>
    </row>
    <row r="2" spans="1:26" ht="21" customHeight="1" x14ac:dyDescent="0.15">
      <c r="A2" s="139" t="s">
        <v>42</v>
      </c>
      <c r="B2" s="140"/>
      <c r="C2" s="145" t="s">
        <v>24</v>
      </c>
      <c r="D2" s="146"/>
      <c r="E2" s="149" t="s">
        <v>23</v>
      </c>
      <c r="F2" s="151" t="s">
        <v>22</v>
      </c>
      <c r="G2" s="152"/>
      <c r="H2" s="153"/>
      <c r="I2" s="10"/>
      <c r="J2" s="10" t="s">
        <v>6</v>
      </c>
      <c r="K2" s="154" t="s">
        <v>0</v>
      </c>
      <c r="L2" s="11"/>
    </row>
    <row r="3" spans="1:26" ht="13.5" customHeight="1" x14ac:dyDescent="0.15">
      <c r="A3" s="141"/>
      <c r="B3" s="142"/>
      <c r="C3" s="147"/>
      <c r="D3" s="148"/>
      <c r="E3" s="150"/>
      <c r="F3" s="156" t="s">
        <v>21</v>
      </c>
      <c r="G3" s="156" t="s">
        <v>1</v>
      </c>
      <c r="H3" s="157" t="s">
        <v>2</v>
      </c>
      <c r="I3" s="12" t="s">
        <v>20</v>
      </c>
      <c r="J3" s="12" t="s">
        <v>7</v>
      </c>
      <c r="K3" s="155"/>
      <c r="L3" s="11"/>
    </row>
    <row r="4" spans="1:26" ht="18" customHeight="1" x14ac:dyDescent="0.15">
      <c r="A4" s="143"/>
      <c r="B4" s="144"/>
      <c r="C4" s="158" t="s">
        <v>44</v>
      </c>
      <c r="D4" s="159"/>
      <c r="E4" s="150"/>
      <c r="F4" s="156"/>
      <c r="G4" s="156"/>
      <c r="H4" s="157"/>
      <c r="I4" s="13"/>
      <c r="J4" s="13" t="s">
        <v>5</v>
      </c>
      <c r="K4" s="80" t="s">
        <v>43</v>
      </c>
      <c r="L4" s="11"/>
    </row>
    <row r="5" spans="1:26" s="41" customFormat="1" ht="28.5" customHeight="1" x14ac:dyDescent="0.15">
      <c r="A5" s="135" t="s">
        <v>46</v>
      </c>
      <c r="B5" s="136"/>
      <c r="C5" s="56">
        <v>0</v>
      </c>
      <c r="D5" s="57">
        <v>1121.26</v>
      </c>
      <c r="E5" s="58">
        <v>966786</v>
      </c>
      <c r="F5" s="58">
        <v>1974958</v>
      </c>
      <c r="G5" s="58">
        <v>918772</v>
      </c>
      <c r="H5" s="58">
        <v>1056186</v>
      </c>
      <c r="I5" s="59">
        <f>G5/H5*100</f>
        <v>86.989602210216759</v>
      </c>
      <c r="J5" s="60">
        <f>F5/E5</f>
        <v>2.0428078188968395</v>
      </c>
      <c r="K5" s="61">
        <f>F5/D5</f>
        <v>1761.3738116048019</v>
      </c>
      <c r="L5" s="40"/>
    </row>
    <row r="6" spans="1:26" s="41" customFormat="1" ht="22.5" customHeight="1" x14ac:dyDescent="0.15">
      <c r="A6" s="135" t="s">
        <v>47</v>
      </c>
      <c r="B6" s="136"/>
      <c r="C6" s="56">
        <v>0</v>
      </c>
      <c r="D6" s="57">
        <v>786.35</v>
      </c>
      <c r="E6" s="58">
        <v>524274</v>
      </c>
      <c r="F6" s="58">
        <v>1097682</v>
      </c>
      <c r="G6" s="58">
        <v>532003</v>
      </c>
      <c r="H6" s="58">
        <v>565679</v>
      </c>
      <c r="I6" s="59">
        <f>G6/H6*100</f>
        <v>94.046800393862952</v>
      </c>
      <c r="J6" s="60">
        <f>F6/E6</f>
        <v>2.0937181702697445</v>
      </c>
      <c r="K6" s="61">
        <f>F6/D6</f>
        <v>1395.9203916830927</v>
      </c>
      <c r="L6" s="40"/>
    </row>
    <row r="7" spans="1:26" s="41" customFormat="1" ht="22.5" customHeight="1" x14ac:dyDescent="0.15">
      <c r="A7" s="135" t="s">
        <v>48</v>
      </c>
      <c r="B7" s="136"/>
      <c r="C7" s="56">
        <v>0</v>
      </c>
      <c r="D7" s="57">
        <v>217.43</v>
      </c>
      <c r="E7" s="58">
        <v>582079</v>
      </c>
      <c r="F7" s="58">
        <v>1326035</v>
      </c>
      <c r="G7" s="58">
        <v>653429</v>
      </c>
      <c r="H7" s="58">
        <v>672606</v>
      </c>
      <c r="I7" s="59">
        <f>G7/H7*100</f>
        <v>97.148850887443757</v>
      </c>
      <c r="J7" s="60">
        <f t="shared" ref="J7:J25" si="0">F7/E7</f>
        <v>2.2781014260950831</v>
      </c>
      <c r="K7" s="61">
        <f t="shared" ref="K7:K25" si="1">F7/D7</f>
        <v>6098.6754357724321</v>
      </c>
      <c r="L7" s="40"/>
    </row>
    <row r="8" spans="1:26" s="41" customFormat="1" ht="22.5" customHeight="1" x14ac:dyDescent="0.15">
      <c r="A8" s="135" t="s">
        <v>49</v>
      </c>
      <c r="B8" s="136"/>
      <c r="C8" s="56">
        <v>0</v>
      </c>
      <c r="D8" s="57">
        <v>271.76</v>
      </c>
      <c r="E8" s="58">
        <v>448134</v>
      </c>
      <c r="F8" s="58">
        <v>975964</v>
      </c>
      <c r="G8" s="58">
        <v>481475</v>
      </c>
      <c r="H8" s="58">
        <v>494489</v>
      </c>
      <c r="I8" s="59">
        <f t="shared" ref="I8:I25" si="2">G8/H8*100</f>
        <v>97.3681922145892</v>
      </c>
      <c r="J8" s="60">
        <f t="shared" si="0"/>
        <v>2.1778396640290629</v>
      </c>
      <c r="K8" s="61">
        <f t="shared" si="1"/>
        <v>3591.2717103326468</v>
      </c>
      <c r="L8" s="40"/>
    </row>
    <row r="9" spans="1:26" s="41" customFormat="1" ht="22.5" customHeight="1" x14ac:dyDescent="0.15">
      <c r="A9" s="135" t="s">
        <v>50</v>
      </c>
      <c r="B9" s="136"/>
      <c r="C9" s="56"/>
      <c r="D9" s="57">
        <v>627.53</v>
      </c>
      <c r="E9" s="76">
        <v>5205032</v>
      </c>
      <c r="F9" s="76">
        <v>9732290</v>
      </c>
      <c r="G9" s="76">
        <v>4770532</v>
      </c>
      <c r="H9" s="76">
        <v>4961758</v>
      </c>
      <c r="I9" s="59">
        <f t="shared" si="2"/>
        <v>96.146003090033815</v>
      </c>
      <c r="J9" s="60">
        <f t="shared" si="0"/>
        <v>1.8697848543486379</v>
      </c>
      <c r="K9" s="61">
        <f t="shared" si="1"/>
        <v>15508.884037416539</v>
      </c>
      <c r="L9" s="40"/>
    </row>
    <row r="10" spans="1:26" s="41" customFormat="1" ht="28.5" customHeight="1" x14ac:dyDescent="0.15">
      <c r="A10" s="135" t="s">
        <v>51</v>
      </c>
      <c r="B10" s="136"/>
      <c r="C10" s="56"/>
      <c r="D10" s="106">
        <v>144.35</v>
      </c>
      <c r="E10" s="58">
        <v>747192</v>
      </c>
      <c r="F10" s="58">
        <v>1538952</v>
      </c>
      <c r="G10" s="58">
        <v>775578</v>
      </c>
      <c r="H10" s="58">
        <v>763374</v>
      </c>
      <c r="I10" s="59">
        <f t="shared" si="2"/>
        <v>101.59869212207909</v>
      </c>
      <c r="J10" s="60">
        <f t="shared" si="0"/>
        <v>2.0596473195644491</v>
      </c>
      <c r="K10" s="61">
        <f t="shared" si="1"/>
        <v>10661.253896778664</v>
      </c>
      <c r="L10" s="40"/>
    </row>
    <row r="11" spans="1:26" s="41" customFormat="1" ht="22.5" customHeight="1" x14ac:dyDescent="0.15">
      <c r="A11" s="135" t="s">
        <v>52</v>
      </c>
      <c r="B11" s="136"/>
      <c r="C11" s="56"/>
      <c r="D11" s="57">
        <v>437.71</v>
      </c>
      <c r="E11" s="58">
        <v>1754564</v>
      </c>
      <c r="F11" s="58">
        <v>3777113</v>
      </c>
      <c r="G11" s="58">
        <v>1865016</v>
      </c>
      <c r="H11" s="58">
        <v>1912097</v>
      </c>
      <c r="I11" s="59">
        <f t="shared" si="2"/>
        <v>97.537729518952233</v>
      </c>
      <c r="J11" s="60">
        <f t="shared" si="0"/>
        <v>2.1527359503557579</v>
      </c>
      <c r="K11" s="61">
        <f t="shared" si="1"/>
        <v>8629.2590984898688</v>
      </c>
      <c r="L11" s="40"/>
    </row>
    <row r="12" spans="1:26" s="41" customFormat="1" ht="22.5" customHeight="1" x14ac:dyDescent="0.15">
      <c r="A12" s="135" t="s">
        <v>53</v>
      </c>
      <c r="B12" s="136"/>
      <c r="C12" s="56"/>
      <c r="D12" s="57">
        <v>328.91</v>
      </c>
      <c r="E12" s="58">
        <v>332756</v>
      </c>
      <c r="F12" s="58">
        <v>725323</v>
      </c>
      <c r="G12" s="58">
        <v>361801</v>
      </c>
      <c r="H12" s="58">
        <v>363522</v>
      </c>
      <c r="I12" s="59">
        <f t="shared" si="2"/>
        <v>99.526576108186021</v>
      </c>
      <c r="J12" s="60">
        <f t="shared" si="0"/>
        <v>2.1797443171573163</v>
      </c>
      <c r="K12" s="61">
        <f t="shared" si="1"/>
        <v>2205.2324344045483</v>
      </c>
      <c r="L12" s="40"/>
    </row>
    <row r="13" spans="1:26" s="41" customFormat="1" ht="22.5" customHeight="1" x14ac:dyDescent="0.15">
      <c r="A13" s="135" t="s">
        <v>54</v>
      </c>
      <c r="B13" s="136"/>
      <c r="C13" s="56">
        <v>0</v>
      </c>
      <c r="D13" s="57">
        <v>726.27</v>
      </c>
      <c r="E13" s="105">
        <v>343589</v>
      </c>
      <c r="F13" s="58">
        <v>788734</v>
      </c>
      <c r="G13" s="58">
        <v>379357</v>
      </c>
      <c r="H13" s="58">
        <v>409377</v>
      </c>
      <c r="I13" s="59">
        <f t="shared" si="2"/>
        <v>92.666906054810113</v>
      </c>
      <c r="J13" s="60" t="s">
        <v>126</v>
      </c>
      <c r="K13" s="61">
        <f t="shared" si="1"/>
        <v>1086.0065815743455</v>
      </c>
      <c r="L13" s="40"/>
    </row>
    <row r="14" spans="1:26" s="41" customFormat="1" ht="22.5" customHeight="1" x14ac:dyDescent="0.15">
      <c r="A14" s="135" t="s">
        <v>55</v>
      </c>
      <c r="B14" s="136"/>
      <c r="C14" s="56" t="s">
        <v>122</v>
      </c>
      <c r="D14" s="57">
        <v>1411.83</v>
      </c>
      <c r="E14" s="66">
        <v>297238</v>
      </c>
      <c r="F14" s="66">
        <v>686544</v>
      </c>
      <c r="G14" s="58">
        <v>334780</v>
      </c>
      <c r="H14" s="58">
        <v>351764</v>
      </c>
      <c r="I14" s="59">
        <f t="shared" si="2"/>
        <v>95.171762886480707</v>
      </c>
      <c r="J14" s="60">
        <f t="shared" si="0"/>
        <v>2.3097450527859831</v>
      </c>
      <c r="K14" s="61">
        <f t="shared" si="1"/>
        <v>486.27950957268229</v>
      </c>
      <c r="L14" s="40"/>
    </row>
    <row r="15" spans="1:26" s="41" customFormat="1" ht="22.5" customHeight="1" x14ac:dyDescent="0.15">
      <c r="A15" s="135" t="s">
        <v>56</v>
      </c>
      <c r="B15" s="136"/>
      <c r="C15" s="56">
        <v>0</v>
      </c>
      <c r="D15" s="57">
        <v>1558.06</v>
      </c>
      <c r="E15" s="66">
        <v>320241</v>
      </c>
      <c r="F15" s="66">
        <v>790361</v>
      </c>
      <c r="G15" s="58">
        <v>392552</v>
      </c>
      <c r="H15" s="58">
        <v>397809</v>
      </c>
      <c r="I15" s="59">
        <f t="shared" si="2"/>
        <v>98.678511546998678</v>
      </c>
      <c r="J15" s="60">
        <f t="shared" si="0"/>
        <v>2.4680193978909633</v>
      </c>
      <c r="K15" s="61">
        <f t="shared" si="1"/>
        <v>507.27250555177596</v>
      </c>
      <c r="L15" s="40"/>
    </row>
    <row r="16" spans="1:26" s="41" customFormat="1" ht="28.5" customHeight="1" x14ac:dyDescent="0.15">
      <c r="A16" s="135" t="s">
        <v>57</v>
      </c>
      <c r="B16" s="136"/>
      <c r="C16" s="56"/>
      <c r="D16" s="57">
        <v>326.5</v>
      </c>
      <c r="E16" s="58">
        <v>1119572</v>
      </c>
      <c r="F16" s="58">
        <v>2332991</v>
      </c>
      <c r="G16" s="58">
        <v>1146196</v>
      </c>
      <c r="H16" s="58">
        <v>1186795</v>
      </c>
      <c r="I16" s="59">
        <f t="shared" si="2"/>
        <v>96.579105911298925</v>
      </c>
      <c r="J16" s="60">
        <f t="shared" si="0"/>
        <v>2.0838239970274355</v>
      </c>
      <c r="K16" s="61">
        <f t="shared" si="1"/>
        <v>7145.4548238897396</v>
      </c>
      <c r="L16" s="40"/>
    </row>
    <row r="17" spans="1:12" s="41" customFormat="1" ht="22.5" customHeight="1" x14ac:dyDescent="0.15">
      <c r="A17" s="135" t="s">
        <v>58</v>
      </c>
      <c r="B17" s="136"/>
      <c r="C17" s="56">
        <v>0</v>
      </c>
      <c r="D17" s="57">
        <v>827.83</v>
      </c>
      <c r="E17" s="58">
        <v>728099</v>
      </c>
      <c r="F17" s="58">
        <v>1463746</v>
      </c>
      <c r="G17" s="58">
        <v>691875</v>
      </c>
      <c r="H17" s="58">
        <v>771871</v>
      </c>
      <c r="I17" s="59">
        <f t="shared" si="2"/>
        <v>89.636092041286702</v>
      </c>
      <c r="J17" s="60">
        <f t="shared" si="0"/>
        <v>2.0103667221078454</v>
      </c>
      <c r="K17" s="61">
        <f t="shared" si="1"/>
        <v>1768.172209270019</v>
      </c>
      <c r="L17" s="40"/>
    </row>
    <row r="18" spans="1:12" s="41" customFormat="1" ht="22.5" customHeight="1" x14ac:dyDescent="0.15">
      <c r="A18" s="135" t="s">
        <v>59</v>
      </c>
      <c r="B18" s="136"/>
      <c r="C18" s="56" t="s">
        <v>122</v>
      </c>
      <c r="D18" s="57">
        <v>225.32</v>
      </c>
      <c r="E18" s="58">
        <v>1463041</v>
      </c>
      <c r="F18" s="58">
        <v>2753476</v>
      </c>
      <c r="G18" s="58">
        <v>1328339</v>
      </c>
      <c r="H18" s="58">
        <v>1425137</v>
      </c>
      <c r="I18" s="59">
        <f t="shared" si="2"/>
        <v>93.207810898180313</v>
      </c>
      <c r="J18" s="60">
        <f t="shared" si="0"/>
        <v>1.8820224450305905</v>
      </c>
      <c r="K18" s="61">
        <f t="shared" si="1"/>
        <v>12220.291141487662</v>
      </c>
      <c r="L18" s="40"/>
    </row>
    <row r="19" spans="1:12" s="41" customFormat="1" ht="22.5" customHeight="1" x14ac:dyDescent="0.15">
      <c r="A19" s="135" t="s">
        <v>60</v>
      </c>
      <c r="B19" s="136"/>
      <c r="C19" s="56">
        <v>0</v>
      </c>
      <c r="D19" s="57">
        <v>149.83000000000001</v>
      </c>
      <c r="E19" s="58">
        <v>366196</v>
      </c>
      <c r="F19" s="58">
        <v>825574</v>
      </c>
      <c r="G19" s="58">
        <v>393403</v>
      </c>
      <c r="H19" s="58">
        <v>432171</v>
      </c>
      <c r="I19" s="59">
        <f t="shared" si="2"/>
        <v>91.029476758042534</v>
      </c>
      <c r="J19" s="60">
        <f t="shared" si="0"/>
        <v>2.254459360561011</v>
      </c>
      <c r="K19" s="61">
        <f t="shared" si="1"/>
        <v>5510.0714142695051</v>
      </c>
      <c r="L19" s="40"/>
    </row>
    <row r="20" spans="1:12" s="41" customFormat="1" ht="22.5" customHeight="1" x14ac:dyDescent="0.15">
      <c r="A20" s="135" t="s">
        <v>61</v>
      </c>
      <c r="B20" s="136"/>
      <c r="C20" s="56">
        <v>0</v>
      </c>
      <c r="D20" s="57">
        <v>557.02</v>
      </c>
      <c r="E20" s="58">
        <v>734950</v>
      </c>
      <c r="F20" s="58">
        <v>1525974</v>
      </c>
      <c r="G20" s="58">
        <v>716706</v>
      </c>
      <c r="H20" s="58">
        <v>809268</v>
      </c>
      <c r="I20" s="59">
        <f t="shared" si="2"/>
        <v>88.562256261213832</v>
      </c>
      <c r="J20" s="60">
        <f t="shared" si="0"/>
        <v>2.0762963466902509</v>
      </c>
      <c r="K20" s="61">
        <f t="shared" si="1"/>
        <v>2739.5317941905141</v>
      </c>
      <c r="L20" s="40"/>
    </row>
    <row r="21" spans="1:12" s="41" customFormat="1" ht="28.5" customHeight="1" x14ac:dyDescent="0.15">
      <c r="A21" s="135" t="s">
        <v>62</v>
      </c>
      <c r="B21" s="136"/>
      <c r="C21" s="56" t="s">
        <v>122</v>
      </c>
      <c r="D21" s="57">
        <v>789.95</v>
      </c>
      <c r="E21" s="105">
        <v>333913</v>
      </c>
      <c r="F21" s="58">
        <v>720469</v>
      </c>
      <c r="G21" s="58">
        <v>347110</v>
      </c>
      <c r="H21" s="58">
        <v>373359</v>
      </c>
      <c r="I21" s="59">
        <f t="shared" si="2"/>
        <v>92.969501203935096</v>
      </c>
      <c r="J21" s="60" t="s">
        <v>126</v>
      </c>
      <c r="K21" s="61">
        <f t="shared" si="1"/>
        <v>912.04380024052148</v>
      </c>
      <c r="L21" s="40"/>
    </row>
    <row r="22" spans="1:12" s="41" customFormat="1" ht="22.5" customHeight="1" x14ac:dyDescent="0.15">
      <c r="A22" s="135" t="s">
        <v>63</v>
      </c>
      <c r="B22" s="136"/>
      <c r="C22" s="56" t="s">
        <v>122</v>
      </c>
      <c r="D22" s="57">
        <v>906.69</v>
      </c>
      <c r="E22" s="77">
        <v>556268</v>
      </c>
      <c r="F22" s="77">
        <v>1198222</v>
      </c>
      <c r="G22" s="77">
        <v>579094</v>
      </c>
      <c r="H22" s="77">
        <v>619128</v>
      </c>
      <c r="I22" s="59">
        <f t="shared" si="2"/>
        <v>93.53380884082128</v>
      </c>
      <c r="J22" s="60">
        <f t="shared" si="0"/>
        <v>2.1540372626144233</v>
      </c>
      <c r="K22" s="61">
        <f t="shared" si="1"/>
        <v>1321.534372277184</v>
      </c>
      <c r="L22" s="40"/>
    </row>
    <row r="23" spans="1:12" s="41" customFormat="1" ht="22.5" customHeight="1" x14ac:dyDescent="0.15">
      <c r="A23" s="135" t="s">
        <v>64</v>
      </c>
      <c r="B23" s="136"/>
      <c r="C23" s="56">
        <v>0</v>
      </c>
      <c r="D23" s="57">
        <v>491.71</v>
      </c>
      <c r="E23" s="58">
        <v>435328</v>
      </c>
      <c r="F23" s="58">
        <v>938665</v>
      </c>
      <c r="G23" s="58">
        <v>442878</v>
      </c>
      <c r="H23" s="58">
        <v>495787</v>
      </c>
      <c r="I23" s="59">
        <f t="shared" si="2"/>
        <v>89.328280088021671</v>
      </c>
      <c r="J23" s="60">
        <f t="shared" si="0"/>
        <v>2.1562247316965597</v>
      </c>
      <c r="K23" s="61">
        <f t="shared" si="1"/>
        <v>1908.9809033780075</v>
      </c>
      <c r="L23" s="40"/>
    </row>
    <row r="24" spans="1:12" s="41" customFormat="1" ht="22.5" customHeight="1" x14ac:dyDescent="0.15">
      <c r="A24" s="135" t="s">
        <v>65</v>
      </c>
      <c r="B24" s="136"/>
      <c r="C24" s="56">
        <v>0</v>
      </c>
      <c r="D24" s="57">
        <v>343.46</v>
      </c>
      <c r="E24" s="58">
        <v>828445</v>
      </c>
      <c r="F24" s="58">
        <v>1614945</v>
      </c>
      <c r="G24" s="58">
        <v>761910</v>
      </c>
      <c r="H24" s="58">
        <v>853035</v>
      </c>
      <c r="I24" s="59">
        <f t="shared" si="2"/>
        <v>89.317554379363102</v>
      </c>
      <c r="J24" s="60">
        <f t="shared" si="0"/>
        <v>1.9493689985454676</v>
      </c>
      <c r="K24" s="61">
        <f t="shared" si="1"/>
        <v>4701.9885867349913</v>
      </c>
      <c r="L24" s="40"/>
    </row>
    <row r="25" spans="1:12" s="41" customFormat="1" ht="22.5" customHeight="1" x14ac:dyDescent="0.15">
      <c r="A25" s="135" t="s">
        <v>66</v>
      </c>
      <c r="B25" s="136"/>
      <c r="C25" s="56" t="s">
        <v>122</v>
      </c>
      <c r="D25" s="57">
        <v>390.32</v>
      </c>
      <c r="E25" s="58">
        <v>331158</v>
      </c>
      <c r="F25" s="58">
        <v>738661</v>
      </c>
      <c r="G25" s="58">
        <v>348867</v>
      </c>
      <c r="H25" s="58">
        <v>389794</v>
      </c>
      <c r="I25" s="59">
        <f t="shared" si="2"/>
        <v>89.500351467698323</v>
      </c>
      <c r="J25" s="60">
        <f t="shared" si="0"/>
        <v>2.2305395007821041</v>
      </c>
      <c r="K25" s="61">
        <f t="shared" si="1"/>
        <v>1892.4497847919656</v>
      </c>
      <c r="L25" s="40"/>
    </row>
    <row r="26" spans="1:12" ht="8.25" customHeight="1" thickBot="1" x14ac:dyDescent="0.2">
      <c r="A26" s="137"/>
      <c r="B26" s="138"/>
      <c r="C26" s="17"/>
      <c r="D26" s="44"/>
      <c r="E26" s="19"/>
      <c r="F26" s="19"/>
      <c r="G26" s="19"/>
      <c r="H26" s="18"/>
      <c r="I26" s="19"/>
      <c r="J26" s="19"/>
      <c r="K26" s="20"/>
      <c r="L26" s="11"/>
    </row>
    <row r="27" spans="1:12" ht="8.25" customHeight="1" x14ac:dyDescent="0.15">
      <c r="A27" s="14"/>
      <c r="B27" s="14"/>
      <c r="C27" s="14"/>
      <c r="D27" s="21"/>
      <c r="E27" s="15"/>
      <c r="F27" s="16"/>
      <c r="G27" s="16"/>
      <c r="H27" s="15"/>
      <c r="I27" s="16"/>
      <c r="J27" s="16"/>
      <c r="K27" s="22"/>
      <c r="L27" s="11"/>
    </row>
    <row r="28" spans="1:12" ht="15" customHeight="1" x14ac:dyDescent="0.15">
      <c r="A28" s="51" t="s">
        <v>37</v>
      </c>
      <c r="B28" s="74" t="s">
        <v>114</v>
      </c>
      <c r="C28" s="62"/>
      <c r="D28" s="23"/>
      <c r="E28" s="23"/>
      <c r="F28" s="23"/>
      <c r="G28" s="23"/>
      <c r="H28" s="23"/>
      <c r="I28" s="23"/>
      <c r="J28" s="23"/>
      <c r="K28" s="23"/>
      <c r="L28" s="11"/>
    </row>
    <row r="29" spans="1:12" ht="15" customHeight="1" x14ac:dyDescent="0.15">
      <c r="A29" s="51"/>
      <c r="B29" s="74" t="s">
        <v>115</v>
      </c>
      <c r="C29" s="62"/>
      <c r="D29" s="23"/>
      <c r="E29" s="23"/>
      <c r="F29" s="23"/>
      <c r="G29" s="23"/>
      <c r="H29" s="23"/>
      <c r="I29" s="23"/>
      <c r="J29" s="23"/>
      <c r="K29" s="23"/>
      <c r="L29" s="11"/>
    </row>
    <row r="30" spans="1:12" ht="15" customHeight="1" x14ac:dyDescent="0.15">
      <c r="A30" s="108" t="s">
        <v>38</v>
      </c>
      <c r="B30" s="109" t="s">
        <v>125</v>
      </c>
      <c r="C30" s="62"/>
      <c r="D30" s="23"/>
      <c r="E30" s="23"/>
      <c r="F30" s="23"/>
      <c r="G30" s="23"/>
      <c r="H30" s="23"/>
      <c r="I30" s="23"/>
      <c r="J30" s="23"/>
      <c r="K30" s="23"/>
      <c r="L30" s="11"/>
    </row>
    <row r="31" spans="1:12" ht="15" customHeight="1" x14ac:dyDescent="0.15">
      <c r="A31" s="51"/>
      <c r="B31" s="109" t="s">
        <v>124</v>
      </c>
      <c r="C31" s="62"/>
      <c r="D31" s="23"/>
      <c r="E31" s="23"/>
      <c r="F31" s="23"/>
      <c r="G31" s="23"/>
      <c r="H31" s="23"/>
      <c r="I31" s="23"/>
      <c r="J31" s="23"/>
      <c r="K31" s="23"/>
      <c r="L31" s="11"/>
    </row>
    <row r="32" spans="1:12" ht="15" customHeight="1" x14ac:dyDescent="0.15">
      <c r="A32" s="51" t="s">
        <v>123</v>
      </c>
      <c r="B32" s="74" t="s">
        <v>127</v>
      </c>
      <c r="C32" s="62"/>
      <c r="D32" s="23"/>
      <c r="E32" s="23"/>
      <c r="F32" s="23"/>
      <c r="G32" s="23"/>
      <c r="H32" s="23"/>
      <c r="I32" s="23"/>
      <c r="J32" s="23"/>
      <c r="K32" s="23"/>
      <c r="L32" s="11"/>
    </row>
    <row r="33" spans="1:12" ht="18" customHeight="1" x14ac:dyDescent="0.15">
      <c r="A33" s="67" t="s">
        <v>67</v>
      </c>
      <c r="B33" s="75" t="s">
        <v>116</v>
      </c>
      <c r="C33" s="62"/>
      <c r="D33" s="23"/>
      <c r="E33" s="23"/>
      <c r="F33" s="23"/>
      <c r="G33" s="23"/>
      <c r="H33" s="23"/>
      <c r="I33" s="11"/>
      <c r="J33" s="11"/>
      <c r="K33" s="11"/>
      <c r="L33" s="11"/>
    </row>
    <row r="34" spans="1:12" x14ac:dyDescent="0.15">
      <c r="L34" s="11"/>
    </row>
    <row r="35" spans="1:12" x14ac:dyDescent="0.15">
      <c r="A35" s="64"/>
      <c r="B35" s="64"/>
      <c r="C35" s="64"/>
    </row>
    <row r="36" spans="1:12" x14ac:dyDescent="0.15">
      <c r="A36" s="64"/>
      <c r="B36" s="64"/>
      <c r="C36" s="64"/>
    </row>
    <row r="37" spans="1:12" x14ac:dyDescent="0.15">
      <c r="A37" s="64"/>
      <c r="B37" s="64"/>
      <c r="C37" s="64"/>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6384" width="9" style="9"/>
  </cols>
  <sheetData>
    <row r="1" spans="1:26" ht="30" customHeight="1" thickBot="1" x14ac:dyDescent="0.2">
      <c r="A1" s="38" t="s">
        <v>86</v>
      </c>
      <c r="B1" s="38"/>
      <c r="C1" s="39"/>
      <c r="D1" s="39"/>
      <c r="E1" s="39"/>
      <c r="F1" s="65"/>
      <c r="G1" s="39"/>
      <c r="H1" s="39"/>
      <c r="I1" s="39"/>
      <c r="J1" s="39"/>
      <c r="K1" s="99" t="s">
        <v>119</v>
      </c>
      <c r="Z1" s="46"/>
    </row>
    <row r="2" spans="1:26" ht="21" customHeight="1" x14ac:dyDescent="0.15">
      <c r="A2" s="139" t="s">
        <v>42</v>
      </c>
      <c r="B2" s="140"/>
      <c r="C2" s="145" t="s">
        <v>24</v>
      </c>
      <c r="D2" s="146"/>
      <c r="E2" s="149" t="s">
        <v>23</v>
      </c>
      <c r="F2" s="151" t="s">
        <v>22</v>
      </c>
      <c r="G2" s="152"/>
      <c r="H2" s="153"/>
      <c r="I2" s="10"/>
      <c r="J2" s="10" t="s">
        <v>6</v>
      </c>
      <c r="K2" s="154" t="s">
        <v>0</v>
      </c>
      <c r="L2" s="11"/>
    </row>
    <row r="3" spans="1:26" ht="13.5" customHeight="1" x14ac:dyDescent="0.15">
      <c r="A3" s="141"/>
      <c r="B3" s="142"/>
      <c r="C3" s="147"/>
      <c r="D3" s="148"/>
      <c r="E3" s="150"/>
      <c r="F3" s="156" t="s">
        <v>21</v>
      </c>
      <c r="G3" s="156" t="s">
        <v>1</v>
      </c>
      <c r="H3" s="157" t="s">
        <v>2</v>
      </c>
      <c r="I3" s="12" t="s">
        <v>20</v>
      </c>
      <c r="J3" s="12" t="s">
        <v>7</v>
      </c>
      <c r="K3" s="155"/>
      <c r="L3" s="11"/>
    </row>
    <row r="4" spans="1:26" ht="18" customHeight="1" x14ac:dyDescent="0.15">
      <c r="A4" s="143"/>
      <c r="B4" s="144"/>
      <c r="C4" s="158" t="s">
        <v>44</v>
      </c>
      <c r="D4" s="159"/>
      <c r="E4" s="150"/>
      <c r="F4" s="156"/>
      <c r="G4" s="156"/>
      <c r="H4" s="157"/>
      <c r="I4" s="13"/>
      <c r="J4" s="13" t="s">
        <v>5</v>
      </c>
      <c r="K4" s="80" t="s">
        <v>43</v>
      </c>
      <c r="L4" s="11"/>
    </row>
    <row r="5" spans="1:26" s="41" customFormat="1" ht="28.5" customHeight="1" x14ac:dyDescent="0.15">
      <c r="A5" s="135" t="s">
        <v>46</v>
      </c>
      <c r="B5" s="136"/>
      <c r="C5" s="56">
        <v>0</v>
      </c>
      <c r="D5" s="57">
        <v>1121.26</v>
      </c>
      <c r="E5" s="58">
        <v>966372</v>
      </c>
      <c r="F5" s="58">
        <v>1974123</v>
      </c>
      <c r="G5" s="58">
        <v>918374</v>
      </c>
      <c r="H5" s="58">
        <v>1055749</v>
      </c>
      <c r="I5" s="59">
        <f>G5/H5*100</f>
        <v>86.987910952319154</v>
      </c>
      <c r="J5" s="60">
        <f>F5/E5</f>
        <v>2.0428189144553031</v>
      </c>
      <c r="K5" s="61">
        <f>F5/D5</f>
        <v>1760.6291136756863</v>
      </c>
      <c r="L5" s="40"/>
    </row>
    <row r="6" spans="1:26" s="41" customFormat="1" ht="22.5" customHeight="1" x14ac:dyDescent="0.15">
      <c r="A6" s="135" t="s">
        <v>47</v>
      </c>
      <c r="B6" s="136"/>
      <c r="C6" s="56">
        <v>0</v>
      </c>
      <c r="D6" s="57">
        <v>786.35</v>
      </c>
      <c r="E6" s="58">
        <v>524398</v>
      </c>
      <c r="F6" s="58">
        <v>1097521</v>
      </c>
      <c r="G6" s="58">
        <v>531958</v>
      </c>
      <c r="H6" s="58">
        <v>565563</v>
      </c>
      <c r="I6" s="59">
        <f>G6/H6*100</f>
        <v>94.058133223000794</v>
      </c>
      <c r="J6" s="60">
        <f>F6/E6</f>
        <v>2.0929160675670007</v>
      </c>
      <c r="K6" s="61">
        <f>F6/D6</f>
        <v>1395.7156482482355</v>
      </c>
      <c r="L6" s="40"/>
    </row>
    <row r="7" spans="1:26" s="41" customFormat="1" ht="22.5" customHeight="1" x14ac:dyDescent="0.15">
      <c r="A7" s="135" t="s">
        <v>48</v>
      </c>
      <c r="B7" s="136"/>
      <c r="C7" s="56">
        <v>0</v>
      </c>
      <c r="D7" s="57">
        <v>217.43</v>
      </c>
      <c r="E7" s="58">
        <v>582227</v>
      </c>
      <c r="F7" s="58">
        <v>1325986</v>
      </c>
      <c r="G7" s="58">
        <v>653263</v>
      </c>
      <c r="H7" s="58">
        <v>672723</v>
      </c>
      <c r="I7" s="59">
        <f>G7/H7*100</f>
        <v>97.107278924609389</v>
      </c>
      <c r="J7" s="60">
        <f t="shared" ref="J7:J25" si="0">F7/E7</f>
        <v>2.2774381813279012</v>
      </c>
      <c r="K7" s="61">
        <f t="shared" ref="K7:K25" si="1">F7/D7</f>
        <v>6098.4500758864924</v>
      </c>
      <c r="L7" s="40"/>
    </row>
    <row r="8" spans="1:26" s="41" customFormat="1" ht="22.5" customHeight="1" x14ac:dyDescent="0.15">
      <c r="A8" s="135" t="s">
        <v>49</v>
      </c>
      <c r="B8" s="136"/>
      <c r="C8" s="56">
        <v>0</v>
      </c>
      <c r="D8" s="57">
        <v>271.76</v>
      </c>
      <c r="E8" s="58">
        <v>448152</v>
      </c>
      <c r="F8" s="58">
        <v>975406</v>
      </c>
      <c r="G8" s="58">
        <v>481313</v>
      </c>
      <c r="H8" s="58">
        <v>494093</v>
      </c>
      <c r="I8" s="59">
        <f t="shared" ref="I8:I25" si="2">G8/H8*100</f>
        <v>97.413442408615381</v>
      </c>
      <c r="J8" s="60">
        <f t="shared" si="0"/>
        <v>2.1765070779556934</v>
      </c>
      <c r="K8" s="61">
        <f t="shared" si="1"/>
        <v>3589.2184280247279</v>
      </c>
      <c r="L8" s="40"/>
    </row>
    <row r="9" spans="1:26" s="41" customFormat="1" ht="22.5" customHeight="1" x14ac:dyDescent="0.15">
      <c r="A9" s="135" t="s">
        <v>50</v>
      </c>
      <c r="B9" s="136"/>
      <c r="C9" s="56"/>
      <c r="D9" s="57">
        <v>627.53</v>
      </c>
      <c r="E9" s="76">
        <v>5203420</v>
      </c>
      <c r="F9" s="76">
        <v>9727271</v>
      </c>
      <c r="G9" s="76">
        <v>4768299</v>
      </c>
      <c r="H9" s="76">
        <v>4958972</v>
      </c>
      <c r="I9" s="59">
        <f t="shared" si="2"/>
        <v>96.154989380863611</v>
      </c>
      <c r="J9" s="60">
        <f t="shared" si="0"/>
        <v>1.8693995487583166</v>
      </c>
      <c r="K9" s="61">
        <f t="shared" si="1"/>
        <v>15500.886013417687</v>
      </c>
      <c r="L9" s="40"/>
    </row>
    <row r="10" spans="1:26" s="41" customFormat="1" ht="28.5" customHeight="1" x14ac:dyDescent="0.15">
      <c r="A10" s="135" t="s">
        <v>51</v>
      </c>
      <c r="B10" s="136"/>
      <c r="C10" s="56"/>
      <c r="D10" s="106">
        <v>144.35</v>
      </c>
      <c r="E10" s="58">
        <v>747247</v>
      </c>
      <c r="F10" s="58">
        <v>1538529</v>
      </c>
      <c r="G10" s="58">
        <v>775347</v>
      </c>
      <c r="H10" s="58">
        <v>763182</v>
      </c>
      <c r="I10" s="59">
        <f t="shared" si="2"/>
        <v>101.59398413484595</v>
      </c>
      <c r="J10" s="60">
        <f t="shared" si="0"/>
        <v>2.0589296444147651</v>
      </c>
      <c r="K10" s="61">
        <f t="shared" si="1"/>
        <v>10658.323519224108</v>
      </c>
      <c r="L10" s="40"/>
    </row>
    <row r="11" spans="1:26" s="41" customFormat="1" ht="22.5" customHeight="1" x14ac:dyDescent="0.15">
      <c r="A11" s="135" t="s">
        <v>52</v>
      </c>
      <c r="B11" s="136"/>
      <c r="C11" s="56"/>
      <c r="D11" s="57">
        <v>437.71</v>
      </c>
      <c r="E11" s="58">
        <v>1754154</v>
      </c>
      <c r="F11" s="58">
        <v>3775098</v>
      </c>
      <c r="G11" s="58">
        <v>1863921</v>
      </c>
      <c r="H11" s="58">
        <v>1911177</v>
      </c>
      <c r="I11" s="59">
        <f t="shared" si="2"/>
        <v>97.527387573207506</v>
      </c>
      <c r="J11" s="60">
        <f t="shared" si="0"/>
        <v>2.1520904093939301</v>
      </c>
      <c r="K11" s="61">
        <f t="shared" si="1"/>
        <v>8624.6555938863639</v>
      </c>
      <c r="L11" s="40"/>
    </row>
    <row r="12" spans="1:26" s="41" customFormat="1" ht="22.5" customHeight="1" x14ac:dyDescent="0.15">
      <c r="A12" s="135" t="s">
        <v>53</v>
      </c>
      <c r="B12" s="136"/>
      <c r="C12" s="56"/>
      <c r="D12" s="57">
        <v>328.91</v>
      </c>
      <c r="E12" s="58">
        <v>332827</v>
      </c>
      <c r="F12" s="58">
        <v>724947</v>
      </c>
      <c r="G12" s="58">
        <v>361516</v>
      </c>
      <c r="H12" s="58">
        <v>363431</v>
      </c>
      <c r="I12" s="59">
        <f t="shared" si="2"/>
        <v>99.473077420473217</v>
      </c>
      <c r="J12" s="60">
        <f t="shared" si="0"/>
        <v>2.1781496092564607</v>
      </c>
      <c r="K12" s="61">
        <f t="shared" si="1"/>
        <v>2204.0892645404515</v>
      </c>
      <c r="L12" s="40"/>
    </row>
    <row r="13" spans="1:26" s="41" customFormat="1" ht="22.5" customHeight="1" x14ac:dyDescent="0.15">
      <c r="A13" s="135" t="s">
        <v>54</v>
      </c>
      <c r="B13" s="136"/>
      <c r="C13" s="56">
        <v>0</v>
      </c>
      <c r="D13" s="57">
        <v>726.27</v>
      </c>
      <c r="E13" s="105">
        <v>343480</v>
      </c>
      <c r="F13" s="58">
        <v>788154</v>
      </c>
      <c r="G13" s="58">
        <v>379066</v>
      </c>
      <c r="H13" s="58">
        <v>409088</v>
      </c>
      <c r="I13" s="59">
        <f t="shared" si="2"/>
        <v>92.661236702127653</v>
      </c>
      <c r="J13" s="60" t="s">
        <v>126</v>
      </c>
      <c r="K13" s="61">
        <f t="shared" si="1"/>
        <v>1085.2079805031187</v>
      </c>
      <c r="L13" s="40"/>
    </row>
    <row r="14" spans="1:26" s="41" customFormat="1" ht="22.5" customHeight="1" x14ac:dyDescent="0.15">
      <c r="A14" s="135" t="s">
        <v>55</v>
      </c>
      <c r="B14" s="136"/>
      <c r="C14" s="56" t="s">
        <v>122</v>
      </c>
      <c r="D14" s="57">
        <v>1411.83</v>
      </c>
      <c r="E14" s="66">
        <v>297300</v>
      </c>
      <c r="F14" s="66">
        <v>686085</v>
      </c>
      <c r="G14" s="58">
        <v>334518</v>
      </c>
      <c r="H14" s="58">
        <v>351567</v>
      </c>
      <c r="I14" s="59">
        <f t="shared" si="2"/>
        <v>95.150568739386799</v>
      </c>
      <c r="J14" s="60">
        <f t="shared" si="0"/>
        <v>2.3077194752774974</v>
      </c>
      <c r="K14" s="61">
        <f t="shared" si="1"/>
        <v>485.95439960901808</v>
      </c>
      <c r="L14" s="40"/>
    </row>
    <row r="15" spans="1:26" s="41" customFormat="1" ht="22.5" customHeight="1" x14ac:dyDescent="0.15">
      <c r="A15" s="135" t="s">
        <v>56</v>
      </c>
      <c r="B15" s="136"/>
      <c r="C15" s="56">
        <v>0</v>
      </c>
      <c r="D15" s="57">
        <v>1558.06</v>
      </c>
      <c r="E15" s="66">
        <v>320414</v>
      </c>
      <c r="F15" s="66">
        <v>789993</v>
      </c>
      <c r="G15" s="58">
        <v>392351</v>
      </c>
      <c r="H15" s="58">
        <v>397642</v>
      </c>
      <c r="I15" s="59">
        <f t="shared" si="2"/>
        <v>98.669406149249824</v>
      </c>
      <c r="J15" s="60">
        <f t="shared" si="0"/>
        <v>2.4655383347793793</v>
      </c>
      <c r="K15" s="61">
        <f t="shared" si="1"/>
        <v>507.03631439097342</v>
      </c>
      <c r="L15" s="40"/>
    </row>
    <row r="16" spans="1:26" s="41" customFormat="1" ht="28.5" customHeight="1" x14ac:dyDescent="0.15">
      <c r="A16" s="135" t="s">
        <v>57</v>
      </c>
      <c r="B16" s="136"/>
      <c r="C16" s="56"/>
      <c r="D16" s="57">
        <v>326.5</v>
      </c>
      <c r="E16" s="58">
        <v>1119790</v>
      </c>
      <c r="F16" s="58">
        <v>2332112</v>
      </c>
      <c r="G16" s="58">
        <v>1145841</v>
      </c>
      <c r="H16" s="58">
        <v>1186271</v>
      </c>
      <c r="I16" s="59">
        <f t="shared" si="2"/>
        <v>96.591841156025907</v>
      </c>
      <c r="J16" s="60">
        <f t="shared" si="0"/>
        <v>2.0826333508961503</v>
      </c>
      <c r="K16" s="61">
        <f t="shared" si="1"/>
        <v>7142.7626339969374</v>
      </c>
      <c r="L16" s="40"/>
    </row>
    <row r="17" spans="1:12" s="41" customFormat="1" ht="22.5" customHeight="1" x14ac:dyDescent="0.15">
      <c r="A17" s="135" t="s">
        <v>58</v>
      </c>
      <c r="B17" s="136"/>
      <c r="C17" s="56">
        <v>0</v>
      </c>
      <c r="D17" s="57">
        <v>827.83</v>
      </c>
      <c r="E17" s="58">
        <v>727745</v>
      </c>
      <c r="F17" s="58">
        <v>1462412</v>
      </c>
      <c r="G17" s="58">
        <v>691290</v>
      </c>
      <c r="H17" s="58">
        <v>771122</v>
      </c>
      <c r="I17" s="59">
        <f t="shared" si="2"/>
        <v>89.647293165024465</v>
      </c>
      <c r="J17" s="60">
        <f t="shared" si="0"/>
        <v>2.0095115734220093</v>
      </c>
      <c r="K17" s="61">
        <f t="shared" si="1"/>
        <v>1766.5607673072973</v>
      </c>
      <c r="L17" s="40"/>
    </row>
    <row r="18" spans="1:12" s="41" customFormat="1" ht="22.5" customHeight="1" x14ac:dyDescent="0.15">
      <c r="A18" s="135" t="s">
        <v>59</v>
      </c>
      <c r="B18" s="136"/>
      <c r="C18" s="56" t="s">
        <v>122</v>
      </c>
      <c r="D18" s="57">
        <v>225.32</v>
      </c>
      <c r="E18" s="58">
        <v>1463653</v>
      </c>
      <c r="F18" s="58">
        <v>2753448</v>
      </c>
      <c r="G18" s="58">
        <v>1328399</v>
      </c>
      <c r="H18" s="58">
        <v>1425049</v>
      </c>
      <c r="I18" s="59">
        <f t="shared" si="2"/>
        <v>93.217777072928726</v>
      </c>
      <c r="J18" s="60">
        <f t="shared" si="0"/>
        <v>1.8812163812051081</v>
      </c>
      <c r="K18" s="61">
        <f t="shared" si="1"/>
        <v>12220.166873779513</v>
      </c>
      <c r="L18" s="40"/>
    </row>
    <row r="19" spans="1:12" s="41" customFormat="1" ht="22.5" customHeight="1" x14ac:dyDescent="0.15">
      <c r="A19" s="135" t="s">
        <v>60</v>
      </c>
      <c r="B19" s="136"/>
      <c r="C19" s="56">
        <v>0</v>
      </c>
      <c r="D19" s="57">
        <v>149.83000000000001</v>
      </c>
      <c r="E19" s="58">
        <v>366241</v>
      </c>
      <c r="F19" s="58">
        <v>825230</v>
      </c>
      <c r="G19" s="58">
        <v>393217</v>
      </c>
      <c r="H19" s="58">
        <v>432013</v>
      </c>
      <c r="I19" s="59">
        <f t="shared" si="2"/>
        <v>91.019714684511811</v>
      </c>
      <c r="J19" s="60">
        <f t="shared" si="0"/>
        <v>2.2532430831064789</v>
      </c>
      <c r="K19" s="61">
        <f t="shared" si="1"/>
        <v>5507.7754788760594</v>
      </c>
      <c r="L19" s="40"/>
    </row>
    <row r="20" spans="1:12" s="41" customFormat="1" ht="22.5" customHeight="1" x14ac:dyDescent="0.15">
      <c r="A20" s="135" t="s">
        <v>61</v>
      </c>
      <c r="B20" s="136"/>
      <c r="C20" s="56">
        <v>0</v>
      </c>
      <c r="D20" s="57">
        <v>557.02</v>
      </c>
      <c r="E20" s="58">
        <v>734567</v>
      </c>
      <c r="F20" s="58">
        <v>1524818</v>
      </c>
      <c r="G20" s="58">
        <v>716168</v>
      </c>
      <c r="H20" s="58">
        <v>808650</v>
      </c>
      <c r="I20" s="59">
        <f t="shared" si="2"/>
        <v>88.563408149384784</v>
      </c>
      <c r="J20" s="60">
        <f t="shared" si="0"/>
        <v>2.0758052022483993</v>
      </c>
      <c r="K20" s="61">
        <f t="shared" si="1"/>
        <v>2737.4564647588954</v>
      </c>
      <c r="L20" s="40"/>
    </row>
    <row r="21" spans="1:12" s="41" customFormat="1" ht="28.5" customHeight="1" x14ac:dyDescent="0.15">
      <c r="A21" s="135" t="s">
        <v>62</v>
      </c>
      <c r="B21" s="136"/>
      <c r="C21" s="56" t="s">
        <v>122</v>
      </c>
      <c r="D21" s="57">
        <v>789.95</v>
      </c>
      <c r="E21" s="105">
        <v>334109</v>
      </c>
      <c r="F21" s="58">
        <v>720456</v>
      </c>
      <c r="G21" s="58">
        <v>347073</v>
      </c>
      <c r="H21" s="58">
        <v>373383</v>
      </c>
      <c r="I21" s="59">
        <f t="shared" si="2"/>
        <v>92.953615992158191</v>
      </c>
      <c r="J21" s="60" t="s">
        <v>126</v>
      </c>
      <c r="K21" s="61">
        <f t="shared" si="1"/>
        <v>912.0273435027533</v>
      </c>
      <c r="L21" s="40"/>
    </row>
    <row r="22" spans="1:12" s="41" customFormat="1" ht="22.5" customHeight="1" x14ac:dyDescent="0.15">
      <c r="A22" s="135" t="s">
        <v>63</v>
      </c>
      <c r="B22" s="136"/>
      <c r="C22" s="56" t="s">
        <v>122</v>
      </c>
      <c r="D22" s="57">
        <v>906.69</v>
      </c>
      <c r="E22" s="77">
        <v>556446</v>
      </c>
      <c r="F22" s="77">
        <v>1198019</v>
      </c>
      <c r="G22" s="77">
        <v>579039</v>
      </c>
      <c r="H22" s="77">
        <v>618980</v>
      </c>
      <c r="I22" s="59">
        <f t="shared" si="2"/>
        <v>93.54728747293936</v>
      </c>
      <c r="J22" s="60">
        <f t="shared" si="0"/>
        <v>2.1529833982093503</v>
      </c>
      <c r="K22" s="61">
        <f t="shared" si="1"/>
        <v>1321.3104809802687</v>
      </c>
      <c r="L22" s="40"/>
    </row>
    <row r="23" spans="1:12" s="41" customFormat="1" ht="22.5" customHeight="1" x14ac:dyDescent="0.15">
      <c r="A23" s="135" t="s">
        <v>64</v>
      </c>
      <c r="B23" s="136"/>
      <c r="C23" s="56">
        <v>0</v>
      </c>
      <c r="D23" s="57">
        <v>491.71</v>
      </c>
      <c r="E23" s="58">
        <v>435083</v>
      </c>
      <c r="F23" s="58">
        <v>937962</v>
      </c>
      <c r="G23" s="58">
        <v>442543</v>
      </c>
      <c r="H23" s="58">
        <v>495419</v>
      </c>
      <c r="I23" s="59">
        <f t="shared" si="2"/>
        <v>89.327014103213642</v>
      </c>
      <c r="J23" s="60">
        <f t="shared" si="0"/>
        <v>2.1558231417913363</v>
      </c>
      <c r="K23" s="61">
        <f t="shared" si="1"/>
        <v>1907.5511988773872</v>
      </c>
      <c r="L23" s="40"/>
    </row>
    <row r="24" spans="1:12" s="41" customFormat="1" ht="22.5" customHeight="1" x14ac:dyDescent="0.15">
      <c r="A24" s="135" t="s">
        <v>65</v>
      </c>
      <c r="B24" s="136"/>
      <c r="C24" s="56">
        <v>0</v>
      </c>
      <c r="D24" s="57">
        <v>343.46</v>
      </c>
      <c r="E24" s="58">
        <v>828949</v>
      </c>
      <c r="F24" s="58">
        <v>1615327</v>
      </c>
      <c r="G24" s="58">
        <v>762066</v>
      </c>
      <c r="H24" s="58">
        <v>853261</v>
      </c>
      <c r="I24" s="59">
        <f t="shared" si="2"/>
        <v>89.312179977755918</v>
      </c>
      <c r="J24" s="60">
        <f t="shared" si="0"/>
        <v>1.94864460901696</v>
      </c>
      <c r="K24" s="61">
        <f t="shared" si="1"/>
        <v>4703.100797763932</v>
      </c>
      <c r="L24" s="40"/>
    </row>
    <row r="25" spans="1:12" s="41" customFormat="1" ht="22.5" customHeight="1" x14ac:dyDescent="0.15">
      <c r="A25" s="135" t="s">
        <v>66</v>
      </c>
      <c r="B25" s="136"/>
      <c r="C25" s="56" t="s">
        <v>122</v>
      </c>
      <c r="D25" s="57">
        <v>390.32</v>
      </c>
      <c r="E25" s="58">
        <v>331177</v>
      </c>
      <c r="F25" s="58">
        <v>738469</v>
      </c>
      <c r="G25" s="58">
        <v>348824</v>
      </c>
      <c r="H25" s="58">
        <v>389645</v>
      </c>
      <c r="I25" s="59">
        <f t="shared" si="2"/>
        <v>89.523540658804819</v>
      </c>
      <c r="J25" s="60">
        <f t="shared" si="0"/>
        <v>2.2298317817964413</v>
      </c>
      <c r="K25" s="61">
        <f t="shared" si="1"/>
        <v>1891.9578807132609</v>
      </c>
      <c r="L25" s="40"/>
    </row>
    <row r="26" spans="1:12" ht="8.25" customHeight="1" thickBot="1" x14ac:dyDescent="0.2">
      <c r="A26" s="137"/>
      <c r="B26" s="138"/>
      <c r="C26" s="17"/>
      <c r="D26" s="44"/>
      <c r="E26" s="19"/>
      <c r="F26" s="19"/>
      <c r="G26" s="19"/>
      <c r="H26" s="18"/>
      <c r="I26" s="19"/>
      <c r="J26" s="19"/>
      <c r="K26" s="20"/>
      <c r="L26" s="11"/>
    </row>
    <row r="27" spans="1:12" ht="8.25" customHeight="1" x14ac:dyDescent="0.15">
      <c r="A27" s="14"/>
      <c r="B27" s="14"/>
      <c r="C27" s="14"/>
      <c r="D27" s="21"/>
      <c r="E27" s="15"/>
      <c r="F27" s="16"/>
      <c r="G27" s="16"/>
      <c r="H27" s="15"/>
      <c r="I27" s="16"/>
      <c r="J27" s="16"/>
      <c r="K27" s="22"/>
      <c r="L27" s="11"/>
    </row>
    <row r="28" spans="1:12" ht="15" customHeight="1" x14ac:dyDescent="0.15">
      <c r="A28" s="51" t="s">
        <v>37</v>
      </c>
      <c r="B28" s="74" t="s">
        <v>114</v>
      </c>
      <c r="C28" s="62"/>
      <c r="D28" s="23"/>
      <c r="E28" s="23"/>
      <c r="F28" s="23"/>
      <c r="G28" s="23"/>
      <c r="H28" s="23"/>
      <c r="I28" s="23"/>
      <c r="J28" s="23"/>
      <c r="K28" s="23"/>
      <c r="L28" s="11"/>
    </row>
    <row r="29" spans="1:12" ht="15" customHeight="1" x14ac:dyDescent="0.15">
      <c r="A29" s="51"/>
      <c r="B29" s="74" t="s">
        <v>115</v>
      </c>
      <c r="C29" s="62"/>
      <c r="D29" s="23"/>
      <c r="E29" s="23"/>
      <c r="F29" s="23"/>
      <c r="G29" s="23"/>
      <c r="H29" s="23"/>
      <c r="I29" s="23"/>
      <c r="J29" s="23"/>
      <c r="K29" s="23"/>
      <c r="L29" s="11"/>
    </row>
    <row r="30" spans="1:12" ht="15" customHeight="1" x14ac:dyDescent="0.15">
      <c r="A30" s="108" t="s">
        <v>38</v>
      </c>
      <c r="B30" s="109" t="s">
        <v>125</v>
      </c>
      <c r="C30" s="62"/>
      <c r="D30" s="23"/>
      <c r="E30" s="23"/>
      <c r="F30" s="23"/>
      <c r="G30" s="23"/>
      <c r="H30" s="23"/>
      <c r="I30" s="23"/>
      <c r="J30" s="23"/>
      <c r="K30" s="23"/>
      <c r="L30" s="11"/>
    </row>
    <row r="31" spans="1:12" ht="15" customHeight="1" x14ac:dyDescent="0.15">
      <c r="A31" s="51"/>
      <c r="B31" s="109" t="s">
        <v>124</v>
      </c>
      <c r="C31" s="62"/>
      <c r="D31" s="23"/>
      <c r="E31" s="23"/>
      <c r="F31" s="23"/>
      <c r="G31" s="23"/>
      <c r="H31" s="23"/>
      <c r="I31" s="23"/>
      <c r="J31" s="23"/>
      <c r="K31" s="23"/>
      <c r="L31" s="11"/>
    </row>
    <row r="32" spans="1:12" ht="15" customHeight="1" x14ac:dyDescent="0.15">
      <c r="A32" s="51" t="s">
        <v>123</v>
      </c>
      <c r="B32" s="74" t="s">
        <v>127</v>
      </c>
      <c r="C32" s="62"/>
      <c r="D32" s="23"/>
      <c r="E32" s="23"/>
      <c r="F32" s="23"/>
      <c r="G32" s="23"/>
      <c r="H32" s="23"/>
      <c r="I32" s="23"/>
      <c r="J32" s="23"/>
      <c r="K32" s="23"/>
      <c r="L32" s="11"/>
    </row>
    <row r="33" spans="1:12" ht="18" customHeight="1" x14ac:dyDescent="0.15">
      <c r="A33" s="67" t="s">
        <v>67</v>
      </c>
      <c r="B33" s="75" t="s">
        <v>116</v>
      </c>
      <c r="C33" s="62"/>
      <c r="D33" s="23"/>
      <c r="E33" s="23"/>
      <c r="F33" s="23"/>
      <c r="G33" s="23"/>
      <c r="H33" s="23"/>
      <c r="I33" s="11"/>
      <c r="J33" s="11"/>
      <c r="K33" s="11"/>
      <c r="L33" s="11"/>
    </row>
    <row r="34" spans="1:12" x14ac:dyDescent="0.15">
      <c r="L34" s="11"/>
    </row>
    <row r="35" spans="1:12" x14ac:dyDescent="0.15">
      <c r="A35" s="64"/>
      <c r="B35" s="64"/>
      <c r="C35" s="64"/>
    </row>
    <row r="36" spans="1:12" x14ac:dyDescent="0.15">
      <c r="A36" s="64"/>
      <c r="B36" s="64"/>
      <c r="C36" s="64"/>
    </row>
    <row r="37" spans="1:12" x14ac:dyDescent="0.15">
      <c r="A37" s="64"/>
      <c r="B37" s="64"/>
      <c r="C37" s="64"/>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6384" width="9" style="9"/>
  </cols>
  <sheetData>
    <row r="1" spans="1:26" ht="30" customHeight="1" thickBot="1" x14ac:dyDescent="0.2">
      <c r="A1" s="38" t="s">
        <v>86</v>
      </c>
      <c r="B1" s="38"/>
      <c r="C1" s="39"/>
      <c r="D1" s="39"/>
      <c r="E1" s="39"/>
      <c r="F1" s="65"/>
      <c r="G1" s="39"/>
      <c r="H1" s="39"/>
      <c r="I1" s="39"/>
      <c r="J1" s="39"/>
      <c r="K1" s="99" t="s">
        <v>118</v>
      </c>
      <c r="Z1" s="46"/>
    </row>
    <row r="2" spans="1:26" ht="21" customHeight="1" x14ac:dyDescent="0.15">
      <c r="A2" s="139" t="s">
        <v>42</v>
      </c>
      <c r="B2" s="140"/>
      <c r="C2" s="145" t="s">
        <v>24</v>
      </c>
      <c r="D2" s="146"/>
      <c r="E2" s="149" t="s">
        <v>23</v>
      </c>
      <c r="F2" s="151" t="s">
        <v>22</v>
      </c>
      <c r="G2" s="152"/>
      <c r="H2" s="153"/>
      <c r="I2" s="10"/>
      <c r="J2" s="10" t="s">
        <v>6</v>
      </c>
      <c r="K2" s="154" t="s">
        <v>0</v>
      </c>
      <c r="L2" s="11"/>
    </row>
    <row r="3" spans="1:26" ht="13.5" customHeight="1" x14ac:dyDescent="0.15">
      <c r="A3" s="141"/>
      <c r="B3" s="142"/>
      <c r="C3" s="147"/>
      <c r="D3" s="148"/>
      <c r="E3" s="150"/>
      <c r="F3" s="156" t="s">
        <v>21</v>
      </c>
      <c r="G3" s="156" t="s">
        <v>1</v>
      </c>
      <c r="H3" s="157" t="s">
        <v>2</v>
      </c>
      <c r="I3" s="12" t="s">
        <v>20</v>
      </c>
      <c r="J3" s="12" t="s">
        <v>7</v>
      </c>
      <c r="K3" s="155"/>
      <c r="L3" s="11"/>
    </row>
    <row r="4" spans="1:26" ht="18" customHeight="1" x14ac:dyDescent="0.15">
      <c r="A4" s="143"/>
      <c r="B4" s="144"/>
      <c r="C4" s="158" t="s">
        <v>44</v>
      </c>
      <c r="D4" s="159"/>
      <c r="E4" s="150"/>
      <c r="F4" s="156"/>
      <c r="G4" s="156"/>
      <c r="H4" s="157"/>
      <c r="I4" s="13"/>
      <c r="J4" s="13" t="s">
        <v>5</v>
      </c>
      <c r="K4" s="80" t="s">
        <v>43</v>
      </c>
      <c r="L4" s="11"/>
    </row>
    <row r="5" spans="1:26" s="41" customFormat="1" ht="28.5" customHeight="1" x14ac:dyDescent="0.15">
      <c r="A5" s="135" t="s">
        <v>46</v>
      </c>
      <c r="B5" s="136"/>
      <c r="C5" s="56">
        <v>0</v>
      </c>
      <c r="D5" s="57">
        <v>1121.26</v>
      </c>
      <c r="E5" s="58">
        <v>966658</v>
      </c>
      <c r="F5" s="58">
        <v>1973862</v>
      </c>
      <c r="G5" s="58">
        <v>918257</v>
      </c>
      <c r="H5" s="58">
        <v>1055605</v>
      </c>
      <c r="I5" s="59">
        <f>G5/H5*100</f>
        <v>86.988693687506213</v>
      </c>
      <c r="J5" s="60">
        <f>F5/E5</f>
        <v>2.0419445139852979</v>
      </c>
      <c r="K5" s="61">
        <f>F5/D5</f>
        <v>1760.3963398319747</v>
      </c>
      <c r="L5" s="40"/>
    </row>
    <row r="6" spans="1:26" s="41" customFormat="1" ht="22.5" customHeight="1" x14ac:dyDescent="0.15">
      <c r="A6" s="135" t="s">
        <v>47</v>
      </c>
      <c r="B6" s="136"/>
      <c r="C6" s="56">
        <v>0</v>
      </c>
      <c r="D6" s="57">
        <v>786.35</v>
      </c>
      <c r="E6" s="58">
        <v>524431</v>
      </c>
      <c r="F6" s="58">
        <v>1097140</v>
      </c>
      <c r="G6" s="58">
        <v>531785</v>
      </c>
      <c r="H6" s="58">
        <v>565355</v>
      </c>
      <c r="I6" s="59">
        <f>G6/H6*100</f>
        <v>94.06213794872248</v>
      </c>
      <c r="J6" s="60">
        <f>F6/E6</f>
        <v>2.0920578684326441</v>
      </c>
      <c r="K6" s="61">
        <f>F6/D6</f>
        <v>1395.2311311756851</v>
      </c>
      <c r="L6" s="40"/>
    </row>
    <row r="7" spans="1:26" s="41" customFormat="1" ht="22.5" customHeight="1" x14ac:dyDescent="0.15">
      <c r="A7" s="135" t="s">
        <v>48</v>
      </c>
      <c r="B7" s="136"/>
      <c r="C7" s="56">
        <v>0</v>
      </c>
      <c r="D7" s="57">
        <v>217.43</v>
      </c>
      <c r="E7" s="58">
        <v>582848</v>
      </c>
      <c r="F7" s="58">
        <v>1326409</v>
      </c>
      <c r="G7" s="58">
        <v>653425</v>
      </c>
      <c r="H7" s="58">
        <v>672984</v>
      </c>
      <c r="I7" s="59">
        <f>G7/H7*100</f>
        <v>97.093690191743036</v>
      </c>
      <c r="J7" s="60">
        <f t="shared" ref="J7:J25" si="0">F7/E7</f>
        <v>2.2757374135280553</v>
      </c>
      <c r="K7" s="61">
        <f t="shared" ref="K7:K25" si="1">F7/D7</f>
        <v>6100.3955295957321</v>
      </c>
      <c r="L7" s="40"/>
    </row>
    <row r="8" spans="1:26" s="41" customFormat="1" ht="22.5" customHeight="1" x14ac:dyDescent="0.15">
      <c r="A8" s="135" t="s">
        <v>49</v>
      </c>
      <c r="B8" s="136"/>
      <c r="C8" s="56">
        <v>0</v>
      </c>
      <c r="D8" s="57">
        <v>271.76</v>
      </c>
      <c r="E8" s="58">
        <v>448404</v>
      </c>
      <c r="F8" s="58">
        <v>975273</v>
      </c>
      <c r="G8" s="58">
        <v>481291</v>
      </c>
      <c r="H8" s="58">
        <v>493982</v>
      </c>
      <c r="I8" s="59">
        <f t="shared" ref="I8:I25" si="2">G8/H8*100</f>
        <v>97.430878048187992</v>
      </c>
      <c r="J8" s="60">
        <f t="shared" si="0"/>
        <v>2.1749872882489898</v>
      </c>
      <c r="K8" s="61">
        <f t="shared" si="1"/>
        <v>3588.7290256108331</v>
      </c>
      <c r="L8" s="40"/>
    </row>
    <row r="9" spans="1:26" s="41" customFormat="1" ht="22.5" customHeight="1" x14ac:dyDescent="0.15">
      <c r="A9" s="135" t="s">
        <v>50</v>
      </c>
      <c r="B9" s="136"/>
      <c r="C9" s="56"/>
      <c r="D9" s="57">
        <v>627.53</v>
      </c>
      <c r="E9" s="76">
        <v>5198840</v>
      </c>
      <c r="F9" s="76">
        <v>9717766</v>
      </c>
      <c r="G9" s="76">
        <v>4763500</v>
      </c>
      <c r="H9" s="76">
        <v>4954266</v>
      </c>
      <c r="I9" s="59">
        <f t="shared" si="2"/>
        <v>96.149459879626974</v>
      </c>
      <c r="J9" s="60">
        <f t="shared" si="0"/>
        <v>1.8692181332758846</v>
      </c>
      <c r="K9" s="61">
        <f t="shared" si="1"/>
        <v>15485.739327203481</v>
      </c>
      <c r="L9" s="40"/>
    </row>
    <row r="10" spans="1:26" s="41" customFormat="1" ht="28.5" customHeight="1" x14ac:dyDescent="0.15">
      <c r="A10" s="135" t="s">
        <v>51</v>
      </c>
      <c r="B10" s="136"/>
      <c r="C10" s="56"/>
      <c r="D10" s="106">
        <v>144.35</v>
      </c>
      <c r="E10" s="58">
        <v>747048</v>
      </c>
      <c r="F10" s="58">
        <v>1537358</v>
      </c>
      <c r="G10" s="58">
        <v>774655</v>
      </c>
      <c r="H10" s="58">
        <v>762703</v>
      </c>
      <c r="I10" s="59">
        <f t="shared" si="2"/>
        <v>101.56705821269878</v>
      </c>
      <c r="J10" s="60">
        <f t="shared" si="0"/>
        <v>2.0579106027992848</v>
      </c>
      <c r="K10" s="61">
        <f t="shared" si="1"/>
        <v>10650.211291998616</v>
      </c>
      <c r="L10" s="40"/>
    </row>
    <row r="11" spans="1:26" s="41" customFormat="1" ht="22.5" customHeight="1" x14ac:dyDescent="0.15">
      <c r="A11" s="135" t="s">
        <v>52</v>
      </c>
      <c r="B11" s="136"/>
      <c r="C11" s="56"/>
      <c r="D11" s="57">
        <v>437.71</v>
      </c>
      <c r="E11" s="58">
        <v>1754439</v>
      </c>
      <c r="F11" s="58">
        <v>3773284</v>
      </c>
      <c r="G11" s="58">
        <v>1862929</v>
      </c>
      <c r="H11" s="58">
        <v>1910355</v>
      </c>
      <c r="I11" s="59">
        <f t="shared" si="2"/>
        <v>97.517424771835607</v>
      </c>
      <c r="J11" s="60">
        <f t="shared" si="0"/>
        <v>2.1507068641314975</v>
      </c>
      <c r="K11" s="61">
        <f t="shared" si="1"/>
        <v>8620.5112974343756</v>
      </c>
      <c r="L11" s="40"/>
    </row>
    <row r="12" spans="1:26" s="41" customFormat="1" ht="22.5" customHeight="1" x14ac:dyDescent="0.15">
      <c r="A12" s="135" t="s">
        <v>53</v>
      </c>
      <c r="B12" s="136"/>
      <c r="C12" s="56"/>
      <c r="D12" s="57">
        <v>328.91</v>
      </c>
      <c r="E12" s="58">
        <v>333039</v>
      </c>
      <c r="F12" s="58">
        <v>724753</v>
      </c>
      <c r="G12" s="58">
        <v>361417</v>
      </c>
      <c r="H12" s="58">
        <v>363336</v>
      </c>
      <c r="I12" s="59">
        <f t="shared" si="2"/>
        <v>99.47183873879824</v>
      </c>
      <c r="J12" s="60">
        <f t="shared" si="0"/>
        <v>2.1761805674410506</v>
      </c>
      <c r="K12" s="61">
        <f t="shared" si="1"/>
        <v>2203.4994375361039</v>
      </c>
      <c r="L12" s="40"/>
    </row>
    <row r="13" spans="1:26" s="41" customFormat="1" ht="22.5" customHeight="1" x14ac:dyDescent="0.15">
      <c r="A13" s="135" t="s">
        <v>54</v>
      </c>
      <c r="B13" s="136"/>
      <c r="C13" s="56">
        <v>0</v>
      </c>
      <c r="D13" s="57">
        <v>726.27</v>
      </c>
      <c r="E13" s="105">
        <v>343361</v>
      </c>
      <c r="F13" s="58">
        <v>787474</v>
      </c>
      <c r="G13" s="58">
        <v>378711</v>
      </c>
      <c r="H13" s="58">
        <v>408763</v>
      </c>
      <c r="I13" s="59">
        <f t="shared" si="2"/>
        <v>92.648062569263857</v>
      </c>
      <c r="J13" s="60" t="s">
        <v>126</v>
      </c>
      <c r="K13" s="61">
        <f t="shared" si="1"/>
        <v>1084.271689592025</v>
      </c>
      <c r="L13" s="40"/>
    </row>
    <row r="14" spans="1:26" s="41" customFormat="1" ht="22.5" customHeight="1" x14ac:dyDescent="0.15">
      <c r="A14" s="135" t="s">
        <v>55</v>
      </c>
      <c r="B14" s="136"/>
      <c r="C14" s="56" t="s">
        <v>122</v>
      </c>
      <c r="D14" s="57">
        <v>1411.83</v>
      </c>
      <c r="E14" s="66">
        <v>297239</v>
      </c>
      <c r="F14" s="66">
        <v>685589</v>
      </c>
      <c r="G14" s="58">
        <v>334233</v>
      </c>
      <c r="H14" s="58">
        <v>351356</v>
      </c>
      <c r="I14" s="59">
        <f t="shared" si="2"/>
        <v>95.126595248124417</v>
      </c>
      <c r="J14" s="60">
        <f t="shared" si="0"/>
        <v>2.3065243793714822</v>
      </c>
      <c r="K14" s="61">
        <f t="shared" si="1"/>
        <v>485.60308252409993</v>
      </c>
      <c r="L14" s="40"/>
    </row>
    <row r="15" spans="1:26" s="41" customFormat="1" ht="22.5" customHeight="1" x14ac:dyDescent="0.15">
      <c r="A15" s="135" t="s">
        <v>56</v>
      </c>
      <c r="B15" s="136"/>
      <c r="C15" s="56">
        <v>0</v>
      </c>
      <c r="D15" s="57">
        <v>1558.06</v>
      </c>
      <c r="E15" s="66">
        <v>320477</v>
      </c>
      <c r="F15" s="66">
        <v>789691</v>
      </c>
      <c r="G15" s="58">
        <v>392172</v>
      </c>
      <c r="H15" s="58">
        <v>397519</v>
      </c>
      <c r="I15" s="59">
        <f t="shared" si="2"/>
        <v>98.654907061046131</v>
      </c>
      <c r="J15" s="60">
        <f t="shared" si="0"/>
        <v>2.4641113090799029</v>
      </c>
      <c r="K15" s="61">
        <f t="shared" si="1"/>
        <v>506.84248360140174</v>
      </c>
      <c r="L15" s="40"/>
    </row>
    <row r="16" spans="1:26" s="41" customFormat="1" ht="28.5" customHeight="1" x14ac:dyDescent="0.15">
      <c r="A16" s="135" t="s">
        <v>57</v>
      </c>
      <c r="B16" s="136"/>
      <c r="C16" s="56"/>
      <c r="D16" s="57">
        <v>326.5</v>
      </c>
      <c r="E16" s="58">
        <v>1119227</v>
      </c>
      <c r="F16" s="58">
        <v>2330328</v>
      </c>
      <c r="G16" s="58">
        <v>1144876</v>
      </c>
      <c r="H16" s="58">
        <v>1185452</v>
      </c>
      <c r="I16" s="59">
        <f t="shared" si="2"/>
        <v>96.577170564476674</v>
      </c>
      <c r="J16" s="60">
        <f t="shared" si="0"/>
        <v>2.0820870118394215</v>
      </c>
      <c r="K16" s="61">
        <f t="shared" si="1"/>
        <v>7137.2986217457883</v>
      </c>
      <c r="L16" s="40"/>
    </row>
    <row r="17" spans="1:12" s="41" customFormat="1" ht="22.5" customHeight="1" x14ac:dyDescent="0.15">
      <c r="A17" s="135" t="s">
        <v>58</v>
      </c>
      <c r="B17" s="136"/>
      <c r="C17" s="56">
        <v>0</v>
      </c>
      <c r="D17" s="57">
        <v>827.83</v>
      </c>
      <c r="E17" s="58">
        <v>727086</v>
      </c>
      <c r="F17" s="58">
        <v>1460889</v>
      </c>
      <c r="G17" s="58">
        <v>690512</v>
      </c>
      <c r="H17" s="58">
        <v>770377</v>
      </c>
      <c r="I17" s="59">
        <f t="shared" si="2"/>
        <v>89.632997869874103</v>
      </c>
      <c r="J17" s="60">
        <f t="shared" si="0"/>
        <v>2.0092382469198968</v>
      </c>
      <c r="K17" s="61">
        <f t="shared" si="1"/>
        <v>1764.7210176002318</v>
      </c>
      <c r="L17" s="40"/>
    </row>
    <row r="18" spans="1:12" s="41" customFormat="1" ht="22.5" customHeight="1" x14ac:dyDescent="0.15">
      <c r="A18" s="135" t="s">
        <v>59</v>
      </c>
      <c r="B18" s="136"/>
      <c r="C18" s="56" t="s">
        <v>122</v>
      </c>
      <c r="D18" s="57">
        <v>225.32</v>
      </c>
      <c r="E18" s="58">
        <v>1463882</v>
      </c>
      <c r="F18" s="58">
        <v>2751862</v>
      </c>
      <c r="G18" s="58">
        <v>1327281</v>
      </c>
      <c r="H18" s="58">
        <v>1424581</v>
      </c>
      <c r="I18" s="59">
        <f t="shared" si="2"/>
        <v>93.169921541842825</v>
      </c>
      <c r="J18" s="60">
        <f t="shared" si="0"/>
        <v>1.879838675521661</v>
      </c>
      <c r="K18" s="61">
        <f t="shared" si="1"/>
        <v>12213.127995739393</v>
      </c>
      <c r="L18" s="40"/>
    </row>
    <row r="19" spans="1:12" s="41" customFormat="1" ht="22.5" customHeight="1" x14ac:dyDescent="0.15">
      <c r="A19" s="135" t="s">
        <v>60</v>
      </c>
      <c r="B19" s="136"/>
      <c r="C19" s="56">
        <v>0</v>
      </c>
      <c r="D19" s="57">
        <v>149.83000000000001</v>
      </c>
      <c r="E19" s="58">
        <v>366256</v>
      </c>
      <c r="F19" s="58">
        <v>824694</v>
      </c>
      <c r="G19" s="58">
        <v>392989</v>
      </c>
      <c r="H19" s="58">
        <v>431705</v>
      </c>
      <c r="I19" s="59">
        <f t="shared" si="2"/>
        <v>91.031838871451569</v>
      </c>
      <c r="J19" s="60">
        <f t="shared" si="0"/>
        <v>2.2516873443711503</v>
      </c>
      <c r="K19" s="61">
        <f t="shared" si="1"/>
        <v>5504.198091169992</v>
      </c>
      <c r="L19" s="40"/>
    </row>
    <row r="20" spans="1:12" s="41" customFormat="1" ht="22.5" customHeight="1" x14ac:dyDescent="0.15">
      <c r="A20" s="135" t="s">
        <v>61</v>
      </c>
      <c r="B20" s="136"/>
      <c r="C20" s="56">
        <v>0</v>
      </c>
      <c r="D20" s="57">
        <v>557.02</v>
      </c>
      <c r="E20" s="58">
        <v>734414</v>
      </c>
      <c r="F20" s="58">
        <v>1523577</v>
      </c>
      <c r="G20" s="58">
        <v>715601</v>
      </c>
      <c r="H20" s="58">
        <v>807976</v>
      </c>
      <c r="I20" s="59">
        <f t="shared" si="2"/>
        <v>88.567110904284291</v>
      </c>
      <c r="J20" s="60">
        <f t="shared" si="0"/>
        <v>2.074547870819456</v>
      </c>
      <c r="K20" s="61">
        <f t="shared" si="1"/>
        <v>2735.2285375749525</v>
      </c>
      <c r="L20" s="40"/>
    </row>
    <row r="21" spans="1:12" s="41" customFormat="1" ht="28.5" customHeight="1" x14ac:dyDescent="0.15">
      <c r="A21" s="135" t="s">
        <v>62</v>
      </c>
      <c r="B21" s="136"/>
      <c r="C21" s="56" t="s">
        <v>122</v>
      </c>
      <c r="D21" s="57">
        <v>789.95</v>
      </c>
      <c r="E21" s="105">
        <v>334023</v>
      </c>
      <c r="F21" s="58">
        <v>720043</v>
      </c>
      <c r="G21" s="58">
        <v>346903</v>
      </c>
      <c r="H21" s="58">
        <v>373140</v>
      </c>
      <c r="I21" s="59">
        <f t="shared" si="2"/>
        <v>92.968590877418663</v>
      </c>
      <c r="J21" s="60" t="s">
        <v>126</v>
      </c>
      <c r="K21" s="61">
        <f t="shared" si="1"/>
        <v>911.50452560288625</v>
      </c>
      <c r="L21" s="40"/>
    </row>
    <row r="22" spans="1:12" s="41" customFormat="1" ht="22.5" customHeight="1" x14ac:dyDescent="0.15">
      <c r="A22" s="135" t="s">
        <v>63</v>
      </c>
      <c r="B22" s="136"/>
      <c r="C22" s="56" t="s">
        <v>122</v>
      </c>
      <c r="D22" s="57">
        <v>906.69</v>
      </c>
      <c r="E22" s="77">
        <v>556292</v>
      </c>
      <c r="F22" s="77">
        <v>1197499</v>
      </c>
      <c r="G22" s="77">
        <v>578822</v>
      </c>
      <c r="H22" s="77">
        <v>618677</v>
      </c>
      <c r="I22" s="59">
        <f t="shared" si="2"/>
        <v>93.558027856215759</v>
      </c>
      <c r="J22" s="60">
        <f t="shared" si="0"/>
        <v>2.1526446542463309</v>
      </c>
      <c r="K22" s="61">
        <f t="shared" si="1"/>
        <v>1320.7369663280724</v>
      </c>
      <c r="L22" s="40"/>
    </row>
    <row r="23" spans="1:12" s="41" customFormat="1" ht="22.5" customHeight="1" x14ac:dyDescent="0.15">
      <c r="A23" s="135" t="s">
        <v>64</v>
      </c>
      <c r="B23" s="136"/>
      <c r="C23" s="56">
        <v>0</v>
      </c>
      <c r="D23" s="57">
        <v>491.71</v>
      </c>
      <c r="E23" s="58">
        <v>434905</v>
      </c>
      <c r="F23" s="58">
        <v>937114</v>
      </c>
      <c r="G23" s="58">
        <v>442146</v>
      </c>
      <c r="H23" s="58">
        <v>494968</v>
      </c>
      <c r="I23" s="59">
        <f t="shared" si="2"/>
        <v>89.328198994682481</v>
      </c>
      <c r="J23" s="60">
        <f t="shared" si="0"/>
        <v>2.1547556362883848</v>
      </c>
      <c r="K23" s="61">
        <f t="shared" si="1"/>
        <v>1905.8266051127698</v>
      </c>
      <c r="L23" s="40"/>
    </row>
    <row r="24" spans="1:12" s="41" customFormat="1" ht="22.5" customHeight="1" x14ac:dyDescent="0.15">
      <c r="A24" s="135" t="s">
        <v>65</v>
      </c>
      <c r="B24" s="136"/>
      <c r="C24" s="56">
        <v>0</v>
      </c>
      <c r="D24" s="57">
        <v>343.46</v>
      </c>
      <c r="E24" s="58">
        <v>829191</v>
      </c>
      <c r="F24" s="58">
        <v>1615391</v>
      </c>
      <c r="G24" s="58">
        <v>762077</v>
      </c>
      <c r="H24" s="58">
        <v>853314</v>
      </c>
      <c r="I24" s="59">
        <f t="shared" si="2"/>
        <v>89.307921820103743</v>
      </c>
      <c r="J24" s="60">
        <f t="shared" si="0"/>
        <v>1.9481530793267172</v>
      </c>
      <c r="K24" s="61">
        <f t="shared" si="1"/>
        <v>4703.2871367844873</v>
      </c>
      <c r="L24" s="40"/>
    </row>
    <row r="25" spans="1:12" s="41" customFormat="1" ht="22.5" customHeight="1" x14ac:dyDescent="0.15">
      <c r="A25" s="135" t="s">
        <v>66</v>
      </c>
      <c r="B25" s="136"/>
      <c r="C25" s="56" t="s">
        <v>122</v>
      </c>
      <c r="D25" s="57">
        <v>390.32</v>
      </c>
      <c r="E25" s="58">
        <v>331375</v>
      </c>
      <c r="F25" s="58">
        <v>738385</v>
      </c>
      <c r="G25" s="58">
        <v>348738</v>
      </c>
      <c r="H25" s="58">
        <v>389647</v>
      </c>
      <c r="I25" s="59">
        <f t="shared" si="2"/>
        <v>89.501009888437494</v>
      </c>
      <c r="J25" s="60">
        <f t="shared" si="0"/>
        <v>2.2282459449264427</v>
      </c>
      <c r="K25" s="61">
        <f t="shared" si="1"/>
        <v>1891.7426726788276</v>
      </c>
      <c r="L25" s="40"/>
    </row>
    <row r="26" spans="1:12" ht="8.25" customHeight="1" thickBot="1" x14ac:dyDescent="0.2">
      <c r="A26" s="137"/>
      <c r="B26" s="138"/>
      <c r="C26" s="17"/>
      <c r="D26" s="44"/>
      <c r="E26" s="19"/>
      <c r="F26" s="19"/>
      <c r="G26" s="19"/>
      <c r="H26" s="18"/>
      <c r="I26" s="19"/>
      <c r="J26" s="19"/>
      <c r="K26" s="20"/>
      <c r="L26" s="11"/>
    </row>
    <row r="27" spans="1:12" ht="8.25" customHeight="1" x14ac:dyDescent="0.15">
      <c r="A27" s="14"/>
      <c r="B27" s="14"/>
      <c r="C27" s="14"/>
      <c r="D27" s="21"/>
      <c r="E27" s="15"/>
      <c r="F27" s="16"/>
      <c r="G27" s="16"/>
      <c r="H27" s="15"/>
      <c r="I27" s="16"/>
      <c r="J27" s="16"/>
      <c r="K27" s="22"/>
      <c r="L27" s="11"/>
    </row>
    <row r="28" spans="1:12" ht="15" customHeight="1" x14ac:dyDescent="0.15">
      <c r="A28" s="51" t="s">
        <v>37</v>
      </c>
      <c r="B28" s="74" t="s">
        <v>114</v>
      </c>
      <c r="C28" s="62"/>
      <c r="D28" s="23"/>
      <c r="E28" s="23"/>
      <c r="F28" s="23"/>
      <c r="G28" s="23"/>
      <c r="H28" s="23"/>
      <c r="I28" s="23"/>
      <c r="J28" s="23"/>
      <c r="K28" s="23"/>
      <c r="L28" s="11"/>
    </row>
    <row r="29" spans="1:12" ht="15" customHeight="1" x14ac:dyDescent="0.15">
      <c r="A29" s="51"/>
      <c r="B29" s="74" t="s">
        <v>115</v>
      </c>
      <c r="C29" s="62"/>
      <c r="D29" s="23"/>
      <c r="E29" s="23"/>
      <c r="F29" s="23"/>
      <c r="G29" s="23"/>
      <c r="H29" s="23"/>
      <c r="I29" s="23"/>
      <c r="J29" s="23"/>
      <c r="K29" s="23"/>
      <c r="L29" s="11"/>
    </row>
    <row r="30" spans="1:12" ht="15" customHeight="1" x14ac:dyDescent="0.15">
      <c r="A30" s="108" t="s">
        <v>38</v>
      </c>
      <c r="B30" s="109" t="s">
        <v>125</v>
      </c>
      <c r="C30" s="62"/>
      <c r="D30" s="23"/>
      <c r="E30" s="23"/>
      <c r="F30" s="23"/>
      <c r="G30" s="23"/>
      <c r="H30" s="23"/>
      <c r="I30" s="23"/>
      <c r="J30" s="23"/>
      <c r="K30" s="23"/>
      <c r="L30" s="11"/>
    </row>
    <row r="31" spans="1:12" ht="15" customHeight="1" x14ac:dyDescent="0.15">
      <c r="A31" s="51"/>
      <c r="B31" s="109" t="s">
        <v>124</v>
      </c>
      <c r="C31" s="62"/>
      <c r="D31" s="23"/>
      <c r="E31" s="23"/>
      <c r="F31" s="23"/>
      <c r="G31" s="23"/>
      <c r="H31" s="23"/>
      <c r="I31" s="23"/>
      <c r="J31" s="23"/>
      <c r="K31" s="23"/>
      <c r="L31" s="11"/>
    </row>
    <row r="32" spans="1:12" ht="15" customHeight="1" x14ac:dyDescent="0.15">
      <c r="A32" s="51" t="s">
        <v>123</v>
      </c>
      <c r="B32" s="74" t="s">
        <v>127</v>
      </c>
      <c r="C32" s="62"/>
      <c r="D32" s="23"/>
      <c r="E32" s="23"/>
      <c r="F32" s="23"/>
      <c r="G32" s="23"/>
      <c r="H32" s="23"/>
      <c r="I32" s="23"/>
      <c r="J32" s="23"/>
      <c r="K32" s="23"/>
      <c r="L32" s="11"/>
    </row>
    <row r="33" spans="1:12" ht="18" customHeight="1" x14ac:dyDescent="0.15">
      <c r="A33" s="67" t="s">
        <v>67</v>
      </c>
      <c r="B33" s="75" t="s">
        <v>116</v>
      </c>
      <c r="C33" s="62"/>
      <c r="D33" s="23"/>
      <c r="E33" s="23"/>
      <c r="F33" s="23"/>
      <c r="G33" s="23"/>
      <c r="H33" s="23"/>
      <c r="I33" s="11"/>
      <c r="J33" s="11"/>
      <c r="K33" s="11"/>
      <c r="L33" s="11"/>
    </row>
    <row r="34" spans="1:12" x14ac:dyDescent="0.15">
      <c r="L34" s="11"/>
    </row>
    <row r="35" spans="1:12" x14ac:dyDescent="0.15">
      <c r="A35" s="64"/>
      <c r="B35" s="64"/>
      <c r="C35" s="64"/>
    </row>
    <row r="36" spans="1:12" x14ac:dyDescent="0.15">
      <c r="A36" s="64"/>
      <c r="B36" s="64"/>
      <c r="C36" s="64"/>
    </row>
    <row r="37" spans="1:12" x14ac:dyDescent="0.15">
      <c r="A37" s="64"/>
      <c r="B37" s="64"/>
      <c r="C37" s="64"/>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6384" width="9" style="9"/>
  </cols>
  <sheetData>
    <row r="1" spans="1:26" ht="30" customHeight="1" thickBot="1" x14ac:dyDescent="0.2">
      <c r="A1" s="38" t="s">
        <v>86</v>
      </c>
      <c r="B1" s="38"/>
      <c r="C1" s="39"/>
      <c r="D1" s="39"/>
      <c r="E1" s="39"/>
      <c r="F1" s="65"/>
      <c r="G1" s="39"/>
      <c r="H1" s="39"/>
      <c r="I1" s="39"/>
      <c r="J1" s="39"/>
      <c r="K1" s="99" t="s">
        <v>111</v>
      </c>
      <c r="Z1" s="46"/>
    </row>
    <row r="2" spans="1:26" ht="21" customHeight="1" x14ac:dyDescent="0.15">
      <c r="A2" s="139" t="s">
        <v>42</v>
      </c>
      <c r="B2" s="140"/>
      <c r="C2" s="145" t="s">
        <v>24</v>
      </c>
      <c r="D2" s="146"/>
      <c r="E2" s="149" t="s">
        <v>23</v>
      </c>
      <c r="F2" s="151" t="s">
        <v>22</v>
      </c>
      <c r="G2" s="152"/>
      <c r="H2" s="153"/>
      <c r="I2" s="10"/>
      <c r="J2" s="10" t="s">
        <v>6</v>
      </c>
      <c r="K2" s="154" t="s">
        <v>0</v>
      </c>
      <c r="L2" s="11"/>
    </row>
    <row r="3" spans="1:26" ht="13.5" customHeight="1" x14ac:dyDescent="0.15">
      <c r="A3" s="141"/>
      <c r="B3" s="142"/>
      <c r="C3" s="147"/>
      <c r="D3" s="148"/>
      <c r="E3" s="150"/>
      <c r="F3" s="156" t="s">
        <v>21</v>
      </c>
      <c r="G3" s="156" t="s">
        <v>1</v>
      </c>
      <c r="H3" s="157" t="s">
        <v>2</v>
      </c>
      <c r="I3" s="12" t="s">
        <v>20</v>
      </c>
      <c r="J3" s="12" t="s">
        <v>7</v>
      </c>
      <c r="K3" s="155"/>
      <c r="L3" s="11"/>
    </row>
    <row r="4" spans="1:26" ht="18" customHeight="1" x14ac:dyDescent="0.15">
      <c r="A4" s="143"/>
      <c r="B4" s="144"/>
      <c r="C4" s="158" t="s">
        <v>44</v>
      </c>
      <c r="D4" s="159"/>
      <c r="E4" s="150"/>
      <c r="F4" s="156"/>
      <c r="G4" s="156"/>
      <c r="H4" s="157"/>
      <c r="I4" s="13"/>
      <c r="J4" s="13" t="s">
        <v>5</v>
      </c>
      <c r="K4" s="80" t="s">
        <v>43</v>
      </c>
      <c r="L4" s="11"/>
    </row>
    <row r="5" spans="1:26" s="41" customFormat="1" ht="28.5" customHeight="1" x14ac:dyDescent="0.15">
      <c r="A5" s="135" t="s">
        <v>46</v>
      </c>
      <c r="B5" s="136"/>
      <c r="C5" s="56">
        <v>0</v>
      </c>
      <c r="D5" s="57">
        <v>1121.26</v>
      </c>
      <c r="E5" s="58">
        <v>970131</v>
      </c>
      <c r="F5" s="58">
        <v>1974212</v>
      </c>
      <c r="G5" s="58">
        <v>917934</v>
      </c>
      <c r="H5" s="58">
        <v>1056278</v>
      </c>
      <c r="I5" s="59">
        <f>G5/H5*100</f>
        <v>86.902690390219234</v>
      </c>
      <c r="J5" s="60">
        <f>F5/E5</f>
        <v>2.0349952738341521</v>
      </c>
      <c r="K5" s="61">
        <f>F5/D5</f>
        <v>1760.7084886645382</v>
      </c>
      <c r="L5" s="40"/>
    </row>
    <row r="6" spans="1:26" s="41" customFormat="1" ht="22.5" customHeight="1" x14ac:dyDescent="0.15">
      <c r="A6" s="135" t="s">
        <v>47</v>
      </c>
      <c r="B6" s="136"/>
      <c r="C6" s="56">
        <v>0</v>
      </c>
      <c r="D6" s="57">
        <v>786.35</v>
      </c>
      <c r="E6" s="58">
        <v>525793</v>
      </c>
      <c r="F6" s="58">
        <v>1094919</v>
      </c>
      <c r="G6" s="58">
        <v>529971</v>
      </c>
      <c r="H6" s="58">
        <v>564948</v>
      </c>
      <c r="I6" s="59">
        <f>G6/H6*100</f>
        <v>93.808810722402768</v>
      </c>
      <c r="J6" s="60">
        <f>F6/E6</f>
        <v>2.0824145623848169</v>
      </c>
      <c r="K6" s="61">
        <f>F6/D6</f>
        <v>1392.4066891333375</v>
      </c>
      <c r="L6" s="40"/>
    </row>
    <row r="7" spans="1:26" s="41" customFormat="1" ht="22.5" customHeight="1" x14ac:dyDescent="0.15">
      <c r="A7" s="135" t="s">
        <v>48</v>
      </c>
      <c r="B7" s="136"/>
      <c r="C7" s="56">
        <v>0</v>
      </c>
      <c r="D7" s="57">
        <v>217.43</v>
      </c>
      <c r="E7" s="58">
        <v>586151</v>
      </c>
      <c r="F7" s="58">
        <v>1329243</v>
      </c>
      <c r="G7" s="58">
        <v>654586</v>
      </c>
      <c r="H7" s="58">
        <v>674657</v>
      </c>
      <c r="I7" s="59">
        <f>G7/H7*100</f>
        <v>97.025006781223638</v>
      </c>
      <c r="J7" s="60">
        <f t="shared" ref="J7:J25" si="0">F7/E7</f>
        <v>2.2677484129516112</v>
      </c>
      <c r="K7" s="61">
        <f t="shared" ref="K7:K25" si="1">F7/D7</f>
        <v>6113.429609529504</v>
      </c>
      <c r="L7" s="40"/>
    </row>
    <row r="8" spans="1:26" s="41" customFormat="1" ht="22.5" customHeight="1" x14ac:dyDescent="0.15">
      <c r="A8" s="135" t="s">
        <v>49</v>
      </c>
      <c r="B8" s="136"/>
      <c r="C8" s="56">
        <v>0</v>
      </c>
      <c r="D8" s="57">
        <v>271.76</v>
      </c>
      <c r="E8" s="58">
        <v>450703</v>
      </c>
      <c r="F8" s="58">
        <v>976745</v>
      </c>
      <c r="G8" s="58">
        <v>481861</v>
      </c>
      <c r="H8" s="58">
        <v>494884</v>
      </c>
      <c r="I8" s="59">
        <f t="shared" ref="I8:I25" si="2">G8/H8*100</f>
        <v>97.368474228304009</v>
      </c>
      <c r="J8" s="60">
        <f t="shared" si="0"/>
        <v>2.1671588607131524</v>
      </c>
      <c r="K8" s="61">
        <f t="shared" si="1"/>
        <v>3594.1455696202534</v>
      </c>
      <c r="L8" s="40"/>
    </row>
    <row r="9" spans="1:26" s="41" customFormat="1" ht="22.5" customHeight="1" x14ac:dyDescent="0.15">
      <c r="A9" s="135" t="s">
        <v>50</v>
      </c>
      <c r="B9" s="136"/>
      <c r="C9" s="56"/>
      <c r="D9" s="57">
        <v>627.53</v>
      </c>
      <c r="E9" s="76">
        <v>5222608</v>
      </c>
      <c r="F9" s="76">
        <v>9728941</v>
      </c>
      <c r="G9" s="76">
        <v>4767454</v>
      </c>
      <c r="H9" s="76">
        <v>4961487</v>
      </c>
      <c r="I9" s="59">
        <f t="shared" si="2"/>
        <v>96.089216801333947</v>
      </c>
      <c r="J9" s="60">
        <f t="shared" si="0"/>
        <v>1.862851088957854</v>
      </c>
      <c r="K9" s="61">
        <f t="shared" si="1"/>
        <v>15503.547240769367</v>
      </c>
      <c r="L9" s="40"/>
    </row>
    <row r="10" spans="1:26" s="41" customFormat="1" ht="28.5" customHeight="1" x14ac:dyDescent="0.15">
      <c r="A10" s="135" t="s">
        <v>51</v>
      </c>
      <c r="B10" s="136"/>
      <c r="C10" s="56"/>
      <c r="D10" s="106">
        <v>144.35</v>
      </c>
      <c r="E10" s="58">
        <v>752694</v>
      </c>
      <c r="F10" s="58">
        <v>1539946</v>
      </c>
      <c r="G10" s="58">
        <v>775927</v>
      </c>
      <c r="H10" s="58">
        <v>764019</v>
      </c>
      <c r="I10" s="59">
        <f t="shared" si="2"/>
        <v>101.55859998246117</v>
      </c>
      <c r="J10" s="60">
        <f t="shared" si="0"/>
        <v>2.0459124159352937</v>
      </c>
      <c r="K10" s="61">
        <f t="shared" si="1"/>
        <v>10668.139937651542</v>
      </c>
      <c r="L10" s="40"/>
    </row>
    <row r="11" spans="1:26" s="41" customFormat="1" ht="22.5" customHeight="1" x14ac:dyDescent="0.15">
      <c r="A11" s="135" t="s">
        <v>52</v>
      </c>
      <c r="B11" s="136"/>
      <c r="C11" s="56"/>
      <c r="D11" s="57">
        <v>437.71</v>
      </c>
      <c r="E11" s="58">
        <v>1762920</v>
      </c>
      <c r="F11" s="58">
        <v>3776146</v>
      </c>
      <c r="G11" s="58">
        <v>1864058</v>
      </c>
      <c r="H11" s="58">
        <v>1912088</v>
      </c>
      <c r="I11" s="59">
        <f t="shared" si="2"/>
        <v>97.488086322386835</v>
      </c>
      <c r="J11" s="60">
        <f t="shared" si="0"/>
        <v>2.1419837542259432</v>
      </c>
      <c r="K11" s="61">
        <f t="shared" si="1"/>
        <v>8627.0498732037195</v>
      </c>
      <c r="L11" s="40"/>
    </row>
    <row r="12" spans="1:26" s="41" customFormat="1" ht="22.5" customHeight="1" x14ac:dyDescent="0.15">
      <c r="A12" s="135" t="s">
        <v>53</v>
      </c>
      <c r="B12" s="136"/>
      <c r="C12" s="56"/>
      <c r="D12" s="57">
        <v>328.91</v>
      </c>
      <c r="E12" s="58">
        <v>334505</v>
      </c>
      <c r="F12" s="58">
        <v>724941</v>
      </c>
      <c r="G12" s="58">
        <v>361361</v>
      </c>
      <c r="H12" s="58">
        <v>363580</v>
      </c>
      <c r="I12" s="59">
        <f t="shared" si="2"/>
        <v>99.389680400462083</v>
      </c>
      <c r="J12" s="60">
        <f t="shared" si="0"/>
        <v>2.1672052734637748</v>
      </c>
      <c r="K12" s="61">
        <f t="shared" si="1"/>
        <v>2204.071022468152</v>
      </c>
      <c r="L12" s="40"/>
    </row>
    <row r="13" spans="1:26" s="41" customFormat="1" ht="22.5" customHeight="1" x14ac:dyDescent="0.15">
      <c r="A13" s="135" t="s">
        <v>54</v>
      </c>
      <c r="B13" s="136"/>
      <c r="C13" s="56">
        <v>0</v>
      </c>
      <c r="D13" s="57">
        <v>726.27</v>
      </c>
      <c r="E13" s="105">
        <v>344086</v>
      </c>
      <c r="F13" s="58">
        <v>786067</v>
      </c>
      <c r="G13" s="58">
        <v>377913</v>
      </c>
      <c r="H13" s="58">
        <v>408154</v>
      </c>
      <c r="I13" s="59">
        <f t="shared" si="2"/>
        <v>92.590786810860607</v>
      </c>
      <c r="J13" s="60" t="s">
        <v>126</v>
      </c>
      <c r="K13" s="61">
        <f t="shared" si="1"/>
        <v>1082.3343935451003</v>
      </c>
      <c r="L13" s="40"/>
    </row>
    <row r="14" spans="1:26" s="41" customFormat="1" ht="22.5" customHeight="1" x14ac:dyDescent="0.15">
      <c r="A14" s="135" t="s">
        <v>55</v>
      </c>
      <c r="B14" s="136"/>
      <c r="C14" s="56" t="s">
        <v>122</v>
      </c>
      <c r="D14" s="57">
        <v>1411.83</v>
      </c>
      <c r="E14" s="66">
        <v>298011</v>
      </c>
      <c r="F14" s="66">
        <v>684622</v>
      </c>
      <c r="G14" s="58">
        <v>333596</v>
      </c>
      <c r="H14" s="58">
        <v>351026</v>
      </c>
      <c r="I14" s="59">
        <f t="shared" si="2"/>
        <v>95.03455584486619</v>
      </c>
      <c r="J14" s="60">
        <f t="shared" si="0"/>
        <v>2.2973044619158354</v>
      </c>
      <c r="K14" s="61">
        <f t="shared" si="1"/>
        <v>484.91815586862441</v>
      </c>
      <c r="L14" s="40"/>
    </row>
    <row r="15" spans="1:26" s="41" customFormat="1" ht="22.5" customHeight="1" x14ac:dyDescent="0.15">
      <c r="A15" s="135" t="s">
        <v>56</v>
      </c>
      <c r="B15" s="136"/>
      <c r="C15" s="56">
        <v>0</v>
      </c>
      <c r="D15" s="57">
        <v>1558.06</v>
      </c>
      <c r="E15" s="66">
        <v>321278</v>
      </c>
      <c r="F15" s="66">
        <v>788333</v>
      </c>
      <c r="G15" s="58">
        <v>391424</v>
      </c>
      <c r="H15" s="58">
        <v>396909</v>
      </c>
      <c r="I15" s="59">
        <f t="shared" si="2"/>
        <v>98.618071144771221</v>
      </c>
      <c r="J15" s="60">
        <f t="shared" si="0"/>
        <v>2.4537409968936559</v>
      </c>
      <c r="K15" s="61">
        <f t="shared" si="1"/>
        <v>505.97088687213591</v>
      </c>
      <c r="L15" s="40"/>
    </row>
    <row r="16" spans="1:26" s="41" customFormat="1" ht="28.5" customHeight="1" x14ac:dyDescent="0.15">
      <c r="A16" s="135" t="s">
        <v>57</v>
      </c>
      <c r="B16" s="136"/>
      <c r="C16" s="56"/>
      <c r="D16" s="57">
        <v>326.5</v>
      </c>
      <c r="E16" s="58">
        <v>1121309</v>
      </c>
      <c r="F16" s="58">
        <v>2325987</v>
      </c>
      <c r="G16" s="58">
        <v>1141909</v>
      </c>
      <c r="H16" s="58">
        <v>1184078</v>
      </c>
      <c r="I16" s="59">
        <f t="shared" si="2"/>
        <v>96.438663669116394</v>
      </c>
      <c r="J16" s="60">
        <f t="shared" si="0"/>
        <v>2.0743497109182214</v>
      </c>
      <c r="K16" s="61">
        <f t="shared" si="1"/>
        <v>7124.0030627871365</v>
      </c>
      <c r="L16" s="40"/>
    </row>
    <row r="17" spans="1:12" s="41" customFormat="1" ht="22.5" customHeight="1" x14ac:dyDescent="0.15">
      <c r="A17" s="135" t="s">
        <v>58</v>
      </c>
      <c r="B17" s="136"/>
      <c r="C17" s="56">
        <v>0</v>
      </c>
      <c r="D17" s="57">
        <v>827.83</v>
      </c>
      <c r="E17" s="58">
        <v>728856</v>
      </c>
      <c r="F17" s="58">
        <v>1459072</v>
      </c>
      <c r="G17" s="58">
        <v>689110</v>
      </c>
      <c r="H17" s="58">
        <v>769962</v>
      </c>
      <c r="I17" s="59">
        <f t="shared" si="2"/>
        <v>89.499222039529229</v>
      </c>
      <c r="J17" s="60">
        <f t="shared" si="0"/>
        <v>2.0018659378532933</v>
      </c>
      <c r="K17" s="61">
        <f t="shared" si="1"/>
        <v>1762.5261225130762</v>
      </c>
      <c r="L17" s="40"/>
    </row>
    <row r="18" spans="1:12" s="41" customFormat="1" ht="22.5" customHeight="1" x14ac:dyDescent="0.15">
      <c r="A18" s="135" t="s">
        <v>59</v>
      </c>
      <c r="B18" s="136"/>
      <c r="C18" s="56" t="s">
        <v>122</v>
      </c>
      <c r="D18" s="57">
        <v>225.32</v>
      </c>
      <c r="E18" s="58">
        <v>1470189</v>
      </c>
      <c r="F18" s="58">
        <v>2753819</v>
      </c>
      <c r="G18" s="58">
        <v>1327592</v>
      </c>
      <c r="H18" s="58">
        <v>1426227</v>
      </c>
      <c r="I18" s="59">
        <f t="shared" si="2"/>
        <v>93.084200481410036</v>
      </c>
      <c r="J18" s="60">
        <f t="shared" si="0"/>
        <v>1.8731054306623163</v>
      </c>
      <c r="K18" s="61">
        <f t="shared" si="1"/>
        <v>12221.81342091248</v>
      </c>
      <c r="L18" s="40"/>
    </row>
    <row r="19" spans="1:12" s="41" customFormat="1" ht="22.5" customHeight="1" x14ac:dyDescent="0.15">
      <c r="A19" s="135" t="s">
        <v>60</v>
      </c>
      <c r="B19" s="136"/>
      <c r="C19" s="56">
        <v>0</v>
      </c>
      <c r="D19" s="57">
        <v>149.83000000000001</v>
      </c>
      <c r="E19" s="58">
        <v>367082</v>
      </c>
      <c r="F19" s="58">
        <v>824017</v>
      </c>
      <c r="G19" s="58">
        <v>392455</v>
      </c>
      <c r="H19" s="58">
        <v>431562</v>
      </c>
      <c r="I19" s="59">
        <f t="shared" si="2"/>
        <v>90.938266112400996</v>
      </c>
      <c r="J19" s="60">
        <f t="shared" si="0"/>
        <v>2.2447763714919282</v>
      </c>
      <c r="K19" s="61">
        <f t="shared" si="1"/>
        <v>5499.6796369218446</v>
      </c>
      <c r="L19" s="40"/>
    </row>
    <row r="20" spans="1:12" s="41" customFormat="1" ht="22.5" customHeight="1" x14ac:dyDescent="0.15">
      <c r="A20" s="135" t="s">
        <v>61</v>
      </c>
      <c r="B20" s="136"/>
      <c r="C20" s="56">
        <v>0</v>
      </c>
      <c r="D20" s="57">
        <v>557.02</v>
      </c>
      <c r="E20" s="58">
        <v>736539</v>
      </c>
      <c r="F20" s="58">
        <v>1521777</v>
      </c>
      <c r="G20" s="58">
        <v>714242</v>
      </c>
      <c r="H20" s="58">
        <v>807535</v>
      </c>
      <c r="I20" s="59">
        <f t="shared" si="2"/>
        <v>88.447188047576887</v>
      </c>
      <c r="J20" s="60">
        <f t="shared" si="0"/>
        <v>2.0661186983988626</v>
      </c>
      <c r="K20" s="61">
        <f t="shared" si="1"/>
        <v>2731.9970557610141</v>
      </c>
      <c r="L20" s="40"/>
    </row>
    <row r="21" spans="1:12" s="41" customFormat="1" ht="28.5" customHeight="1" x14ac:dyDescent="0.15">
      <c r="A21" s="135" t="s">
        <v>62</v>
      </c>
      <c r="B21" s="136"/>
      <c r="C21" s="56" t="s">
        <v>122</v>
      </c>
      <c r="D21" s="57">
        <v>789.95</v>
      </c>
      <c r="E21" s="105">
        <v>334876</v>
      </c>
      <c r="F21" s="58">
        <v>719134</v>
      </c>
      <c r="G21" s="58">
        <v>346407</v>
      </c>
      <c r="H21" s="58">
        <v>372727</v>
      </c>
      <c r="I21" s="59">
        <f t="shared" si="2"/>
        <v>92.93853141843762</v>
      </c>
      <c r="J21" s="60" t="s">
        <v>126</v>
      </c>
      <c r="K21" s="61">
        <f t="shared" si="1"/>
        <v>910.35381986201651</v>
      </c>
      <c r="L21" s="40"/>
    </row>
    <row r="22" spans="1:12" s="41" customFormat="1" ht="22.5" customHeight="1" x14ac:dyDescent="0.15">
      <c r="A22" s="135" t="s">
        <v>63</v>
      </c>
      <c r="B22" s="136"/>
      <c r="C22" s="56" t="s">
        <v>122</v>
      </c>
      <c r="D22" s="57">
        <v>906.69</v>
      </c>
      <c r="E22" s="77">
        <v>557992</v>
      </c>
      <c r="F22" s="77">
        <v>1195994</v>
      </c>
      <c r="G22" s="77">
        <v>578043</v>
      </c>
      <c r="H22" s="77">
        <v>617951</v>
      </c>
      <c r="I22" s="59">
        <f t="shared" si="2"/>
        <v>93.541882770640399</v>
      </c>
      <c r="J22" s="60">
        <f t="shared" si="0"/>
        <v>2.1433891525326527</v>
      </c>
      <c r="K22" s="61">
        <f t="shared" si="1"/>
        <v>1319.0770825750808</v>
      </c>
      <c r="L22" s="40"/>
    </row>
    <row r="23" spans="1:12" s="41" customFormat="1" ht="22.5" customHeight="1" x14ac:dyDescent="0.15">
      <c r="A23" s="135" t="s">
        <v>64</v>
      </c>
      <c r="B23" s="136"/>
      <c r="C23" s="56">
        <v>0</v>
      </c>
      <c r="D23" s="57">
        <v>491.71</v>
      </c>
      <c r="E23" s="58">
        <v>435354</v>
      </c>
      <c r="F23" s="58">
        <v>934130</v>
      </c>
      <c r="G23" s="58">
        <v>440474</v>
      </c>
      <c r="H23" s="58">
        <v>493656</v>
      </c>
      <c r="I23" s="59">
        <f t="shared" si="2"/>
        <v>89.226911047369015</v>
      </c>
      <c r="J23" s="60">
        <f t="shared" si="0"/>
        <v>2.1456791484630897</v>
      </c>
      <c r="K23" s="61">
        <f t="shared" si="1"/>
        <v>1899.7579874316164</v>
      </c>
      <c r="L23" s="40"/>
    </row>
    <row r="24" spans="1:12" s="41" customFormat="1" ht="22.5" customHeight="1" x14ac:dyDescent="0.15">
      <c r="A24" s="135" t="s">
        <v>65</v>
      </c>
      <c r="B24" s="136"/>
      <c r="C24" s="56">
        <v>0</v>
      </c>
      <c r="D24" s="57">
        <v>343.46</v>
      </c>
      <c r="E24" s="58">
        <v>832876</v>
      </c>
      <c r="F24" s="58">
        <v>1616351</v>
      </c>
      <c r="G24" s="58">
        <v>761842</v>
      </c>
      <c r="H24" s="58">
        <v>854509</v>
      </c>
      <c r="I24" s="59">
        <f t="shared" si="2"/>
        <v>89.15552674108757</v>
      </c>
      <c r="J24" s="60">
        <f t="shared" si="0"/>
        <v>1.940686248613239</v>
      </c>
      <c r="K24" s="61">
        <f t="shared" si="1"/>
        <v>4706.0822220928203</v>
      </c>
      <c r="L24" s="40"/>
    </row>
    <row r="25" spans="1:12" s="41" customFormat="1" ht="22.5" customHeight="1" x14ac:dyDescent="0.15">
      <c r="A25" s="135" t="s">
        <v>66</v>
      </c>
      <c r="B25" s="136"/>
      <c r="C25" s="56" t="s">
        <v>122</v>
      </c>
      <c r="D25" s="57">
        <v>390.32</v>
      </c>
      <c r="E25" s="58">
        <v>332184</v>
      </c>
      <c r="F25" s="58">
        <v>737490</v>
      </c>
      <c r="G25" s="58">
        <v>348033</v>
      </c>
      <c r="H25" s="58">
        <v>389457</v>
      </c>
      <c r="I25" s="59">
        <f t="shared" si="2"/>
        <v>89.363652469977424</v>
      </c>
      <c r="J25" s="60">
        <f t="shared" si="0"/>
        <v>2.2201249909688605</v>
      </c>
      <c r="K25" s="61">
        <f t="shared" si="1"/>
        <v>1889.4496823119491</v>
      </c>
      <c r="L25" s="40"/>
    </row>
    <row r="26" spans="1:12" ht="8.25" customHeight="1" thickBot="1" x14ac:dyDescent="0.2">
      <c r="A26" s="137"/>
      <c r="B26" s="138"/>
      <c r="C26" s="17"/>
      <c r="D26" s="44"/>
      <c r="E26" s="19"/>
      <c r="F26" s="19"/>
      <c r="G26" s="19"/>
      <c r="H26" s="18"/>
      <c r="I26" s="19"/>
      <c r="J26" s="19"/>
      <c r="K26" s="20"/>
      <c r="L26" s="11"/>
    </row>
    <row r="27" spans="1:12" ht="8.25" customHeight="1" x14ac:dyDescent="0.15">
      <c r="A27" s="14"/>
      <c r="B27" s="14"/>
      <c r="C27" s="14"/>
      <c r="D27" s="21"/>
      <c r="E27" s="15"/>
      <c r="F27" s="16"/>
      <c r="G27" s="16"/>
      <c r="H27" s="15"/>
      <c r="I27" s="16"/>
      <c r="J27" s="16"/>
      <c r="K27" s="22"/>
      <c r="L27" s="11"/>
    </row>
    <row r="28" spans="1:12" ht="15" customHeight="1" x14ac:dyDescent="0.15">
      <c r="A28" s="51" t="s">
        <v>37</v>
      </c>
      <c r="B28" s="74" t="s">
        <v>114</v>
      </c>
      <c r="C28" s="62"/>
      <c r="D28" s="23"/>
      <c r="E28" s="23"/>
      <c r="F28" s="23"/>
      <c r="G28" s="23"/>
      <c r="H28" s="23"/>
      <c r="I28" s="23"/>
      <c r="J28" s="23"/>
      <c r="K28" s="23"/>
      <c r="L28" s="11"/>
    </row>
    <row r="29" spans="1:12" ht="15" customHeight="1" x14ac:dyDescent="0.15">
      <c r="A29" s="51"/>
      <c r="B29" s="74" t="s">
        <v>115</v>
      </c>
      <c r="C29" s="62"/>
      <c r="D29" s="23"/>
      <c r="E29" s="23"/>
      <c r="F29" s="23"/>
      <c r="G29" s="23"/>
      <c r="H29" s="23"/>
      <c r="I29" s="23"/>
      <c r="J29" s="23"/>
      <c r="K29" s="23"/>
      <c r="L29" s="11"/>
    </row>
    <row r="30" spans="1:12" ht="15" customHeight="1" x14ac:dyDescent="0.15">
      <c r="A30" s="108" t="s">
        <v>38</v>
      </c>
      <c r="B30" s="109" t="s">
        <v>125</v>
      </c>
      <c r="C30" s="62"/>
      <c r="D30" s="23"/>
      <c r="E30" s="23"/>
      <c r="F30" s="23"/>
      <c r="G30" s="23"/>
      <c r="H30" s="23"/>
      <c r="I30" s="23"/>
      <c r="J30" s="23"/>
      <c r="K30" s="23"/>
      <c r="L30" s="11"/>
    </row>
    <row r="31" spans="1:12" ht="15" customHeight="1" x14ac:dyDescent="0.15">
      <c r="A31" s="51"/>
      <c r="B31" s="109" t="s">
        <v>124</v>
      </c>
      <c r="C31" s="62"/>
      <c r="D31" s="23"/>
      <c r="E31" s="23"/>
      <c r="F31" s="23"/>
      <c r="G31" s="23"/>
      <c r="H31" s="23"/>
      <c r="I31" s="23"/>
      <c r="J31" s="23"/>
      <c r="K31" s="23"/>
      <c r="L31" s="11"/>
    </row>
    <row r="32" spans="1:12" ht="15" customHeight="1" x14ac:dyDescent="0.15">
      <c r="A32" s="51" t="s">
        <v>123</v>
      </c>
      <c r="B32" s="74" t="s">
        <v>128</v>
      </c>
      <c r="C32" s="62"/>
      <c r="D32" s="23"/>
      <c r="E32" s="23"/>
      <c r="F32" s="23"/>
      <c r="G32" s="23"/>
      <c r="H32" s="23"/>
      <c r="I32" s="23"/>
      <c r="J32" s="23"/>
      <c r="K32" s="23"/>
      <c r="L32" s="11"/>
    </row>
    <row r="33" spans="1:12" ht="18" customHeight="1" x14ac:dyDescent="0.15">
      <c r="A33" s="67" t="s">
        <v>67</v>
      </c>
      <c r="B33" s="75" t="s">
        <v>116</v>
      </c>
      <c r="C33" s="62"/>
      <c r="D33" s="23"/>
      <c r="E33" s="23"/>
      <c r="F33" s="23"/>
      <c r="G33" s="23"/>
      <c r="H33" s="23"/>
      <c r="I33" s="11"/>
      <c r="J33" s="11"/>
      <c r="K33" s="11"/>
      <c r="L33" s="11"/>
    </row>
    <row r="34" spans="1:12" x14ac:dyDescent="0.15">
      <c r="L34" s="11"/>
    </row>
    <row r="35" spans="1:12" x14ac:dyDescent="0.15">
      <c r="A35" s="64"/>
      <c r="B35" s="64"/>
      <c r="C35" s="64"/>
    </row>
    <row r="36" spans="1:12" x14ac:dyDescent="0.15">
      <c r="A36" s="64"/>
      <c r="B36" s="64"/>
      <c r="C36" s="64"/>
    </row>
    <row r="37" spans="1:12" x14ac:dyDescent="0.15">
      <c r="A37" s="64"/>
      <c r="B37" s="64"/>
      <c r="C37" s="64"/>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目次＜人口＞</vt:lpstr>
      <vt:lpstr>１</vt:lpstr>
      <vt:lpstr>２</vt:lpstr>
      <vt:lpstr>３(11月)</vt:lpstr>
      <vt:lpstr>３(12月)</vt:lpstr>
      <vt:lpstr>３(1月)</vt:lpstr>
      <vt:lpstr>３(2月)</vt:lpstr>
      <vt:lpstr>３(3月)</vt:lpstr>
      <vt:lpstr>３(4月)</vt:lpstr>
      <vt:lpstr>３(5月)</vt:lpstr>
      <vt:lpstr>３(6月)</vt:lpstr>
      <vt:lpstr>'１'!Print_Area</vt:lpstr>
      <vt:lpstr>'２'!Print_Area</vt:lpstr>
      <vt:lpstr>'３(11月)'!Print_Area</vt:lpstr>
      <vt:lpstr>'３(12月)'!Print_Area</vt:lpstr>
      <vt:lpstr>'３(1月)'!Print_Area</vt:lpstr>
      <vt:lpstr>'３(2月)'!Print_Area</vt:lpstr>
      <vt:lpstr>'３(3月)'!Print_Area</vt:lpstr>
      <vt:lpstr>'３(4月)'!Print_Area</vt:lpstr>
      <vt:lpstr>'３(5月)'!Print_Area</vt:lpstr>
      <vt:lpstr>'３(6月)'!Print_Area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井上　裕之</cp:lastModifiedBy>
  <cp:lastPrinted>2021-09-15T07:53:22Z</cp:lastPrinted>
  <dcterms:created xsi:type="dcterms:W3CDTF">2002-04-06T04:40:15Z</dcterms:created>
  <dcterms:modified xsi:type="dcterms:W3CDTF">2021-09-16T01:03:59Z</dcterms:modified>
</cp:coreProperties>
</file>