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202300"/>
  <xr:revisionPtr revIDLastSave="0" documentId="13_ncr:1_{10076AB4-268F-457E-9D2B-FE9ECC45B6C0}" xr6:coauthVersionLast="47" xr6:coauthVersionMax="47" xr10:uidLastSave="{00000000-0000-0000-0000-000000000000}"/>
  <bookViews>
    <workbookView xWindow="20370" yWindow="-7500" windowWidth="29040" windowHeight="15720" xr2:uid="{FCF6472A-04E0-44FF-A982-76BBCD0040DB}"/>
  </bookViews>
  <sheets>
    <sheet name="職務経歴書" sheetId="1" r:id="rId1"/>
  </sheets>
  <definedNames>
    <definedName name="_xlnm.Print_Area" localSheetId="0">職務経歴書!$A$1:$AN$53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0" i="1" l="1"/>
  <c r="R10" i="1"/>
  <c r="S10" i="1"/>
  <c r="AB10" i="1"/>
  <c r="AC10" i="1"/>
  <c r="AD10" i="1"/>
  <c r="AR10" i="1"/>
  <c r="AT18" i="1" s="1"/>
  <c r="R18" i="1" s="1"/>
  <c r="AT10" i="1"/>
  <c r="AU10" i="1"/>
  <c r="AV10" i="1"/>
  <c r="T10" i="1" s="1"/>
  <c r="AY10" i="1"/>
  <c r="AZ10" i="1"/>
  <c r="BA10" i="1"/>
  <c r="BG10" i="1" a="1"/>
  <c r="BG10" i="1" s="1"/>
  <c r="AV11" i="1"/>
  <c r="P12" i="1"/>
  <c r="R12" i="1"/>
  <c r="S12" i="1"/>
  <c r="AR12" i="1"/>
  <c r="AT12" i="1"/>
  <c r="AU12" i="1"/>
  <c r="AV12" i="1"/>
  <c r="T12" i="1" s="1"/>
  <c r="AY12" i="1"/>
  <c r="AB12" i="1" s="1"/>
  <c r="AZ12" i="1"/>
  <c r="AC12" i="1" s="1"/>
  <c r="BA12" i="1"/>
  <c r="AD12" i="1" s="1"/>
  <c r="BH12" i="1" a="1"/>
  <c r="BH12" i="1" s="1"/>
  <c r="AV13" i="1"/>
  <c r="P14" i="1"/>
  <c r="T14" i="1"/>
  <c r="AB14" i="1"/>
  <c r="AC14" i="1"/>
  <c r="AD14" i="1"/>
  <c r="AR14" i="1"/>
  <c r="AT14" i="1"/>
  <c r="R14" i="1" s="1"/>
  <c r="AU14" i="1"/>
  <c r="S14" i="1" s="1"/>
  <c r="AV14" i="1"/>
  <c r="AY14" i="1"/>
  <c r="AZ14" i="1"/>
  <c r="BA14" i="1"/>
  <c r="BI14" i="1" a="1"/>
  <c r="BI14" i="1" s="1"/>
  <c r="AV15" i="1"/>
  <c r="P16" i="1"/>
  <c r="R16" i="1"/>
  <c r="S16" i="1"/>
  <c r="T16" i="1"/>
  <c r="AB16" i="1"/>
  <c r="AR16" i="1"/>
  <c r="AT16" i="1"/>
  <c r="AU16" i="1"/>
  <c r="AV16" i="1"/>
  <c r="AY16" i="1"/>
  <c r="AZ16" i="1"/>
  <c r="AC16" i="1" s="1"/>
  <c r="BA16" i="1"/>
  <c r="AD16" i="1" s="1"/>
  <c r="BJ16" i="1" a="1"/>
  <c r="BJ16" i="1"/>
  <c r="AV17" i="1"/>
  <c r="AY18" i="1"/>
  <c r="AB18" i="1" s="1"/>
  <c r="AZ18" i="1"/>
  <c r="AC18" i="1" s="1"/>
  <c r="BA18" i="1"/>
  <c r="AD18" i="1" s="1"/>
  <c r="R23" i="1"/>
  <c r="AT23" i="1"/>
  <c r="AU23" i="1"/>
  <c r="S23" i="1" s="1"/>
  <c r="AV23" i="1"/>
  <c r="T23" i="1" s="1"/>
  <c r="AV24" i="1"/>
  <c r="R25" i="1"/>
  <c r="T25" i="1"/>
  <c r="AT25" i="1"/>
  <c r="AU25" i="1"/>
  <c r="S25" i="1" s="1"/>
  <c r="AV25" i="1"/>
  <c r="AV26" i="1"/>
  <c r="R27" i="1"/>
  <c r="S27" i="1"/>
  <c r="T27" i="1"/>
  <c r="AT27" i="1"/>
  <c r="AU27" i="1"/>
  <c r="AV27" i="1"/>
  <c r="AV28" i="1"/>
  <c r="R29" i="1"/>
  <c r="AT29" i="1"/>
  <c r="AU29" i="1"/>
  <c r="S29" i="1" s="1"/>
  <c r="AV29" i="1"/>
  <c r="T29" i="1" s="1"/>
  <c r="AV30" i="1"/>
  <c r="R31" i="1"/>
  <c r="AT31" i="1"/>
  <c r="AU31" i="1"/>
  <c r="S31" i="1" s="1"/>
  <c r="AV31" i="1"/>
  <c r="T31" i="1" s="1"/>
  <c r="AV32" i="1"/>
  <c r="AT33" i="1"/>
  <c r="R33" i="1" s="1"/>
  <c r="AU33" i="1"/>
  <c r="S33" i="1" s="1"/>
  <c r="AV33" i="1"/>
  <c r="T33" i="1" s="1"/>
  <c r="AV34" i="1"/>
  <c r="AT40" i="1"/>
  <c r="R40" i="1" s="1"/>
  <c r="AU40" i="1"/>
  <c r="S40" i="1" s="1"/>
  <c r="AV40" i="1"/>
  <c r="T40" i="1" s="1"/>
  <c r="AV41" i="1"/>
  <c r="S42" i="1"/>
  <c r="T42" i="1"/>
  <c r="AT42" i="1"/>
  <c r="R42" i="1" s="1"/>
  <c r="AU42" i="1"/>
  <c r="AV42" i="1"/>
  <c r="AV43" i="1"/>
  <c r="S44" i="1"/>
  <c r="AT44" i="1"/>
  <c r="R44" i="1" s="1"/>
  <c r="AU44" i="1"/>
  <c r="AV44" i="1"/>
  <c r="T44" i="1" s="1"/>
  <c r="AV45" i="1"/>
  <c r="R46" i="1"/>
  <c r="S46" i="1"/>
  <c r="AT46" i="1"/>
  <c r="AU46" i="1"/>
  <c r="AV46" i="1"/>
  <c r="T46" i="1" s="1"/>
  <c r="AV47" i="1"/>
  <c r="AT48" i="1"/>
  <c r="R48" i="1" s="1"/>
  <c r="AU48" i="1"/>
  <c r="S48" i="1" s="1"/>
  <c r="AV48" i="1"/>
  <c r="T48" i="1" s="1"/>
  <c r="AV49" i="1"/>
  <c r="AT50" i="1"/>
  <c r="R50" i="1" s="1"/>
  <c r="AU50" i="1"/>
  <c r="S50" i="1" s="1"/>
  <c r="AV50" i="1"/>
  <c r="T50" i="1" s="1"/>
  <c r="AV51" i="1"/>
  <c r="AL52" i="1"/>
  <c r="AV18" i="1" l="1"/>
  <c r="AU18" i="1"/>
  <c r="S18" i="1" s="1"/>
  <c r="AZ24" i="1" l="1"/>
  <c r="AC22" i="1" s="1"/>
  <c r="BA24" i="1"/>
  <c r="AD22" i="1" s="1"/>
  <c r="T18" i="1"/>
  <c r="AY24" i="1"/>
  <c r="AB22" i="1" s="1"/>
  <c r="AG2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4" authorId="0" shapeId="0" xr:uid="{E0465CE4-9D17-4864-842B-F8834805D1EC}">
      <text>
        <r>
          <rPr>
            <b/>
            <sz val="14"/>
            <color indexed="81"/>
            <rFont val="BIZ UDPゴシック"/>
            <family val="3"/>
            <charset val="128"/>
          </rPr>
          <t>資格取得のための専門学校、公務員学校等は含めない</t>
        </r>
      </text>
    </comment>
    <comment ref="B10" authorId="0" shapeId="0" xr:uid="{A98BF83F-EC75-43D3-ABC8-C9CD5D3F1671}">
      <text>
        <r>
          <rPr>
            <b/>
            <sz val="14"/>
            <color indexed="81"/>
            <rFont val="BIZ UDPゴシック"/>
            <family val="3"/>
            <charset val="128"/>
          </rPr>
          <t>該当するものを選択</t>
        </r>
      </text>
    </comment>
    <comment ref="C10" authorId="0" shapeId="0" xr:uid="{DB0C4199-507E-475F-88A2-2B44A25D9E5B}">
      <text>
        <r>
          <rPr>
            <b/>
            <sz val="14"/>
            <color indexed="81"/>
            <rFont val="BIZ UDPゴシック"/>
            <family val="3"/>
            <charset val="128"/>
          </rPr>
          <t>国・その他→自由記述
県・政令市→プルダウン</t>
        </r>
      </text>
    </comment>
    <comment ref="Q11" authorId="0" shapeId="0" xr:uid="{38096731-E574-448E-9D61-4C6B6B643DA7}">
      <text>
        <r>
          <rPr>
            <b/>
            <sz val="14"/>
            <color indexed="81"/>
            <rFont val="BIZ UDPゴシック"/>
            <family val="3"/>
            <charset val="128"/>
          </rPr>
          <t>在職中の場合の終了日は
2026年３月31日</t>
        </r>
      </text>
    </comment>
    <comment ref="G23" authorId="0" shapeId="0" xr:uid="{3C174C3B-21A1-412F-BFF0-0104DD773BD5}">
      <text>
        <r>
          <rPr>
            <b/>
            <sz val="14"/>
            <color indexed="81"/>
            <rFont val="BIZ UDPゴシック"/>
            <family val="3"/>
            <charset val="128"/>
          </rPr>
          <t>職務内容は具体的に記載</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<sst xmlns="http://schemas.openxmlformats.org/spreadsheetml/2006/main" count="268" uniqueCount="170">
  <si>
    <t>熊本市役所</t>
  </si>
  <si>
    <t>政令市</t>
    <rPh sb="0" eb="3">
      <t>セイレイシ</t>
    </rPh>
    <phoneticPr fontId="7"/>
  </si>
  <si>
    <t>福岡市役所</t>
  </si>
  <si>
    <t>北九州市役所</t>
  </si>
  <si>
    <t>広島市役所</t>
  </si>
  <si>
    <t>岡山市役所</t>
  </si>
  <si>
    <t>神戸市役所</t>
  </si>
  <si>
    <t>堺市役所</t>
  </si>
  <si>
    <t>大阪市役所</t>
  </si>
  <si>
    <t>京都市役所</t>
  </si>
  <si>
    <t>名古屋市役所</t>
  </si>
  <si>
    <t>浜松市役所</t>
  </si>
  <si>
    <t>静岡市役所</t>
  </si>
  <si>
    <t>新潟市役所</t>
  </si>
  <si>
    <t>相模原市役所</t>
  </si>
  <si>
    <t>川崎市役所</t>
  </si>
  <si>
    <t>横浜市役所</t>
  </si>
  <si>
    <t>千葉市役所</t>
  </si>
  <si>
    <t>非該当</t>
    <rPh sb="0" eb="3">
      <t>ヒガイトウ</t>
    </rPh>
    <phoneticPr fontId="2"/>
  </si>
  <si>
    <t>さいたま市役所</t>
  </si>
  <si>
    <t>該当</t>
    <rPh sb="0" eb="2">
      <t>ガイトウ</t>
    </rPh>
    <phoneticPr fontId="2"/>
  </si>
  <si>
    <t>退職理由</t>
    <rPh sb="0" eb="4">
      <t>タイショクリユウ</t>
    </rPh>
    <phoneticPr fontId="2"/>
  </si>
  <si>
    <t>仙台市役所</t>
  </si>
  <si>
    <t>★VLOOKUP用</t>
    <rPh sb="8" eb="9">
      <t>ヨウ</t>
    </rPh>
    <phoneticPr fontId="2"/>
  </si>
  <si>
    <t>札幌市役所</t>
  </si>
  <si>
    <t>入力文字数</t>
    <rPh sb="0" eb="2">
      <t>ニュウリョク</t>
    </rPh>
    <rPh sb="2" eb="5">
      <t>モジスウ</t>
    </rPh>
    <phoneticPr fontId="2"/>
  </si>
  <si>
    <t>その後（５）</t>
    <rPh sb="2" eb="3">
      <t>アト</t>
    </rPh>
    <phoneticPr fontId="2"/>
  </si>
  <si>
    <t>沖縄県庁</t>
  </si>
  <si>
    <t>県</t>
    <rPh sb="0" eb="1">
      <t>ケン</t>
    </rPh>
    <phoneticPr fontId="7"/>
  </si>
  <si>
    <t>鹿児島県庁</t>
  </si>
  <si>
    <t>その後（４）</t>
    <rPh sb="2" eb="3">
      <t>アト</t>
    </rPh>
    <phoneticPr fontId="2"/>
  </si>
  <si>
    <t>宮崎県庁</t>
  </si>
  <si>
    <t>大分県庁</t>
  </si>
  <si>
    <t>その後（３）</t>
    <rPh sb="2" eb="3">
      <t>アト</t>
    </rPh>
    <phoneticPr fontId="2"/>
  </si>
  <si>
    <t>熊本県庁</t>
  </si>
  <si>
    <t>⑥その他の理由（詳細を入力してください。）</t>
    <phoneticPr fontId="2"/>
  </si>
  <si>
    <t>長崎県庁</t>
  </si>
  <si>
    <t>⑤出向による退職</t>
  </si>
  <si>
    <t>その後（２）</t>
    <rPh sb="2" eb="3">
      <t>アト</t>
    </rPh>
    <phoneticPr fontId="2"/>
  </si>
  <si>
    <t>佐賀県庁</t>
  </si>
  <si>
    <t>④定年による退職</t>
    <phoneticPr fontId="2"/>
  </si>
  <si>
    <t>福岡県庁</t>
  </si>
  <si>
    <t>③勧奨退職</t>
    <phoneticPr fontId="2"/>
  </si>
  <si>
    <t>その後（１）</t>
    <rPh sb="2" eb="3">
      <t>アト</t>
    </rPh>
    <phoneticPr fontId="2"/>
  </si>
  <si>
    <t>高知県庁</t>
  </si>
  <si>
    <t>②自己都合による退職</t>
    <phoneticPr fontId="2"/>
  </si>
  <si>
    <t>愛媛県庁</t>
  </si>
  <si>
    <t>①在職中</t>
    <rPh sb="1" eb="4">
      <t>ザイショクチュウ</t>
    </rPh>
    <phoneticPr fontId="2"/>
  </si>
  <si>
    <t>採用後</t>
    <rPh sb="0" eb="2">
      <t>サイヨウ</t>
    </rPh>
    <rPh sb="2" eb="3">
      <t>アト</t>
    </rPh>
    <phoneticPr fontId="2"/>
  </si>
  <si>
    <t>香川県庁</t>
  </si>
  <si>
    <t>在職期間
0（日）合計</t>
    <rPh sb="0" eb="2">
      <t>ザイショク</t>
    </rPh>
    <rPh sb="2" eb="4">
      <t>キカン</t>
    </rPh>
    <rPh sb="7" eb="8">
      <t>ヒ</t>
    </rPh>
    <rPh sb="9" eb="11">
      <t>ゴウケイ</t>
    </rPh>
    <phoneticPr fontId="21"/>
  </si>
  <si>
    <t>在職期間
0（月）</t>
    <rPh sb="0" eb="2">
      <t>ザイショク</t>
    </rPh>
    <rPh sb="2" eb="4">
      <t>キカン</t>
    </rPh>
    <rPh sb="7" eb="8">
      <t>ツキ</t>
    </rPh>
    <phoneticPr fontId="21"/>
  </si>
  <si>
    <t>在職期間
0（年）</t>
    <rPh sb="0" eb="2">
      <t>ザイショク</t>
    </rPh>
    <rPh sb="2" eb="4">
      <t>キカン</t>
    </rPh>
    <rPh sb="7" eb="8">
      <t>ネン</t>
    </rPh>
    <phoneticPr fontId="21"/>
  </si>
  <si>
    <t>■プルダウン</t>
    <phoneticPr fontId="2"/>
  </si>
  <si>
    <t>期間</t>
    <rPh sb="0" eb="2">
      <t>キカン</t>
    </rPh>
    <phoneticPr fontId="2"/>
  </si>
  <si>
    <t>勤務開始日
勤務終了日</t>
    <rPh sb="0" eb="5">
      <t>キンムカイシビ</t>
    </rPh>
    <rPh sb="6" eb="11">
      <t>キンムシュウリョウビ</t>
    </rPh>
    <phoneticPr fontId="2"/>
  </si>
  <si>
    <t>担当した具体的な職務内容</t>
    <phoneticPr fontId="2"/>
  </si>
  <si>
    <t>役職</t>
    <rPh sb="0" eb="2">
      <t>ヤクショク</t>
    </rPh>
    <phoneticPr fontId="2"/>
  </si>
  <si>
    <t>所属</t>
    <rPh sb="0" eb="2">
      <t>ショゾク</t>
    </rPh>
    <phoneticPr fontId="2"/>
  </si>
  <si>
    <t>③ ○○市役所</t>
    <rPh sb="4" eb="7">
      <t>シヤクショ</t>
    </rPh>
    <phoneticPr fontId="2"/>
  </si>
  <si>
    <t>↑該当勤務先名を記載</t>
    <rPh sb="1" eb="7">
      <t>ガイトウキンムサキメイ</t>
    </rPh>
    <rPh sb="8" eb="10">
      <t>キサイ</t>
    </rPh>
    <phoneticPr fontId="2"/>
  </si>
  <si>
    <t>徳島県庁</t>
  </si>
  <si>
    <t>山口県庁</t>
  </si>
  <si>
    <t>↓自動入力</t>
    <rPh sb="1" eb="5">
      <t>ジドウニュウリョク</t>
    </rPh>
    <phoneticPr fontId="2"/>
  </si>
  <si>
    <t>広島県庁</t>
  </si>
  <si>
    <t>岡山県庁</t>
  </si>
  <si>
    <t>島根県庁</t>
  </si>
  <si>
    <t>鳥取県庁</t>
  </si>
  <si>
    <t>和歌山県庁</t>
  </si>
  <si>
    <t>奈良県庁</t>
  </si>
  <si>
    <t>　(２)の職務経験で培った専門的知識や能力等を明確にしたうえで、その知識等を福岡市政のどのような事業・分野に生かせると考えるか。
　具体的に記入してください。（600～8００文字程度）</t>
    <rPh sb="5" eb="7">
      <t>ショクム</t>
    </rPh>
    <rPh sb="7" eb="9">
      <t>ケイケン</t>
    </rPh>
    <rPh sb="10" eb="11">
      <t>ツチカ</t>
    </rPh>
    <rPh sb="13" eb="16">
      <t>センモンテキ</t>
    </rPh>
    <rPh sb="16" eb="18">
      <t>チシキ</t>
    </rPh>
    <rPh sb="19" eb="22">
      <t>ノウリョクトウ</t>
    </rPh>
    <rPh sb="23" eb="25">
      <t>メイカク</t>
    </rPh>
    <rPh sb="34" eb="36">
      <t>チシキ</t>
    </rPh>
    <rPh sb="36" eb="37">
      <t>トウ</t>
    </rPh>
    <rPh sb="38" eb="42">
      <t>フクオカシセイ</t>
    </rPh>
    <rPh sb="48" eb="50">
      <t>ジギョウ</t>
    </rPh>
    <rPh sb="51" eb="53">
      <t>ブンヤ</t>
    </rPh>
    <rPh sb="54" eb="55">
      <t>イ</t>
    </rPh>
    <rPh sb="59" eb="60">
      <t>カンガ</t>
    </rPh>
    <phoneticPr fontId="2"/>
  </si>
  <si>
    <t>兵庫県庁</t>
  </si>
  <si>
    <t>(６)職務経歴に対する自己評価</t>
    <rPh sb="3" eb="5">
      <t>ショクム</t>
    </rPh>
    <rPh sb="5" eb="7">
      <t>ケイレキ</t>
    </rPh>
    <rPh sb="8" eb="9">
      <t>タイ</t>
    </rPh>
    <rPh sb="11" eb="13">
      <t>ジコ</t>
    </rPh>
    <rPh sb="13" eb="15">
      <t>ヒョウカ</t>
    </rPh>
    <phoneticPr fontId="2"/>
  </si>
  <si>
    <t>大阪府庁</t>
  </si>
  <si>
    <t>介護休業</t>
    <rPh sb="0" eb="4">
      <t>カイゴキュウギョウ</t>
    </rPh>
    <phoneticPr fontId="2"/>
  </si>
  <si>
    <t>京都府庁</t>
  </si>
  <si>
    <t>育児休業</t>
    <rPh sb="0" eb="4">
      <t>イクジキュウギョウ</t>
    </rPh>
    <phoneticPr fontId="2"/>
  </si>
  <si>
    <t>滋賀県庁</t>
  </si>
  <si>
    <t>傷病休職</t>
    <rPh sb="0" eb="2">
      <t>ショウビョウ</t>
    </rPh>
    <rPh sb="2" eb="4">
      <t>キュウショク</t>
    </rPh>
    <phoneticPr fontId="2"/>
  </si>
  <si>
    <t>※懲戒処分をするまでには至らない義務違反の行為などに対して、任命権者から行われる指導、注意等の措置
　（訓戒、訓告、厳重注意等）</t>
    <rPh sb="1" eb="3">
      <t>チョウカイ</t>
    </rPh>
    <rPh sb="3" eb="5">
      <t>ショブン</t>
    </rPh>
    <rPh sb="12" eb="13">
      <t>イタ</t>
    </rPh>
    <rPh sb="16" eb="18">
      <t>ギム</t>
    </rPh>
    <rPh sb="18" eb="20">
      <t>イハン</t>
    </rPh>
    <rPh sb="21" eb="23">
      <t>コウイ</t>
    </rPh>
    <rPh sb="26" eb="27">
      <t>タイ</t>
    </rPh>
    <rPh sb="30" eb="34">
      <t>ニンメイケンジャ</t>
    </rPh>
    <rPh sb="36" eb="37">
      <t>オコナ</t>
    </rPh>
    <rPh sb="40" eb="42">
      <t>シドウ</t>
    </rPh>
    <rPh sb="43" eb="46">
      <t>チュウイトウ</t>
    </rPh>
    <rPh sb="47" eb="49">
      <t>ソチ</t>
    </rPh>
    <rPh sb="52" eb="54">
      <t>クンカイ</t>
    </rPh>
    <rPh sb="55" eb="57">
      <t>クンコク</t>
    </rPh>
    <rPh sb="58" eb="63">
      <t>ゲンジュウチュウイトウ</t>
    </rPh>
    <phoneticPr fontId="2"/>
  </si>
  <si>
    <t>三重県庁</t>
  </si>
  <si>
    <t>傷病休暇</t>
    <rPh sb="0" eb="4">
      <t>ショウビョウキュウカ</t>
    </rPh>
    <phoneticPr fontId="2"/>
  </si>
  <si>
    <t>愛知県庁</t>
  </si>
  <si>
    <t>静岡県庁</t>
  </si>
  <si>
    <t>(５)懲戒処分及び服務上の措置（※）の有無</t>
    <rPh sb="3" eb="5">
      <t>チョウカイ</t>
    </rPh>
    <rPh sb="5" eb="7">
      <t>ショブン</t>
    </rPh>
    <rPh sb="7" eb="8">
      <t>オヨ</t>
    </rPh>
    <rPh sb="9" eb="11">
      <t>フクム</t>
    </rPh>
    <rPh sb="11" eb="12">
      <t>ジョウ</t>
    </rPh>
    <rPh sb="13" eb="15">
      <t>ソチ</t>
    </rPh>
    <rPh sb="19" eb="21">
      <t>ウム</t>
    </rPh>
    <phoneticPr fontId="2"/>
  </si>
  <si>
    <t>岐阜県庁</t>
  </si>
  <si>
    <t>職務経験
年数（日）</t>
    <rPh sb="0" eb="2">
      <t>ショクム</t>
    </rPh>
    <rPh sb="2" eb="4">
      <t>ケイケン</t>
    </rPh>
    <rPh sb="5" eb="7">
      <t>ネンスウ</t>
    </rPh>
    <rPh sb="8" eb="9">
      <t>ヒ</t>
    </rPh>
    <phoneticPr fontId="21"/>
  </si>
  <si>
    <t>職務経験
年数（月）</t>
    <rPh sb="0" eb="2">
      <t>ショクム</t>
    </rPh>
    <rPh sb="2" eb="4">
      <t>ケイケン</t>
    </rPh>
    <rPh sb="5" eb="7">
      <t>ネンスウ</t>
    </rPh>
    <rPh sb="8" eb="9">
      <t>ツキ</t>
    </rPh>
    <phoneticPr fontId="21"/>
  </si>
  <si>
    <t>職務経験
年数（年）</t>
    <rPh sb="0" eb="2">
      <t>ショクム</t>
    </rPh>
    <rPh sb="2" eb="4">
      <t>ケイケン</t>
    </rPh>
    <rPh sb="5" eb="7">
      <t>ネンスウ</t>
    </rPh>
    <rPh sb="8" eb="9">
      <t>ネン</t>
    </rPh>
    <phoneticPr fontId="21"/>
  </si>
  <si>
    <t>↓要選択</t>
    <rPh sb="2" eb="4">
      <t>センタク</t>
    </rPh>
    <phoneticPr fontId="2"/>
  </si>
  <si>
    <t>長野県庁</t>
  </si>
  <si>
    <t>◆職務経験年数【最終】</t>
    <rPh sb="1" eb="5">
      <t>ショクムケイケン</t>
    </rPh>
    <rPh sb="5" eb="7">
      <t>ネンスウ</t>
    </rPh>
    <rPh sb="8" eb="10">
      <t>サイシュウ</t>
    </rPh>
    <phoneticPr fontId="2"/>
  </si>
  <si>
    <t>無</t>
    <rPh sb="0" eb="1">
      <t>ナ</t>
    </rPh>
    <phoneticPr fontId="2"/>
  </si>
  <si>
    <t>受験資格</t>
    <rPh sb="0" eb="4">
      <t>ジュケ</t>
    </rPh>
    <phoneticPr fontId="2"/>
  </si>
  <si>
    <t>受験資格に該当する通算期間</t>
    <phoneticPr fontId="2"/>
  </si>
  <si>
    <t>① ○○県庁</t>
    <rPh sb="4" eb="6">
      <t>ケンチョウ</t>
    </rPh>
    <phoneticPr fontId="2"/>
  </si>
  <si>
    <t>山梨県庁</t>
  </si>
  <si>
    <t>有</t>
    <rPh sb="0" eb="1">
      <t>アリ</t>
    </rPh>
    <phoneticPr fontId="2"/>
  </si>
  <si>
    <t>(４)受験資格に該当する通算期間　【（１）－（３）】</t>
    <rPh sb="3" eb="5">
      <t>ジュケン</t>
    </rPh>
    <rPh sb="5" eb="7">
      <t>シカク</t>
    </rPh>
    <rPh sb="8" eb="10">
      <t>ガイトウ</t>
    </rPh>
    <rPh sb="12" eb="14">
      <t>ツウサン</t>
    </rPh>
    <rPh sb="14" eb="16">
      <t>キカン</t>
    </rPh>
    <phoneticPr fontId="2"/>
  </si>
  <si>
    <t>(２)上記のうち受験資格に該当する勤務先での職務経歴</t>
    <rPh sb="3" eb="5">
      <t>ジョウキ</t>
    </rPh>
    <rPh sb="8" eb="10">
      <t>ジュケン</t>
    </rPh>
    <rPh sb="10" eb="12">
      <t>シカク</t>
    </rPh>
    <rPh sb="13" eb="15">
      <t>ガイトウ</t>
    </rPh>
    <rPh sb="17" eb="19">
      <t>キンム</t>
    </rPh>
    <rPh sb="19" eb="20">
      <t>サキ</t>
    </rPh>
    <rPh sb="22" eb="24">
      <t>ショクム</t>
    </rPh>
    <rPh sb="24" eb="26">
      <t>ケイレキ</t>
    </rPh>
    <phoneticPr fontId="2"/>
  </si>
  <si>
    <t>福井県庁</t>
  </si>
  <si>
    <t>石川県庁</t>
  </si>
  <si>
    <t>富山県庁</t>
  </si>
  <si>
    <t>←休業等の期間</t>
    <rPh sb="1" eb="4">
      <t>キュウギョウトウ</t>
    </rPh>
    <rPh sb="5" eb="7">
      <t>キカン</t>
    </rPh>
    <phoneticPr fontId="2"/>
  </si>
  <si>
    <t>←職務経歴期間</t>
    <rPh sb="1" eb="3">
      <t>ショクム</t>
    </rPh>
    <rPh sb="3" eb="5">
      <t>ケイレキ</t>
    </rPh>
    <rPh sb="5" eb="7">
      <t>キカン</t>
    </rPh>
    <phoneticPr fontId="2"/>
  </si>
  <si>
    <t>受験資格に該当する休業等の期間の合計</t>
    <rPh sb="0" eb="2">
      <t>ジュケン</t>
    </rPh>
    <phoneticPr fontId="2"/>
  </si>
  <si>
    <t>受験資格に該当する職務経歴の期間の合計</t>
    <rPh sb="0" eb="4">
      <t>ジュケンシカク</t>
    </rPh>
    <rPh sb="5" eb="7">
      <t>ガイトウ</t>
    </rPh>
    <rPh sb="9" eb="11">
      <t>ショクム</t>
    </rPh>
    <rPh sb="11" eb="13">
      <t>ケイレキ</t>
    </rPh>
    <rPh sb="14" eb="16">
      <t>キカン</t>
    </rPh>
    <rPh sb="17" eb="19">
      <t>ゴウケイ</t>
    </rPh>
    <phoneticPr fontId="2"/>
  </si>
  <si>
    <t>新潟県庁</t>
  </si>
  <si>
    <t>神奈川県庁</t>
  </si>
  <si>
    <t>在職中</t>
    <rPh sb="0" eb="3">
      <t>ザイショクチュウ</t>
    </rPh>
    <phoneticPr fontId="2"/>
  </si>
  <si>
    <t>④</t>
    <phoneticPr fontId="2"/>
  </si>
  <si>
    <t>東京都庁</t>
  </si>
  <si>
    <t>千葉県庁</t>
  </si>
  <si>
    <t>③</t>
    <phoneticPr fontId="2"/>
  </si>
  <si>
    <t>埼玉県庁</t>
  </si>
  <si>
    <t>群馬県庁</t>
  </si>
  <si>
    <t>②</t>
    <phoneticPr fontId="2"/>
  </si>
  <si>
    <t>栃木県庁</t>
  </si>
  <si>
    <t>茨城県庁</t>
  </si>
  <si>
    <t>①</t>
    <phoneticPr fontId="2"/>
  </si>
  <si>
    <t>福島県庁</t>
  </si>
  <si>
    <t>〇休業等(傷病休暇・休職、育児休業、介護休業）</t>
    <phoneticPr fontId="2"/>
  </si>
  <si>
    <t>■該当→１
■非該当→０</t>
    <rPh sb="1" eb="3">
      <t>ガイトウ</t>
    </rPh>
    <rPh sb="7" eb="10">
      <t>ヒガイトウ</t>
    </rPh>
    <phoneticPr fontId="2"/>
  </si>
  <si>
    <t>休業開始日
休業終了日</t>
    <rPh sb="0" eb="5">
      <t>キュウギョウカイシビ</t>
    </rPh>
    <rPh sb="6" eb="8">
      <t>キュウギョウ</t>
    </rPh>
    <rPh sb="8" eb="11">
      <t>シュウリョウビ</t>
    </rPh>
    <phoneticPr fontId="2"/>
  </si>
  <si>
    <t>休業等の種類</t>
    <rPh sb="0" eb="2">
      <t>キュウギョウ</t>
    </rPh>
    <rPh sb="2" eb="3">
      <t>ナド</t>
    </rPh>
    <rPh sb="4" eb="6">
      <t>シュルイ</t>
    </rPh>
    <phoneticPr fontId="2"/>
  </si>
  <si>
    <t>受験
資格</t>
    <rPh sb="0" eb="2">
      <t>ジュケン</t>
    </rPh>
    <rPh sb="3" eb="5">
      <t>シカク</t>
    </rPh>
    <phoneticPr fontId="2"/>
  </si>
  <si>
    <t>職務概要</t>
    <rPh sb="0" eb="1">
      <t>ショク</t>
    </rPh>
    <rPh sb="1" eb="2">
      <t>ツトム</t>
    </rPh>
    <rPh sb="2" eb="4">
      <t>ガイヨウ</t>
    </rPh>
    <phoneticPr fontId="2"/>
  </si>
  <si>
    <t>雇用形態
(職種)</t>
    <rPh sb="0" eb="2">
      <t>コヨウ</t>
    </rPh>
    <rPh sb="2" eb="4">
      <t>ケイタイ</t>
    </rPh>
    <rPh sb="6" eb="8">
      <t>ショクシュ</t>
    </rPh>
    <phoneticPr fontId="2"/>
  </si>
  <si>
    <t>勤務先</t>
    <rPh sb="0" eb="3">
      <t>キンムサキ</t>
    </rPh>
    <phoneticPr fontId="2"/>
  </si>
  <si>
    <t>NO</t>
    <phoneticPr fontId="2"/>
  </si>
  <si>
    <t>山形県庁</t>
  </si>
  <si>
    <t>（１）職務経歴</t>
    <rPh sb="3" eb="5">
      <t>ショクム</t>
    </rPh>
    <rPh sb="5" eb="7">
      <t>ケイレキ</t>
    </rPh>
    <phoneticPr fontId="2"/>
  </si>
  <si>
    <t>造園</t>
    <rPh sb="0" eb="2">
      <t>ゾウエン</t>
    </rPh>
    <phoneticPr fontId="2"/>
  </si>
  <si>
    <t>&lt;備考&gt;</t>
    <rPh sb="1" eb="3">
      <t>ビコウ</t>
    </rPh>
    <phoneticPr fontId="2"/>
  </si>
  <si>
    <t>（３）休業等(傷病休暇・休職、育児休業、介護休業）</t>
    <phoneticPr fontId="2"/>
  </si>
  <si>
    <t>(１)職務経歴</t>
    <rPh sb="3" eb="4">
      <t>ショク</t>
    </rPh>
    <rPh sb="4" eb="5">
      <t>ツトム</t>
    </rPh>
    <rPh sb="5" eb="6">
      <t>ヘ</t>
    </rPh>
    <rPh sb="6" eb="7">
      <t>レキ</t>
    </rPh>
    <phoneticPr fontId="2"/>
  </si>
  <si>
    <t>秋田県庁</t>
  </si>
  <si>
    <t>機械</t>
    <rPh sb="0" eb="2">
      <t>キカイ</t>
    </rPh>
    <phoneticPr fontId="2"/>
  </si>
  <si>
    <t>宮城県庁</t>
  </si>
  <si>
    <t>その他</t>
    <rPh sb="2" eb="3">
      <t>タ</t>
    </rPh>
    <phoneticPr fontId="2"/>
  </si>
  <si>
    <t>その他</t>
  </si>
  <si>
    <t>電気</t>
    <rPh sb="0" eb="2">
      <t>デンキ</t>
    </rPh>
    <phoneticPr fontId="2"/>
  </si>
  <si>
    <t>↓要選択</t>
    <rPh sb="1" eb="2">
      <t>ヨウ</t>
    </rPh>
    <rPh sb="2" eb="4">
      <t>センタク</t>
    </rPh>
    <phoneticPr fontId="2"/>
  </si>
  <si>
    <t>岩手県庁</t>
  </si>
  <si>
    <t>政令市</t>
    <rPh sb="0" eb="3">
      <t>セイレイシ</t>
    </rPh>
    <phoneticPr fontId="2"/>
  </si>
  <si>
    <t>高等学校</t>
  </si>
  <si>
    <t>建築</t>
    <rPh sb="0" eb="2">
      <t>ケンチク</t>
    </rPh>
    <phoneticPr fontId="2"/>
  </si>
  <si>
    <t>年　　月　　日</t>
    <rPh sb="0" eb="1">
      <t>ネン</t>
    </rPh>
    <rPh sb="3" eb="4">
      <t>ツキ</t>
    </rPh>
    <rPh sb="6" eb="7">
      <t>ヒ</t>
    </rPh>
    <phoneticPr fontId="2"/>
  </si>
  <si>
    <t>青森県庁</t>
  </si>
  <si>
    <t>県</t>
    <rPh sb="0" eb="1">
      <t>ケン</t>
    </rPh>
    <phoneticPr fontId="2"/>
  </si>
  <si>
    <t>短期大学</t>
  </si>
  <si>
    <t>土木</t>
    <rPh sb="0" eb="2">
      <t>ドボク</t>
    </rPh>
    <phoneticPr fontId="2"/>
  </si>
  <si>
    <t>※この欄は記入しないでください。</t>
    <rPh sb="3" eb="4">
      <t>ラン</t>
    </rPh>
    <rPh sb="5" eb="7">
      <t>キニュウ</t>
    </rPh>
    <phoneticPr fontId="2"/>
  </si>
  <si>
    <t>歳</t>
    <rPh sb="0" eb="1">
      <t>サイ</t>
    </rPh>
    <phoneticPr fontId="2"/>
  </si>
  <si>
    <t>（西暦）
　　　　年　　月　　日</t>
    <rPh sb="1" eb="3">
      <t>セイレキ</t>
    </rPh>
    <rPh sb="10" eb="11">
      <t>ネン</t>
    </rPh>
    <rPh sb="13" eb="14">
      <t>ゲツ</t>
    </rPh>
    <rPh sb="16" eb="17">
      <t>ヒ</t>
    </rPh>
    <phoneticPr fontId="2"/>
  </si>
  <si>
    <t>行政事務</t>
    <rPh sb="0" eb="4">
      <t>ギョウセイジム</t>
    </rPh>
    <phoneticPr fontId="2"/>
  </si>
  <si>
    <t>北海道庁</t>
  </si>
  <si>
    <t>国</t>
    <rPh sb="0" eb="1">
      <t>クニ</t>
    </rPh>
    <phoneticPr fontId="2"/>
  </si>
  <si>
    <t>大学院・大学</t>
  </si>
  <si>
    <t>受験番号</t>
    <rPh sb="0" eb="4">
      <t>ジュケンバンゴウ</t>
    </rPh>
    <phoneticPr fontId="2"/>
  </si>
  <si>
    <t>最終学歴</t>
    <rPh sb="0" eb="4">
      <t>サイシュウガクレキ</t>
    </rPh>
    <phoneticPr fontId="2"/>
  </si>
  <si>
    <r>
      <t xml:space="preserve">年齢
</t>
    </r>
    <r>
      <rPr>
        <b/>
        <sz val="10"/>
        <color theme="1"/>
        <rFont val="BIZ UDPゴシック"/>
        <family val="3"/>
        <charset val="128"/>
      </rPr>
      <t>（R9.4.1現在）</t>
    </r>
    <rPh sb="0" eb="2">
      <t>ネンレイ</t>
    </rPh>
    <rPh sb="10" eb="12">
      <t>ゲンザイ</t>
    </rPh>
    <phoneticPr fontId="2"/>
  </si>
  <si>
    <t>生年月日</t>
    <rPh sb="0" eb="4">
      <t>セイネンガッピ</t>
    </rPh>
    <phoneticPr fontId="2"/>
  </si>
  <si>
    <r>
      <rPr>
        <b/>
        <sz val="10"/>
        <color theme="1"/>
        <rFont val="BIZ UDPゴシック"/>
        <family val="3"/>
        <charset val="128"/>
      </rPr>
      <t>フリガナ</t>
    </r>
    <r>
      <rPr>
        <b/>
        <sz val="14"/>
        <color theme="1"/>
        <rFont val="BIZ UDPゴシック"/>
        <family val="3"/>
        <charset val="128"/>
      </rPr>
      <t xml:space="preserve">
氏　名</t>
    </r>
    <rPh sb="5" eb="6">
      <t>シ</t>
    </rPh>
    <rPh sb="7" eb="8">
      <t>メイ</t>
    </rPh>
    <phoneticPr fontId="2"/>
  </si>
  <si>
    <t>募集区分</t>
    <rPh sb="0" eb="2">
      <t>ボシュウ</t>
    </rPh>
    <rPh sb="2" eb="4">
      <t>クブン</t>
    </rPh>
    <phoneticPr fontId="2"/>
  </si>
  <si>
    <t>リスト用</t>
    <rPh sb="3" eb="4">
      <t>ヨウ</t>
    </rPh>
    <phoneticPr fontId="2"/>
  </si>
  <si>
    <t>■国県市プルダウン</t>
    <rPh sb="1" eb="4">
      <t>クニケンシ</t>
    </rPh>
    <phoneticPr fontId="2"/>
  </si>
  <si>
    <t>■学歴プルダウン</t>
    <rPh sb="1" eb="3">
      <t>ガクレキ</t>
    </rPh>
    <phoneticPr fontId="2"/>
  </si>
  <si>
    <t>■募集区分プルダウン</t>
    <rPh sb="1" eb="5">
      <t>ボシュウクブン</t>
    </rPh>
    <phoneticPr fontId="2"/>
  </si>
  <si>
    <t>令和８年度　福岡市職員（公務員経験者）採用選考　職務経歴書</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</si>
</sst>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General&quot;日&quot;"/>
    <numFmt numFmtId="178" formatCode="General&quot;月&quot;"/>
    <numFmt numFmtId="179" formatCode="General&quot;年&quot;"/>
  </numFmts>
  <fonts count="44" x14ac:knownFonts="1">
    <font>
      <sz val="11"/>
      <color theme="1"/>
      <name val="游ゴシック"/>
      <family val="2"/>
      <charset val="128"/>
      <scheme val="minor"/>
    </font>
    <font>
      <sz val="11"/>
      <color theme="1"/>
      <name val="BIZ UDPゴシック"/>
      <family val="3"/>
      <charset val="128"/>
    </font>
    <font>
      <sz val="6"/>
      <name val="游ゴシック"/>
      <family val="2"/>
      <charset val="128"/>
      <scheme val="minor"/>
    </font>
    <font>
      <sz val="11"/>
      <name val="BIZ UDPゴシック"/>
      <family val="3"/>
      <charset val="128"/>
    </font>
    <font>
      <b/>
      <sz val="16"/>
      <color theme="1"/>
      <name val="BIZ UDPゴシック"/>
      <family val="3"/>
      <charset val="128"/>
    </font>
    <font>
      <b/>
      <sz val="20"/>
      <name val="BIZ UDPゴシック"/>
      <family val="3"/>
      <charset val="128"/>
    </font>
    <font>
      <sz val="11"/>
      <color rgb="FF7030A0"/>
      <name val="BIZ UDPゴシック"/>
      <family val="3"/>
      <charset val="128"/>
    </font>
    <font>
      <sz val="11"/>
      <color theme="1"/>
      <name val="BIZ UDゴシック"/>
      <family val="3"/>
      <charset val="128"/>
    </font>
    <font>
      <sz val="11"/>
      <color theme="1"/>
      <name val="ＭＳ Ｐ明朝"/>
      <family val="2"/>
      <charset val="128"/>
    </font>
    <font>
      <sz val="11"/>
      <name val="ＭＳ Ｐゴシック"/>
      <family val="3"/>
      <charset val="128"/>
    </font>
    <font>
      <sz val="14"/>
      <name val="BIZ UDPゴシック"/>
      <family val="3"/>
      <charset val="128"/>
    </font>
    <font>
      <b/>
      <sz val="13"/>
      <color theme="1"/>
      <name val="BIZ UDPゴシック"/>
      <family val="3"/>
      <charset val="128"/>
    </font>
    <font>
      <b/>
      <sz val="15"/>
      <name val="BIZ UDPゴシック"/>
      <family val="3"/>
      <charset val="128"/>
    </font>
    <font>
      <b/>
      <sz val="14"/>
      <color theme="1"/>
      <name val="BIZ UDPゴシック"/>
      <family val="3"/>
      <charset val="128"/>
    </font>
    <font>
      <sz val="12"/>
      <color theme="1"/>
      <name val="BIZ UDPゴシック"/>
      <family val="3"/>
      <charset val="128"/>
    </font>
    <font>
      <sz val="18"/>
      <name val="BIZ UDPゴシック"/>
      <family val="3"/>
      <charset val="128"/>
    </font>
    <font>
      <b/>
      <sz val="12"/>
      <name val="BIZ UDPゴシック"/>
      <family val="3"/>
      <charset val="128"/>
    </font>
    <font>
      <b/>
      <sz val="14"/>
      <name val="BIZ UDPゴシック"/>
      <family val="3"/>
      <charset val="128"/>
    </font>
    <font>
      <b/>
      <sz val="15"/>
      <color theme="1"/>
      <name val="BIZ UDPゴシック"/>
      <family val="3"/>
      <charset val="128"/>
    </font>
    <font>
      <b/>
      <sz val="11"/>
      <color rgb="FFFF0000"/>
      <name val="BIZ UDPゴシック"/>
      <family val="3"/>
      <charset val="128"/>
    </font>
    <font>
      <b/>
      <sz val="11"/>
      <color theme="1"/>
      <name val="BIZ UDPゴシック"/>
      <family val="3"/>
      <charset val="128"/>
    </font>
    <font>
      <sz val="6"/>
      <name val="ＭＳ Ｐ明朝"/>
      <family val="2"/>
      <charset val="128"/>
    </font>
    <font>
      <b/>
      <sz val="18"/>
      <color theme="1"/>
      <name val="BIZ UDPゴシック"/>
      <family val="3"/>
      <charset val="128"/>
    </font>
    <font>
      <b/>
      <sz val="11"/>
      <color rgb="FF002060"/>
      <name val="BIZ UDPゴシック"/>
      <family val="3"/>
      <charset val="128"/>
    </font>
    <font>
      <b/>
      <sz val="13"/>
      <name val="BIZ UDPゴシック"/>
      <family val="3"/>
      <charset val="128"/>
    </font>
    <font>
      <b/>
      <sz val="18"/>
      <name val="BIZ UDPゴシック"/>
      <family val="3"/>
      <charset val="128"/>
    </font>
    <font>
      <b/>
      <sz val="16"/>
      <color theme="0"/>
      <name val="BIZ UDPゴシック"/>
      <family val="3"/>
      <charset val="128"/>
    </font>
    <font>
      <b/>
      <sz val="12"/>
      <color theme="1"/>
      <name val="BIZ UDPゴシック"/>
      <family val="3"/>
      <charset val="128"/>
    </font>
    <font>
      <b/>
      <sz val="12"/>
      <color rgb="FFC00000"/>
      <name val="BIZ UDPゴシック"/>
      <family val="3"/>
      <charset val="128"/>
    </font>
    <font>
      <b/>
      <sz val="14"/>
      <color rgb="FFFF0000"/>
      <name val="BIZ UDPゴシック"/>
      <family val="3"/>
      <charset val="128"/>
    </font>
    <font>
      <b/>
      <sz val="18"/>
      <color theme="0"/>
      <name val="BIZ UDPゴシック"/>
      <family val="3"/>
      <charset val="128"/>
    </font>
    <font>
      <sz val="16"/>
      <color theme="1"/>
      <name val="BIZ UDPゴシック"/>
      <family val="3"/>
      <charset val="128"/>
    </font>
    <font>
      <b/>
      <sz val="17"/>
      <color theme="0"/>
      <name val="BIZ UDPゴシック"/>
      <family val="3"/>
      <charset val="128"/>
    </font>
    <font>
      <sz val="18"/>
      <color theme="1"/>
      <name val="BIZ UDPゴシック"/>
      <family val="3"/>
      <charset val="128"/>
    </font>
    <font>
      <b/>
      <sz val="16"/>
      <name val="BIZ UDPゴシック"/>
      <family val="3"/>
      <charset val="128"/>
    </font>
    <font>
      <sz val="12"/>
      <name val="BIZ UDPゴシック"/>
      <family val="3"/>
      <charset val="128"/>
    </font>
    <font>
      <sz val="14"/>
      <color theme="1"/>
      <name val="BIZ UDPゴシック"/>
      <family val="3"/>
      <charset val="128"/>
    </font>
    <font>
      <b/>
      <sz val="11"/>
      <color rgb="FFCC0000"/>
      <name val="BIZ UDPゴシック"/>
      <family val="3"/>
      <charset val="128"/>
    </font>
    <font>
      <b/>
      <sz val="36"/>
      <color theme="1"/>
      <name val="BIZ UDPゴシック"/>
      <family val="3"/>
      <charset val="128"/>
    </font>
    <font>
      <b/>
      <sz val="9"/>
      <color theme="1"/>
      <name val="BIZ UDPゴシック"/>
      <family val="3"/>
      <charset val="128"/>
    </font>
    <font>
      <b/>
      <sz val="10"/>
      <color theme="1"/>
      <name val="BIZ UDPゴシック"/>
      <family val="3"/>
      <charset val="128"/>
    </font>
    <font>
      <sz val="11"/>
      <color rgb="FF0070C0"/>
      <name val="BIZ UDPゴシック"/>
      <family val="3"/>
      <charset val="128"/>
    </font>
    <font>
      <b/>
      <sz val="20"/>
      <color theme="1"/>
      <name val="BIZ UDPゴシック"/>
      <family val="3"/>
      <charset val="128"/>
    </font>
    <font>
      <b/>
      <sz val="14"/>
      <color indexed="81"/>
      <name val="BIZ UDPゴシック"/>
      <family val="3"/>
      <charset val="128"/>
    </font>
  </fonts>
  <fills count="1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39994506668294322"/>
        <bgColor indexed="64"/>
      </patternFill>
    </fill>
    <fill>
      <patternFill patternType="solid">
        <fgColor rgb="FFCAD6E4"/>
        <bgColor indexed="64"/>
      </patternFill>
    </fill>
    <fill>
      <patternFill patternType="solid">
        <fgColor rgb="FFC9ADB3"/>
        <bgColor indexed="64"/>
      </patternFill>
    </fill>
    <fill>
      <patternFill patternType="solid">
        <fgColor rgb="FFFFFF00"/>
        <bgColor indexed="64"/>
      </patternFill>
    </fill>
    <fill>
      <patternFill patternType="solid">
        <fgColor rgb="FFA50021"/>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rgb="FF002060"/>
        <bgColor indexed="64"/>
      </patternFill>
    </fill>
    <fill>
      <patternFill patternType="solid">
        <fgColor theme="6" tint="0.79998168889431442"/>
        <bgColor indexed="64"/>
      </patternFill>
    </fill>
    <fill>
      <patternFill patternType="solid">
        <fgColor theme="8" tint="0.39997558519241921"/>
        <bgColor indexed="64"/>
      </patternFill>
    </fill>
  </fills>
  <borders count="83">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hair">
        <color indexed="64"/>
      </left>
      <right style="thin">
        <color indexed="64"/>
      </right>
      <top/>
      <bottom style="thin">
        <color indexed="64"/>
      </bottom>
      <diagonal/>
    </border>
    <border>
      <left style="hair">
        <color indexed="64"/>
      </left>
      <right/>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right style="thin">
        <color indexed="64"/>
      </right>
      <top/>
      <bottom style="hair">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thin">
        <color indexed="64"/>
      </left>
      <right style="thin">
        <color indexed="64"/>
      </right>
      <top/>
      <bottom/>
      <diagonal/>
    </border>
    <border>
      <left style="hair">
        <color indexed="64"/>
      </left>
      <right style="hair">
        <color indexed="64"/>
      </right>
      <top style="thin">
        <color indexed="64"/>
      </top>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right/>
      <top style="double">
        <color indexed="64"/>
      </top>
      <bottom/>
      <diagonal/>
    </border>
    <border>
      <left/>
      <right style="medium">
        <color indexed="64"/>
      </right>
      <top style="medium">
        <color indexed="64"/>
      </top>
      <bottom style="medium">
        <color indexed="64"/>
      </bottom>
      <diagonal/>
    </border>
    <border>
      <left style="double">
        <color indexed="64"/>
      </left>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style="thin">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double">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double">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top/>
      <bottom style="double">
        <color indexed="64"/>
      </bottom>
      <diagonal/>
    </border>
    <border>
      <left style="double">
        <color indexed="64"/>
      </left>
      <right/>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double">
        <color indexed="64"/>
      </right>
      <top style="double">
        <color indexed="64"/>
      </top>
      <bottom/>
      <diagonal/>
    </border>
    <border>
      <left style="thin">
        <color indexed="64"/>
      </left>
      <right style="thin">
        <color indexed="64"/>
      </right>
      <top style="double">
        <color indexed="64"/>
      </top>
      <bottom/>
      <diagonal/>
    </border>
    <border>
      <left/>
      <right style="thin">
        <color indexed="64"/>
      </right>
      <top style="double">
        <color indexed="64"/>
      </top>
      <bottom/>
      <diagonal/>
    </border>
    <border>
      <left style="double">
        <color indexed="64"/>
      </left>
      <right/>
      <top style="double">
        <color indexed="64"/>
      </top>
      <bottom/>
      <diagonal/>
    </border>
    <border>
      <left style="thin">
        <color indexed="64"/>
      </left>
      <right style="double">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hair">
        <color indexed="64"/>
      </top>
      <bottom style="double">
        <color indexed="64"/>
      </bottom>
      <diagonal/>
    </border>
    <border>
      <left style="medium">
        <color indexed="64"/>
      </left>
      <right/>
      <top style="hair">
        <color indexed="64"/>
      </top>
      <bottom style="double">
        <color indexed="64"/>
      </bottom>
      <diagonal/>
    </border>
    <border>
      <left style="hair">
        <color indexed="64"/>
      </left>
      <right style="hair">
        <color indexed="64"/>
      </right>
      <top/>
      <bottom/>
      <diagonal/>
    </border>
    <border>
      <left/>
      <right style="thin">
        <color indexed="64"/>
      </right>
      <top style="hair">
        <color indexed="64"/>
      </top>
      <bottom/>
      <diagonal/>
    </border>
    <border>
      <left style="medium">
        <color indexed="64"/>
      </left>
      <right/>
      <top style="thin">
        <color indexed="64"/>
      </top>
      <bottom style="hair">
        <color indexed="64"/>
      </bottom>
      <diagonal/>
    </border>
    <border>
      <left/>
      <right style="medium">
        <color indexed="64"/>
      </right>
      <top style="thin">
        <color indexed="64"/>
      </top>
      <bottom/>
      <diagonal/>
    </border>
    <border>
      <left style="medium">
        <color indexed="64"/>
      </left>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s>
  <cellStyleXfs count="3">
    <xf numFmtId="0" fontId="0" fillId="0" borderId="0">
      <alignment vertical="center"/>
    </xf>
    <xf numFmtId="0" fontId="8" fillId="0" borderId="0">
      <alignment vertical="center"/>
    </xf>
    <xf numFmtId="0" fontId="9" fillId="0" borderId="0">
      <alignment vertical="center"/>
    </xf>
  </cellStyleXfs>
  <cellXfs count="360">
    <xf numFmtId="0" fontId="0" fillId="0" borderId="0" xfId="0">
      <alignment vertical="center"/>
    </xf>
    <xf numFmtId="0" fontId="1" fillId="0" borderId="0" xfId="0" applyFont="1">
      <alignment vertical="center"/>
    </xf>
    <xf numFmtId="0" fontId="3" fillId="0" borderId="0" xfId="0" applyFont="1">
      <alignment vertical="center"/>
    </xf>
    <xf numFmtId="0" fontId="1" fillId="2" borderId="0" xfId="0" applyFont="1" applyFill="1">
      <alignment vertical="center"/>
    </xf>
    <xf numFmtId="0" fontId="4" fillId="3" borderId="0" xfId="0" applyFont="1" applyFill="1" applyAlignment="1">
      <alignment horizontal="left" vertical="center" wrapText="1"/>
    </xf>
    <xf numFmtId="0" fontId="5" fillId="2" borderId="0" xfId="0" applyFont="1" applyFill="1" applyAlignment="1">
      <alignment horizontal="left" vertical="center" wrapText="1"/>
    </xf>
    <xf numFmtId="0" fontId="6" fillId="0" borderId="0" xfId="0" applyFont="1">
      <alignment vertical="center"/>
    </xf>
    <xf numFmtId="0" fontId="3" fillId="2" borderId="0" xfId="0" applyFont="1" applyFill="1">
      <alignment vertical="center"/>
    </xf>
    <xf numFmtId="176" fontId="5" fillId="2" borderId="0" xfId="1" applyNumberFormat="1" applyFont="1" applyFill="1">
      <alignment vertical="center"/>
    </xf>
    <xf numFmtId="0" fontId="10" fillId="2" borderId="0" xfId="2" applyFont="1" applyFill="1" applyAlignment="1">
      <alignment vertical="top" wrapText="1"/>
    </xf>
    <xf numFmtId="0" fontId="1" fillId="2" borderId="0" xfId="0" applyFont="1" applyFill="1" applyAlignment="1">
      <alignment horizontal="center" vertical="center" wrapText="1"/>
    </xf>
    <xf numFmtId="177" fontId="11" fillId="2" borderId="0" xfId="0" applyNumberFormat="1" applyFont="1" applyFill="1" applyAlignment="1">
      <alignment horizontal="center" vertical="center" shrinkToFit="1"/>
    </xf>
    <xf numFmtId="178" fontId="11" fillId="2" borderId="0" xfId="0" applyNumberFormat="1" applyFont="1" applyFill="1" applyAlignment="1">
      <alignment horizontal="center" vertical="center" shrinkToFit="1"/>
    </xf>
    <xf numFmtId="179" fontId="11" fillId="2" borderId="0" xfId="0" applyNumberFormat="1" applyFont="1" applyFill="1" applyAlignment="1">
      <alignment horizontal="center" vertical="center" shrinkToFit="1"/>
    </xf>
    <xf numFmtId="0" fontId="12" fillId="2" borderId="0" xfId="0" applyFont="1" applyFill="1" applyAlignment="1">
      <alignment horizontal="center" vertical="center" wrapText="1"/>
    </xf>
    <xf numFmtId="0" fontId="13" fillId="2" borderId="0" xfId="0" applyFont="1" applyFill="1" applyAlignment="1">
      <alignment horizontal="left" vertical="center" wrapText="1"/>
    </xf>
    <xf numFmtId="0" fontId="4" fillId="2" borderId="0" xfId="0" applyFont="1" applyFill="1" applyAlignment="1">
      <alignment horizontal="center" vertical="center" wrapText="1"/>
    </xf>
    <xf numFmtId="176" fontId="5" fillId="2" borderId="1" xfId="1" applyNumberFormat="1" applyFont="1" applyFill="1" applyBorder="1">
      <alignment vertical="center"/>
    </xf>
    <xf numFmtId="0" fontId="14" fillId="4" borderId="2"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 fillId="0" borderId="4" xfId="0" applyFont="1" applyBorder="1">
      <alignment vertical="center"/>
    </xf>
    <xf numFmtId="14" fontId="16" fillId="2" borderId="13" xfId="0" applyNumberFormat="1" applyFont="1" applyFill="1" applyBorder="1" applyAlignment="1">
      <alignment horizontal="center" vertical="center" wrapText="1"/>
    </xf>
    <xf numFmtId="0" fontId="1" fillId="0" borderId="6" xfId="0" applyFont="1" applyBorder="1">
      <alignment vertical="center"/>
    </xf>
    <xf numFmtId="14" fontId="16" fillId="2" borderId="18" xfId="0" applyNumberFormat="1"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0" borderId="2" xfId="0" applyFont="1" applyBorder="1">
      <alignment vertical="center"/>
    </xf>
    <xf numFmtId="0" fontId="1" fillId="5" borderId="19" xfId="0" applyFont="1" applyFill="1" applyBorder="1" applyAlignment="1">
      <alignment horizontal="center" vertical="center" wrapText="1"/>
    </xf>
    <xf numFmtId="14" fontId="16" fillId="2" borderId="20" xfId="0" applyNumberFormat="1" applyFont="1" applyFill="1" applyBorder="1" applyAlignment="1">
      <alignment horizontal="center" vertical="center" wrapText="1"/>
    </xf>
    <xf numFmtId="0" fontId="20" fillId="6" borderId="2" xfId="1" applyFont="1" applyFill="1" applyBorder="1" applyAlignment="1">
      <alignment horizontal="center" vertical="center" wrapText="1"/>
    </xf>
    <xf numFmtId="0" fontId="1" fillId="5" borderId="0" xfId="0" applyFont="1" applyFill="1" applyAlignment="1">
      <alignment horizontal="center" vertical="center" wrapText="1"/>
    </xf>
    <xf numFmtId="0" fontId="13" fillId="3" borderId="3"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17" fillId="2" borderId="0" xfId="0" applyFont="1" applyFill="1" applyAlignment="1">
      <alignment horizontal="center" vertical="center" wrapText="1"/>
    </xf>
    <xf numFmtId="0" fontId="1" fillId="5" borderId="3" xfId="0" applyFont="1" applyFill="1" applyBorder="1" applyAlignment="1">
      <alignment horizontal="center" vertical="center" wrapText="1"/>
    </xf>
    <xf numFmtId="0" fontId="4" fillId="2" borderId="0" xfId="0" applyFont="1" applyFill="1">
      <alignment vertical="center"/>
    </xf>
    <xf numFmtId="177" fontId="15" fillId="0" borderId="25" xfId="1" applyNumberFormat="1" applyFont="1" applyBorder="1">
      <alignment vertical="center"/>
    </xf>
    <xf numFmtId="178" fontId="15" fillId="0" borderId="26" xfId="1" applyNumberFormat="1" applyFont="1" applyBorder="1">
      <alignment vertical="center"/>
    </xf>
    <xf numFmtId="179" fontId="15" fillId="0" borderId="27" xfId="1" applyNumberFormat="1" applyFont="1" applyBorder="1">
      <alignment vertical="center"/>
    </xf>
    <xf numFmtId="0" fontId="1" fillId="0" borderId="0" xfId="0" applyFont="1" applyAlignment="1">
      <alignment horizontal="center" vertical="center" wrapText="1"/>
    </xf>
    <xf numFmtId="0" fontId="5" fillId="2" borderId="0" xfId="0" applyFont="1" applyFill="1" applyAlignment="1">
      <alignment vertical="center" wrapText="1"/>
    </xf>
    <xf numFmtId="0" fontId="25" fillId="9" borderId="28" xfId="0" applyFont="1" applyFill="1" applyBorder="1" applyAlignment="1">
      <alignment horizontal="center" vertical="center" wrapText="1"/>
    </xf>
    <xf numFmtId="0" fontId="26" fillId="10" borderId="30" xfId="1" applyFont="1" applyFill="1" applyBorder="1" applyAlignment="1">
      <alignment horizontal="center" vertical="center" wrapText="1"/>
    </xf>
    <xf numFmtId="0" fontId="26" fillId="10" borderId="31" xfId="1" applyFont="1" applyFill="1" applyBorder="1" applyAlignment="1">
      <alignment horizontal="center" vertical="center" wrapText="1"/>
    </xf>
    <xf numFmtId="0" fontId="26" fillId="10" borderId="32" xfId="1" applyFont="1" applyFill="1" applyBorder="1" applyAlignment="1">
      <alignment horizontal="center" vertical="center" wrapText="1"/>
    </xf>
    <xf numFmtId="177" fontId="27" fillId="2" borderId="0" xfId="0" applyNumberFormat="1" applyFont="1" applyFill="1" applyAlignment="1">
      <alignment vertical="center" shrinkToFit="1"/>
    </xf>
    <xf numFmtId="178" fontId="27" fillId="2" borderId="0" xfId="0" applyNumberFormat="1" applyFont="1" applyFill="1" applyAlignment="1">
      <alignment vertical="center" shrinkToFit="1"/>
    </xf>
    <xf numFmtId="179" fontId="27" fillId="2" borderId="0" xfId="0" applyNumberFormat="1" applyFont="1" applyFill="1" applyAlignment="1">
      <alignment vertical="center" shrinkToFit="1"/>
    </xf>
    <xf numFmtId="14" fontId="16" fillId="2" borderId="0" xfId="0" applyNumberFormat="1" applyFont="1" applyFill="1" applyAlignment="1">
      <alignment horizontal="center" vertical="center" wrapText="1"/>
    </xf>
    <xf numFmtId="0" fontId="17" fillId="2" borderId="0" xfId="0" applyFont="1" applyFill="1" applyAlignment="1">
      <alignment vertical="center" shrinkToFit="1"/>
    </xf>
    <xf numFmtId="0" fontId="13" fillId="2" borderId="0" xfId="0" applyFont="1" applyFill="1" applyAlignment="1">
      <alignment vertical="center" wrapText="1"/>
    </xf>
    <xf numFmtId="0" fontId="28" fillId="2" borderId="0" xfId="0" applyFont="1" applyFill="1" applyAlignment="1">
      <alignment wrapText="1"/>
    </xf>
    <xf numFmtId="177" fontId="28" fillId="2" borderId="0" xfId="0" applyNumberFormat="1" applyFont="1" applyFill="1" applyAlignment="1">
      <alignment shrinkToFit="1"/>
    </xf>
    <xf numFmtId="177" fontId="29" fillId="2" borderId="33" xfId="0" applyNumberFormat="1" applyFont="1" applyFill="1" applyBorder="1" applyAlignment="1"/>
    <xf numFmtId="178" fontId="13" fillId="2" borderId="33" xfId="0" applyNumberFormat="1" applyFont="1" applyFill="1" applyBorder="1" applyAlignment="1">
      <alignment vertical="center" shrinkToFit="1"/>
    </xf>
    <xf numFmtId="179" fontId="13" fillId="2" borderId="33" xfId="0" applyNumberFormat="1" applyFont="1" applyFill="1" applyBorder="1" applyAlignment="1">
      <alignment vertical="center" shrinkToFit="1"/>
    </xf>
    <xf numFmtId="0" fontId="30" fillId="2" borderId="0" xfId="0" applyFont="1" applyFill="1" applyAlignment="1">
      <alignment vertical="center" wrapText="1"/>
    </xf>
    <xf numFmtId="0" fontId="30" fillId="2" borderId="33" xfId="0" applyFont="1" applyFill="1" applyBorder="1" applyAlignment="1">
      <alignment vertical="center" wrapText="1"/>
    </xf>
    <xf numFmtId="0" fontId="1" fillId="11" borderId="0" xfId="0" applyFont="1" applyFill="1" applyAlignment="1">
      <alignment horizontal="center" vertical="center" wrapText="1"/>
    </xf>
    <xf numFmtId="0" fontId="22" fillId="11" borderId="0" xfId="0" applyFont="1" applyFill="1" applyAlignment="1">
      <alignment horizontal="left" vertical="center"/>
    </xf>
    <xf numFmtId="0" fontId="1" fillId="12" borderId="2" xfId="0" applyFont="1" applyFill="1" applyBorder="1" applyAlignment="1">
      <alignment horizontal="center" vertical="center" wrapText="1"/>
    </xf>
    <xf numFmtId="0" fontId="32" fillId="13" borderId="36" xfId="0" applyFont="1" applyFill="1" applyBorder="1" applyAlignment="1">
      <alignment horizontal="center" vertical="center" wrapText="1"/>
    </xf>
    <xf numFmtId="177" fontId="13" fillId="2" borderId="0" xfId="0" applyNumberFormat="1" applyFont="1" applyFill="1" applyAlignment="1">
      <alignment vertical="center" shrinkToFit="1"/>
    </xf>
    <xf numFmtId="177" fontId="13" fillId="2" borderId="37" xfId="0" applyNumberFormat="1" applyFont="1" applyFill="1" applyBorder="1" applyAlignment="1">
      <alignment vertical="center" shrinkToFit="1"/>
    </xf>
    <xf numFmtId="178" fontId="13" fillId="2" borderId="38" xfId="0" applyNumberFormat="1" applyFont="1" applyFill="1" applyBorder="1" applyAlignment="1">
      <alignment vertical="center" shrinkToFit="1"/>
    </xf>
    <xf numFmtId="179" fontId="13" fillId="2" borderId="39" xfId="0" applyNumberFormat="1" applyFont="1" applyFill="1" applyBorder="1" applyAlignment="1">
      <alignment vertical="center" shrinkToFit="1"/>
    </xf>
    <xf numFmtId="0" fontId="23" fillId="2" borderId="6" xfId="0" applyFont="1" applyFill="1" applyBorder="1" applyAlignment="1"/>
    <xf numFmtId="0" fontId="5" fillId="2" borderId="0" xfId="0" applyFont="1" applyFill="1">
      <alignment vertical="center"/>
    </xf>
    <xf numFmtId="0" fontId="1" fillId="12" borderId="0" xfId="0" applyFont="1" applyFill="1" applyAlignment="1">
      <alignment horizontal="center" vertical="center" wrapText="1"/>
    </xf>
    <xf numFmtId="178" fontId="13" fillId="2" borderId="0" xfId="0" applyNumberFormat="1" applyFont="1" applyFill="1" applyAlignment="1">
      <alignment vertical="center" shrinkToFit="1"/>
    </xf>
    <xf numFmtId="179" fontId="13" fillId="2" borderId="0" xfId="0" applyNumberFormat="1" applyFont="1" applyFill="1" applyAlignment="1">
      <alignment vertical="center" shrinkToFit="1"/>
    </xf>
    <xf numFmtId="14" fontId="27" fillId="2" borderId="0" xfId="0" applyNumberFormat="1" applyFont="1" applyFill="1" applyAlignment="1">
      <alignment vertical="center" wrapText="1"/>
    </xf>
    <xf numFmtId="0" fontId="22" fillId="2" borderId="0" xfId="0" applyFont="1" applyFill="1" applyAlignment="1">
      <alignment vertical="center" wrapText="1"/>
    </xf>
    <xf numFmtId="0" fontId="3" fillId="2" borderId="0" xfId="0" applyFont="1" applyFill="1" applyAlignment="1">
      <alignment horizontal="center" vertical="center" wrapText="1"/>
    </xf>
    <xf numFmtId="1" fontId="15" fillId="0" borderId="0" xfId="1" applyNumberFormat="1" applyFont="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left" vertical="center" wrapText="1"/>
    </xf>
    <xf numFmtId="0" fontId="33" fillId="0" borderId="0" xfId="0" applyFont="1" applyAlignment="1">
      <alignment horizontal="center" vertical="center" wrapText="1"/>
    </xf>
    <xf numFmtId="0" fontId="14" fillId="4" borderId="0" xfId="0" applyFont="1" applyFill="1" applyAlignment="1">
      <alignment vertical="center" wrapText="1"/>
    </xf>
    <xf numFmtId="0" fontId="35" fillId="0" borderId="0" xfId="0" applyFont="1" applyAlignment="1">
      <alignment wrapText="1"/>
    </xf>
    <xf numFmtId="0" fontId="14" fillId="0" borderId="0" xfId="0" applyFont="1" applyAlignment="1">
      <alignment wrapText="1"/>
    </xf>
    <xf numFmtId="0" fontId="36" fillId="0" borderId="0" xfId="0" applyFont="1">
      <alignment vertical="center"/>
    </xf>
    <xf numFmtId="0" fontId="1" fillId="14" borderId="2" xfId="0" applyFont="1" applyFill="1" applyBorder="1" applyAlignment="1">
      <alignment horizontal="center" vertical="center" wrapText="1"/>
    </xf>
    <xf numFmtId="14" fontId="16" fillId="2" borderId="74" xfId="0" applyNumberFormat="1" applyFont="1" applyFill="1" applyBorder="1" applyAlignment="1">
      <alignment horizontal="center" vertical="center" wrapText="1"/>
    </xf>
    <xf numFmtId="0" fontId="13" fillId="2" borderId="23"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 fillId="14" borderId="0" xfId="0" applyFont="1" applyFill="1" applyAlignment="1">
      <alignment horizontal="center" vertical="center" wrapText="1"/>
    </xf>
    <xf numFmtId="0" fontId="13" fillId="2" borderId="14"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0" xfId="0" applyFont="1" applyFill="1" applyAlignment="1">
      <alignment horizontal="center" vertical="center" wrapText="1"/>
    </xf>
    <xf numFmtId="0" fontId="20" fillId="6" borderId="0" xfId="1" applyFont="1" applyFill="1" applyAlignment="1">
      <alignment horizontal="center" vertical="center" wrapText="1"/>
    </xf>
    <xf numFmtId="0" fontId="1" fillId="15" borderId="2"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4" fillId="0" borderId="0" xfId="0" applyFont="1">
      <alignment vertical="center"/>
    </xf>
    <xf numFmtId="0" fontId="14" fillId="0" borderId="6" xfId="0" applyFont="1" applyBorder="1" applyAlignment="1">
      <alignment wrapText="1"/>
    </xf>
    <xf numFmtId="0" fontId="34" fillId="2" borderId="0" xfId="0" applyFont="1" applyFill="1" applyAlignment="1">
      <alignment vertical="center" shrinkToFit="1"/>
    </xf>
    <xf numFmtId="0" fontId="5" fillId="2" borderId="6" xfId="0" applyFont="1" applyFill="1" applyBorder="1" applyAlignment="1">
      <alignment vertical="center" wrapText="1"/>
    </xf>
    <xf numFmtId="0" fontId="37" fillId="2" borderId="6" xfId="0" applyFont="1" applyFill="1" applyBorder="1" applyAlignment="1"/>
    <xf numFmtId="0" fontId="5" fillId="2" borderId="6" xfId="0" applyFont="1" applyFill="1" applyBorder="1">
      <alignment vertical="center"/>
    </xf>
    <xf numFmtId="0" fontId="38" fillId="2" borderId="0" xfId="0" applyFont="1" applyFill="1" applyAlignment="1">
      <alignment vertical="center" wrapText="1"/>
    </xf>
    <xf numFmtId="0" fontId="38" fillId="2" borderId="1" xfId="0" applyFont="1" applyFill="1" applyBorder="1" applyAlignment="1">
      <alignment vertical="center" wrapText="1"/>
    </xf>
    <xf numFmtId="0" fontId="1" fillId="0" borderId="3" xfId="0" applyFont="1" applyBorder="1">
      <alignment vertical="center"/>
    </xf>
    <xf numFmtId="0" fontId="13" fillId="2" borderId="8" xfId="0" applyFont="1" applyFill="1" applyBorder="1" applyAlignment="1">
      <alignment vertical="top" wrapText="1"/>
    </xf>
    <xf numFmtId="0" fontId="1" fillId="9" borderId="0" xfId="0" applyFont="1" applyFill="1">
      <alignment vertical="center"/>
    </xf>
    <xf numFmtId="0" fontId="41" fillId="0" borderId="0" xfId="0" applyFont="1">
      <alignment vertical="center"/>
    </xf>
    <xf numFmtId="0" fontId="42" fillId="2" borderId="0" xfId="0" applyFont="1" applyFill="1" applyAlignment="1">
      <alignment horizontal="center" vertical="center" wrapText="1"/>
    </xf>
    <xf numFmtId="0" fontId="13" fillId="3" borderId="10" xfId="0" applyFont="1" applyFill="1" applyBorder="1" applyAlignment="1">
      <alignment horizontal="center" vertical="center" wrapText="1"/>
    </xf>
    <xf numFmtId="0" fontId="13" fillId="3" borderId="21"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15"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40" fillId="2" borderId="82" xfId="0" applyFont="1" applyFill="1" applyBorder="1" applyAlignment="1">
      <alignment horizontal="center" vertical="center" wrapText="1"/>
    </xf>
    <xf numFmtId="0" fontId="40" fillId="2" borderId="81" xfId="0" applyFont="1" applyFill="1" applyBorder="1" applyAlignment="1">
      <alignment horizontal="center" vertical="center" wrapText="1"/>
    </xf>
    <xf numFmtId="0" fontId="40" fillId="2" borderId="80" xfId="0" applyFont="1" applyFill="1" applyBorder="1" applyAlignment="1">
      <alignment horizontal="center" vertical="center" wrapText="1"/>
    </xf>
    <xf numFmtId="0" fontId="13" fillId="2" borderId="9" xfId="0" applyFont="1" applyFill="1" applyBorder="1" applyAlignment="1">
      <alignment horizontal="center" vertical="top" wrapText="1"/>
    </xf>
    <xf numFmtId="0" fontId="13" fillId="2" borderId="1" xfId="0" applyFont="1" applyFill="1" applyBorder="1" applyAlignment="1">
      <alignment horizontal="center" vertical="top" wrapText="1"/>
    </xf>
    <xf numFmtId="0" fontId="13" fillId="2" borderId="9" xfId="0" applyFont="1" applyFill="1" applyBorder="1" applyAlignment="1">
      <alignment horizontal="right" vertical="center" wrapText="1"/>
    </xf>
    <xf numFmtId="0" fontId="13" fillId="2" borderId="1" xfId="0" applyFont="1" applyFill="1" applyBorder="1" applyAlignment="1">
      <alignment horizontal="right" vertical="center" wrapText="1"/>
    </xf>
    <xf numFmtId="0" fontId="13" fillId="2" borderId="8" xfId="0" applyFont="1" applyFill="1" applyBorder="1" applyAlignment="1">
      <alignment horizontal="right" vertical="center" wrapText="1"/>
    </xf>
    <xf numFmtId="0" fontId="13" fillId="2" borderId="4" xfId="0" applyFont="1" applyFill="1" applyBorder="1" applyAlignment="1">
      <alignment horizontal="right" vertical="center" wrapText="1"/>
    </xf>
    <xf numFmtId="0" fontId="13" fillId="2" borderId="0" xfId="0" applyFont="1" applyFill="1" applyAlignment="1">
      <alignment horizontal="right" vertical="center" wrapText="1"/>
    </xf>
    <xf numFmtId="0" fontId="13" fillId="2" borderId="15" xfId="0" applyFont="1" applyFill="1" applyBorder="1" applyAlignment="1">
      <alignment horizontal="right" vertical="center" wrapText="1"/>
    </xf>
    <xf numFmtId="0" fontId="13" fillId="2" borderId="7" xfId="0" applyFont="1" applyFill="1" applyBorder="1" applyAlignment="1">
      <alignment horizontal="right" vertical="center" wrapText="1"/>
    </xf>
    <xf numFmtId="0" fontId="13" fillId="2" borderId="6" xfId="0" applyFont="1" applyFill="1" applyBorder="1" applyAlignment="1">
      <alignment horizontal="right" vertical="center" wrapText="1"/>
    </xf>
    <xf numFmtId="0" fontId="13" fillId="2" borderId="5" xfId="0" applyFont="1" applyFill="1" applyBorder="1" applyAlignment="1">
      <alignment horizontal="right" vertical="center" wrapText="1"/>
    </xf>
    <xf numFmtId="0" fontId="39" fillId="2" borderId="9" xfId="0" applyFont="1" applyFill="1" applyBorder="1" applyAlignment="1">
      <alignment horizontal="left" wrapText="1"/>
    </xf>
    <xf numFmtId="0" fontId="39" fillId="2" borderId="1" xfId="0" applyFont="1" applyFill="1" applyBorder="1" applyAlignment="1">
      <alignment horizontal="left" wrapText="1"/>
    </xf>
    <xf numFmtId="0" fontId="39" fillId="2" borderId="8" xfId="0" applyFont="1" applyFill="1" applyBorder="1" applyAlignment="1">
      <alignment horizontal="left" wrapText="1"/>
    </xf>
    <xf numFmtId="0" fontId="39" fillId="2" borderId="4" xfId="0" applyFont="1" applyFill="1" applyBorder="1" applyAlignment="1">
      <alignment horizontal="left" wrapText="1"/>
    </xf>
    <xf numFmtId="0" fontId="39" fillId="2" borderId="0" xfId="0" applyFont="1" applyFill="1" applyAlignment="1">
      <alignment horizontal="left" wrapText="1"/>
    </xf>
    <xf numFmtId="0" fontId="39" fillId="2" borderId="15" xfId="0" applyFont="1" applyFill="1" applyBorder="1" applyAlignment="1">
      <alignment horizontal="left" wrapText="1"/>
    </xf>
    <xf numFmtId="0" fontId="39" fillId="2" borderId="7" xfId="0" applyFont="1" applyFill="1" applyBorder="1" applyAlignment="1">
      <alignment horizontal="left" wrapText="1"/>
    </xf>
    <xf numFmtId="0" fontId="39" fillId="2" borderId="6" xfId="0" applyFont="1" applyFill="1" applyBorder="1" applyAlignment="1">
      <alignment horizontal="left" wrapText="1"/>
    </xf>
    <xf numFmtId="0" fontId="39" fillId="2" borderId="5" xfId="0" applyFont="1" applyFill="1" applyBorder="1" applyAlignment="1">
      <alignment horizontal="left" wrapText="1"/>
    </xf>
    <xf numFmtId="0" fontId="13" fillId="2" borderId="4" xfId="0" applyFont="1" applyFill="1" applyBorder="1" applyAlignment="1">
      <alignment horizontal="right" vertical="top" wrapText="1"/>
    </xf>
    <xf numFmtId="0" fontId="13" fillId="2" borderId="0" xfId="0" applyFont="1" applyFill="1" applyAlignment="1">
      <alignment horizontal="right" vertical="top" wrapText="1"/>
    </xf>
    <xf numFmtId="0" fontId="13" fillId="2" borderId="15" xfId="0" applyFont="1" applyFill="1" applyBorder="1" applyAlignment="1">
      <alignment horizontal="right" vertical="top" wrapText="1"/>
    </xf>
    <xf numFmtId="0" fontId="13" fillId="2" borderId="7" xfId="0" applyFont="1" applyFill="1" applyBorder="1" applyAlignment="1">
      <alignment horizontal="right" vertical="top" wrapText="1"/>
    </xf>
    <xf numFmtId="0" fontId="13" fillId="2" borderId="6" xfId="0" applyFont="1" applyFill="1" applyBorder="1" applyAlignment="1">
      <alignment horizontal="right" vertical="top" wrapText="1"/>
    </xf>
    <xf numFmtId="0" fontId="13" fillId="2" borderId="5" xfId="0" applyFont="1" applyFill="1" applyBorder="1" applyAlignment="1">
      <alignment horizontal="right" vertical="top" wrapText="1"/>
    </xf>
    <xf numFmtId="0" fontId="29" fillId="2" borderId="0" xfId="0" applyFont="1" applyFill="1" applyAlignment="1">
      <alignment horizontal="left" wrapText="1"/>
    </xf>
    <xf numFmtId="0" fontId="5" fillId="2" borderId="0" xfId="0" applyFont="1" applyFill="1" applyAlignment="1">
      <alignment horizontal="center" vertical="center" shrinkToFit="1"/>
    </xf>
    <xf numFmtId="0" fontId="5" fillId="2" borderId="79" xfId="0" applyFont="1" applyFill="1" applyBorder="1" applyAlignment="1">
      <alignment horizontal="center" vertical="center" shrinkToFit="1"/>
    </xf>
    <xf numFmtId="0" fontId="14" fillId="0" borderId="0" xfId="0" applyFont="1">
      <alignment vertical="center"/>
    </xf>
    <xf numFmtId="0" fontId="22" fillId="3" borderId="10" xfId="0" applyFont="1" applyFill="1" applyBorder="1" applyAlignment="1">
      <alignment horizontal="center" vertical="center" wrapText="1"/>
    </xf>
    <xf numFmtId="0" fontId="22" fillId="3" borderId="21" xfId="0" applyFont="1" applyFill="1" applyBorder="1" applyAlignment="1">
      <alignment horizontal="center" vertical="center" wrapText="1"/>
    </xf>
    <xf numFmtId="0" fontId="22" fillId="3" borderId="3" xfId="0" applyFont="1" applyFill="1" applyBorder="1" applyAlignment="1">
      <alignment horizontal="center" vertical="center" wrapText="1"/>
    </xf>
    <xf numFmtId="0" fontId="22" fillId="7" borderId="10" xfId="0" applyFont="1" applyFill="1" applyBorder="1" applyAlignment="1">
      <alignment horizontal="center" vertical="center" wrapText="1"/>
    </xf>
    <xf numFmtId="0" fontId="22" fillId="7" borderId="21" xfId="0" applyFont="1" applyFill="1" applyBorder="1" applyAlignment="1">
      <alignment horizontal="center" vertical="center" wrapText="1"/>
    </xf>
    <xf numFmtId="0" fontId="22" fillId="7" borderId="3" xfId="0" applyFont="1" applyFill="1" applyBorder="1" applyAlignment="1">
      <alignment horizontal="center" vertical="center" wrapText="1"/>
    </xf>
    <xf numFmtId="0" fontId="25" fillId="3" borderId="10" xfId="0" applyFont="1" applyFill="1" applyBorder="1" applyAlignment="1">
      <alignment horizontal="center" vertical="center" shrinkToFit="1"/>
    </xf>
    <xf numFmtId="0" fontId="25" fillId="3" borderId="21" xfId="0" applyFont="1" applyFill="1" applyBorder="1" applyAlignment="1">
      <alignment horizontal="center" vertical="center" shrinkToFit="1"/>
    </xf>
    <xf numFmtId="0" fontId="25" fillId="3" borderId="78" xfId="0" applyFont="1" applyFill="1" applyBorder="1" applyAlignment="1">
      <alignment horizontal="center" vertical="center" shrinkToFit="1"/>
    </xf>
    <xf numFmtId="0" fontId="17" fillId="3" borderId="21" xfId="0" applyFont="1" applyFill="1" applyBorder="1" applyAlignment="1">
      <alignment horizontal="center" vertical="center" wrapText="1" shrinkToFit="1"/>
    </xf>
    <xf numFmtId="0" fontId="17" fillId="3" borderId="3" xfId="0" applyFont="1" applyFill="1" applyBorder="1" applyAlignment="1">
      <alignment horizontal="center" vertical="center" shrinkToFit="1"/>
    </xf>
    <xf numFmtId="0" fontId="25" fillId="7" borderId="10" xfId="0" applyFont="1" applyFill="1" applyBorder="1" applyAlignment="1">
      <alignment horizontal="center" vertical="center" shrinkToFit="1"/>
    </xf>
    <xf numFmtId="0" fontId="25" fillId="7" borderId="21" xfId="0" applyFont="1" applyFill="1" applyBorder="1" applyAlignment="1">
      <alignment horizontal="center" vertical="center" shrinkToFit="1"/>
    </xf>
    <xf numFmtId="0" fontId="25" fillId="7" borderId="5" xfId="0" applyFont="1" applyFill="1" applyBorder="1" applyAlignment="1">
      <alignment horizontal="center" vertical="center" shrinkToFit="1"/>
    </xf>
    <xf numFmtId="0" fontId="17" fillId="2" borderId="9" xfId="0" applyFont="1" applyFill="1" applyBorder="1" applyAlignment="1">
      <alignment horizontal="left" vertical="top" wrapText="1"/>
    </xf>
    <xf numFmtId="0" fontId="17" fillId="2" borderId="1" xfId="0" applyFont="1" applyFill="1" applyBorder="1" applyAlignment="1">
      <alignment horizontal="left" vertical="top" wrapText="1"/>
    </xf>
    <xf numFmtId="0" fontId="17" fillId="2" borderId="8" xfId="0" applyFont="1" applyFill="1" applyBorder="1" applyAlignment="1">
      <alignment horizontal="left" vertical="top" wrapText="1"/>
    </xf>
    <xf numFmtId="0" fontId="17" fillId="2" borderId="4" xfId="0" applyFont="1" applyFill="1" applyBorder="1" applyAlignment="1">
      <alignment horizontal="left" vertical="top" wrapText="1"/>
    </xf>
    <xf numFmtId="0" fontId="17" fillId="2" borderId="0" xfId="0" applyFont="1" applyFill="1" applyAlignment="1">
      <alignment horizontal="left" vertical="top" wrapText="1"/>
    </xf>
    <xf numFmtId="0" fontId="17" fillId="2" borderId="15" xfId="0" applyFont="1" applyFill="1" applyBorder="1" applyAlignment="1">
      <alignment horizontal="left" vertical="top" wrapText="1"/>
    </xf>
    <xf numFmtId="0" fontId="17" fillId="2" borderId="7" xfId="0" applyFont="1" applyFill="1" applyBorder="1" applyAlignment="1">
      <alignment horizontal="left" vertical="top" wrapText="1"/>
    </xf>
    <xf numFmtId="0" fontId="17" fillId="2" borderId="6" xfId="0" applyFont="1" applyFill="1" applyBorder="1" applyAlignment="1">
      <alignment horizontal="left" vertical="top" wrapText="1"/>
    </xf>
    <xf numFmtId="0" fontId="17" fillId="2" borderId="5" xfId="0" applyFont="1" applyFill="1" applyBorder="1" applyAlignment="1">
      <alignment horizontal="left" vertical="top" wrapText="1"/>
    </xf>
    <xf numFmtId="0" fontId="36" fillId="0" borderId="0" xfId="0" applyFont="1">
      <alignment vertical="center"/>
    </xf>
    <xf numFmtId="0" fontId="36" fillId="2" borderId="19" xfId="0" applyFont="1" applyFill="1" applyBorder="1" applyAlignment="1">
      <alignment horizontal="center" vertical="center" wrapText="1"/>
    </xf>
    <xf numFmtId="0" fontId="36" fillId="2" borderId="14" xfId="0" applyFont="1" applyFill="1" applyBorder="1" applyAlignment="1">
      <alignment horizontal="center" vertical="center" wrapText="1"/>
    </xf>
    <xf numFmtId="0" fontId="20" fillId="2" borderId="2" xfId="0" applyFont="1" applyFill="1" applyBorder="1" applyAlignment="1">
      <alignment horizontal="center" vertical="center" textRotation="255" wrapText="1"/>
    </xf>
    <xf numFmtId="0" fontId="13" fillId="2" borderId="19"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13" fillId="2" borderId="9"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13" fillId="2" borderId="8" xfId="0" applyFont="1" applyFill="1" applyBorder="1" applyAlignment="1">
      <alignment horizontal="left" vertical="center" wrapText="1"/>
    </xf>
    <xf numFmtId="0" fontId="13" fillId="2" borderId="7" xfId="0" applyFont="1" applyFill="1" applyBorder="1" applyAlignment="1">
      <alignment horizontal="left" vertical="center" wrapText="1"/>
    </xf>
    <xf numFmtId="0" fontId="13" fillId="2" borderId="6"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17" fillId="2" borderId="19" xfId="0" applyFont="1" applyFill="1" applyBorder="1" applyAlignment="1">
      <alignment horizontal="center" vertical="center" shrinkToFit="1"/>
    </xf>
    <xf numFmtId="0" fontId="17" fillId="2" borderId="14" xfId="0" applyFont="1" applyFill="1" applyBorder="1" applyAlignment="1">
      <alignment horizontal="center" vertical="center" shrinkToFit="1"/>
    </xf>
    <xf numFmtId="179" fontId="13" fillId="2" borderId="9" xfId="0" applyNumberFormat="1" applyFont="1" applyFill="1" applyBorder="1" applyAlignment="1">
      <alignment horizontal="center" vertical="center" shrinkToFit="1"/>
    </xf>
    <xf numFmtId="179" fontId="13" fillId="2" borderId="7" xfId="0" applyNumberFormat="1" applyFont="1" applyFill="1" applyBorder="1" applyAlignment="1">
      <alignment horizontal="center" vertical="center" shrinkToFit="1"/>
    </xf>
    <xf numFmtId="178" fontId="13" fillId="2" borderId="24" xfId="0" applyNumberFormat="1" applyFont="1" applyFill="1" applyBorder="1" applyAlignment="1">
      <alignment horizontal="center" vertical="center" shrinkToFit="1"/>
    </xf>
    <xf numFmtId="178" fontId="13" fillId="2" borderId="22" xfId="0" applyNumberFormat="1" applyFont="1" applyFill="1" applyBorder="1" applyAlignment="1">
      <alignment horizontal="center" vertical="center" shrinkToFit="1"/>
    </xf>
    <xf numFmtId="177" fontId="13" fillId="2" borderId="3" xfId="0" applyNumberFormat="1" applyFont="1" applyFill="1" applyBorder="1" applyAlignment="1">
      <alignment horizontal="center" vertical="center" shrinkToFit="1"/>
    </xf>
    <xf numFmtId="0" fontId="22" fillId="2" borderId="9"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22" fillId="2" borderId="76" xfId="0" applyFont="1" applyFill="1" applyBorder="1" applyAlignment="1">
      <alignment horizontal="center" vertical="center" wrapText="1"/>
    </xf>
    <xf numFmtId="0" fontId="22" fillId="2" borderId="7"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29" xfId="0" applyFont="1" applyFill="1" applyBorder="1" applyAlignment="1">
      <alignment horizontal="center" vertical="center" wrapText="1"/>
    </xf>
    <xf numFmtId="14" fontId="27" fillId="2" borderId="75" xfId="0" applyNumberFormat="1" applyFont="1" applyFill="1" applyBorder="1" applyAlignment="1">
      <alignment horizontal="center" vertical="center" wrapText="1"/>
    </xf>
    <xf numFmtId="14" fontId="27" fillId="2" borderId="18" xfId="0" applyNumberFormat="1" applyFont="1" applyFill="1" applyBorder="1" applyAlignment="1">
      <alignment horizontal="center" vertical="center" wrapText="1"/>
    </xf>
    <xf numFmtId="179" fontId="13" fillId="2" borderId="19" xfId="0" applyNumberFormat="1" applyFont="1" applyFill="1" applyBorder="1" applyAlignment="1">
      <alignment horizontal="center" vertical="center" shrinkToFit="1"/>
    </xf>
    <xf numFmtId="179" fontId="13" fillId="2" borderId="14" xfId="0" applyNumberFormat="1" applyFont="1" applyFill="1" applyBorder="1" applyAlignment="1">
      <alignment horizontal="center" vertical="center" shrinkToFit="1"/>
    </xf>
    <xf numFmtId="178" fontId="13" fillId="2" borderId="19" xfId="0" applyNumberFormat="1" applyFont="1" applyFill="1" applyBorder="1" applyAlignment="1">
      <alignment horizontal="center" vertical="center" shrinkToFit="1"/>
    </xf>
    <xf numFmtId="178" fontId="13" fillId="2" borderId="14" xfId="0" applyNumberFormat="1" applyFont="1" applyFill="1" applyBorder="1" applyAlignment="1">
      <alignment horizontal="center" vertical="center" shrinkToFit="1"/>
    </xf>
    <xf numFmtId="177" fontId="13" fillId="2" borderId="19" xfId="0" applyNumberFormat="1" applyFont="1" applyFill="1" applyBorder="1" applyAlignment="1">
      <alignment horizontal="center" vertical="center" shrinkToFit="1"/>
    </xf>
    <xf numFmtId="177" fontId="13" fillId="2" borderId="14" xfId="0" applyNumberFormat="1" applyFont="1" applyFill="1" applyBorder="1" applyAlignment="1">
      <alignment horizontal="center" vertical="center" shrinkToFit="1"/>
    </xf>
    <xf numFmtId="0" fontId="15" fillId="0" borderId="0" xfId="1" applyFont="1" applyAlignment="1">
      <alignment horizontal="center" vertical="center"/>
    </xf>
    <xf numFmtId="0" fontId="15" fillId="0" borderId="2" xfId="1" applyFont="1" applyBorder="1" applyAlignment="1">
      <alignment horizontal="center" vertical="center"/>
    </xf>
    <xf numFmtId="0" fontId="15" fillId="0" borderId="19" xfId="1" applyFont="1" applyBorder="1" applyAlignment="1">
      <alignment horizontal="center" vertical="center"/>
    </xf>
    <xf numFmtId="0" fontId="15" fillId="0" borderId="14" xfId="1" applyFont="1" applyBorder="1" applyAlignment="1">
      <alignment horizontal="center" vertical="center"/>
    </xf>
    <xf numFmtId="14" fontId="27" fillId="2" borderId="77" xfId="0" applyNumberFormat="1" applyFont="1" applyFill="1" applyBorder="1" applyAlignment="1">
      <alignment horizontal="center" vertical="center" wrapText="1"/>
    </xf>
    <xf numFmtId="14" fontId="27" fillId="2" borderId="13" xfId="0" applyNumberFormat="1" applyFont="1" applyFill="1" applyBorder="1" applyAlignment="1">
      <alignment horizontal="center" vertical="center" wrapText="1"/>
    </xf>
    <xf numFmtId="0" fontId="15" fillId="0" borderId="23" xfId="1" applyFont="1" applyBorder="1" applyAlignment="1">
      <alignment horizontal="center" vertical="center"/>
    </xf>
    <xf numFmtId="0" fontId="36" fillId="2" borderId="23" xfId="0" applyFont="1" applyFill="1" applyBorder="1" applyAlignment="1">
      <alignment horizontal="center" vertical="center" wrapText="1"/>
    </xf>
    <xf numFmtId="0" fontId="13" fillId="2" borderId="23" xfId="0" applyFont="1" applyFill="1" applyBorder="1" applyAlignment="1">
      <alignment horizontal="center" vertical="center" wrapText="1"/>
    </xf>
    <xf numFmtId="0" fontId="13" fillId="2" borderId="4" xfId="0" applyFont="1" applyFill="1" applyBorder="1" applyAlignment="1">
      <alignment horizontal="left" vertical="center" wrapText="1"/>
    </xf>
    <xf numFmtId="0" fontId="13" fillId="2" borderId="0" xfId="0" applyFont="1" applyFill="1" applyAlignment="1">
      <alignment horizontal="left" vertical="center" wrapText="1"/>
    </xf>
    <xf numFmtId="0" fontId="13" fillId="2" borderId="15" xfId="0" applyFont="1" applyFill="1" applyBorder="1" applyAlignment="1">
      <alignment horizontal="left" vertical="center" wrapText="1"/>
    </xf>
    <xf numFmtId="179" fontId="13" fillId="2" borderId="4" xfId="0" applyNumberFormat="1" applyFont="1" applyFill="1" applyBorder="1" applyAlignment="1">
      <alignment horizontal="center" vertical="center" shrinkToFit="1"/>
    </xf>
    <xf numFmtId="178" fontId="13" fillId="2" borderId="73" xfId="0" applyNumberFormat="1" applyFont="1" applyFill="1" applyBorder="1" applyAlignment="1">
      <alignment horizontal="center" vertical="center" shrinkToFit="1"/>
    </xf>
    <xf numFmtId="177" fontId="13" fillId="2" borderId="8" xfId="0" applyNumberFormat="1" applyFont="1" applyFill="1" applyBorder="1" applyAlignment="1">
      <alignment horizontal="center" vertical="center" shrinkToFit="1"/>
    </xf>
    <xf numFmtId="179" fontId="13" fillId="2" borderId="23" xfId="0" applyNumberFormat="1" applyFont="1" applyFill="1" applyBorder="1" applyAlignment="1">
      <alignment horizontal="center" vertical="center" shrinkToFit="1"/>
    </xf>
    <xf numFmtId="179" fontId="13" fillId="2" borderId="50" xfId="0" applyNumberFormat="1" applyFont="1" applyFill="1" applyBorder="1" applyAlignment="1">
      <alignment horizontal="center" vertical="center" shrinkToFit="1"/>
    </xf>
    <xf numFmtId="14" fontId="27" fillId="2" borderId="72" xfId="0" applyNumberFormat="1" applyFont="1" applyFill="1" applyBorder="1" applyAlignment="1">
      <alignment horizontal="center" vertical="center" wrapText="1"/>
    </xf>
    <xf numFmtId="14" fontId="27" fillId="2" borderId="71" xfId="0" applyNumberFormat="1" applyFont="1" applyFill="1" applyBorder="1" applyAlignment="1">
      <alignment horizontal="center" vertical="center" wrapText="1"/>
    </xf>
    <xf numFmtId="178" fontId="13" fillId="2" borderId="23" xfId="0" applyNumberFormat="1" applyFont="1" applyFill="1" applyBorder="1" applyAlignment="1">
      <alignment horizontal="center" vertical="center" shrinkToFit="1"/>
    </xf>
    <xf numFmtId="178" fontId="13" fillId="2" borderId="50" xfId="0" applyNumberFormat="1" applyFont="1" applyFill="1" applyBorder="1" applyAlignment="1">
      <alignment horizontal="center" vertical="center" shrinkToFit="1"/>
    </xf>
    <xf numFmtId="177" fontId="13" fillId="2" borderId="50" xfId="0" applyNumberFormat="1" applyFont="1" applyFill="1" applyBorder="1" applyAlignment="1">
      <alignment horizontal="center" vertical="center" shrinkToFit="1"/>
    </xf>
    <xf numFmtId="0" fontId="25" fillId="3" borderId="67" xfId="0" applyFont="1" applyFill="1" applyBorder="1" applyAlignment="1">
      <alignment horizontal="center" vertical="center" wrapText="1"/>
    </xf>
    <xf numFmtId="0" fontId="25" fillId="3" borderId="33" xfId="0" applyFont="1" applyFill="1" applyBorder="1" applyAlignment="1">
      <alignment horizontal="center" vertical="center" wrapText="1"/>
    </xf>
    <xf numFmtId="0" fontId="25" fillId="3" borderId="53" xfId="0" applyFont="1" applyFill="1" applyBorder="1" applyAlignment="1">
      <alignment horizontal="center" vertical="center" wrapText="1"/>
    </xf>
    <xf numFmtId="0" fontId="25" fillId="3" borderId="52" xfId="0" applyFont="1" applyFill="1" applyBorder="1" applyAlignment="1">
      <alignment horizontal="center" vertical="center" wrapText="1"/>
    </xf>
    <xf numFmtId="179" fontId="17" fillId="0" borderId="70" xfId="0" applyNumberFormat="1" applyFont="1" applyBorder="1" applyAlignment="1">
      <alignment horizontal="center" vertical="center" shrinkToFit="1"/>
    </xf>
    <xf numFmtId="179" fontId="17" fillId="0" borderId="56" xfId="0" applyNumberFormat="1" applyFont="1" applyBorder="1" applyAlignment="1">
      <alignment horizontal="center" vertical="center" shrinkToFit="1"/>
    </xf>
    <xf numFmtId="178" fontId="17" fillId="0" borderId="69" xfId="0" applyNumberFormat="1" applyFont="1" applyBorder="1" applyAlignment="1">
      <alignment horizontal="center" vertical="center" shrinkToFit="1"/>
    </xf>
    <xf numFmtId="178" fontId="17" fillId="0" borderId="55" xfId="0" applyNumberFormat="1" applyFont="1" applyBorder="1" applyAlignment="1">
      <alignment horizontal="center" vertical="center" shrinkToFit="1"/>
    </xf>
    <xf numFmtId="177" fontId="17" fillId="0" borderId="68" xfId="0" applyNumberFormat="1" applyFont="1" applyBorder="1" applyAlignment="1">
      <alignment horizontal="center" vertical="center" shrinkToFit="1"/>
    </xf>
    <xf numFmtId="177" fontId="17" fillId="0" borderId="54" xfId="0" applyNumberFormat="1" applyFont="1" applyBorder="1" applyAlignment="1">
      <alignment horizontal="center" vertical="center" shrinkToFit="1"/>
    </xf>
    <xf numFmtId="0" fontId="34" fillId="3" borderId="67"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66" xfId="0" applyFont="1" applyFill="1" applyBorder="1" applyAlignment="1">
      <alignment horizontal="center" vertical="center" wrapText="1"/>
    </xf>
    <xf numFmtId="0" fontId="34" fillId="3" borderId="53" xfId="0" applyFont="1" applyFill="1" applyBorder="1" applyAlignment="1">
      <alignment horizontal="center" vertical="center" wrapText="1"/>
    </xf>
    <xf numFmtId="0" fontId="34" fillId="3" borderId="52" xfId="0" applyFont="1" applyFill="1" applyBorder="1" applyAlignment="1">
      <alignment horizontal="center" vertical="center" wrapText="1"/>
    </xf>
    <xf numFmtId="0" fontId="34" fillId="3" borderId="51" xfId="0" applyFont="1" applyFill="1" applyBorder="1" applyAlignment="1">
      <alignment horizontal="center" vertical="center" wrapText="1"/>
    </xf>
    <xf numFmtId="179" fontId="13" fillId="2" borderId="65" xfId="0" applyNumberFormat="1" applyFont="1" applyFill="1" applyBorder="1" applyAlignment="1">
      <alignment horizontal="center" vertical="center" shrinkToFit="1"/>
    </xf>
    <xf numFmtId="178" fontId="13" fillId="2" borderId="65" xfId="0" applyNumberFormat="1" applyFont="1" applyFill="1" applyBorder="1" applyAlignment="1">
      <alignment horizontal="center" vertical="center" shrinkToFit="1"/>
    </xf>
    <xf numFmtId="177" fontId="13" fillId="2" borderId="64" xfId="0" applyNumberFormat="1" applyFont="1" applyFill="1" applyBorder="1" applyAlignment="1">
      <alignment horizontal="center" vertical="center" shrinkToFit="1"/>
    </xf>
    <xf numFmtId="177" fontId="13" fillId="2" borderId="49" xfId="0" applyNumberFormat="1" applyFont="1" applyFill="1" applyBorder="1" applyAlignment="1">
      <alignment horizontal="center" vertical="center" shrinkToFit="1"/>
    </xf>
    <xf numFmtId="0" fontId="15" fillId="0" borderId="21" xfId="1" applyFont="1" applyBorder="1" applyAlignment="1">
      <alignment horizontal="center" vertical="center"/>
    </xf>
    <xf numFmtId="0" fontId="15" fillId="0" borderId="1" xfId="1" applyFont="1" applyBorder="1" applyAlignment="1">
      <alignment horizontal="center" vertical="center"/>
    </xf>
    <xf numFmtId="179" fontId="17" fillId="0" borderId="63" xfId="0" applyNumberFormat="1" applyFont="1" applyBorder="1" applyAlignment="1">
      <alignment horizontal="center" vertical="center" shrinkToFit="1"/>
    </xf>
    <xf numFmtId="179" fontId="17" fillId="0" borderId="48" xfId="0" applyNumberFormat="1" applyFont="1" applyBorder="1" applyAlignment="1">
      <alignment horizontal="center" vertical="center" shrinkToFit="1"/>
    </xf>
    <xf numFmtId="178" fontId="17" fillId="0" borderId="62" xfId="0" applyNumberFormat="1" applyFont="1" applyBorder="1" applyAlignment="1">
      <alignment horizontal="center" vertical="center" shrinkToFit="1"/>
    </xf>
    <xf numFmtId="178" fontId="17" fillId="0" borderId="47" xfId="0" applyNumberFormat="1" applyFont="1" applyBorder="1" applyAlignment="1">
      <alignment horizontal="center" vertical="center" shrinkToFit="1"/>
    </xf>
    <xf numFmtId="177" fontId="17" fillId="0" borderId="61" xfId="0" applyNumberFormat="1" applyFont="1" applyBorder="1" applyAlignment="1">
      <alignment horizontal="center" vertical="center" shrinkToFit="1"/>
    </xf>
    <xf numFmtId="177" fontId="17" fillId="0" borderId="46" xfId="0" applyNumberFormat="1" applyFont="1" applyBorder="1" applyAlignment="1">
      <alignment horizontal="center" vertical="center" shrinkToFit="1"/>
    </xf>
    <xf numFmtId="0" fontId="36" fillId="0" borderId="60" xfId="0" applyFont="1" applyBorder="1" applyAlignment="1">
      <alignment horizontal="center" vertical="center"/>
    </xf>
    <xf numFmtId="0" fontId="36" fillId="0" borderId="0" xfId="0" applyFont="1" applyAlignment="1">
      <alignment horizontal="center" vertical="center"/>
    </xf>
    <xf numFmtId="179" fontId="13" fillId="2" borderId="59" xfId="0" applyNumberFormat="1" applyFont="1" applyFill="1" applyBorder="1" applyAlignment="1">
      <alignment horizontal="center" vertical="center" shrinkToFit="1"/>
    </xf>
    <xf numFmtId="179" fontId="13" fillId="2" borderId="45" xfId="0" applyNumberFormat="1" applyFont="1" applyFill="1" applyBorder="1" applyAlignment="1">
      <alignment horizontal="center" vertical="center" shrinkToFit="1"/>
    </xf>
    <xf numFmtId="178" fontId="13" fillId="2" borderId="58" xfId="0" applyNumberFormat="1" applyFont="1" applyFill="1" applyBorder="1" applyAlignment="1">
      <alignment horizontal="center" vertical="center" shrinkToFit="1"/>
    </xf>
    <xf numFmtId="178" fontId="13" fillId="2" borderId="44" xfId="0" applyNumberFormat="1" applyFont="1" applyFill="1" applyBorder="1" applyAlignment="1">
      <alignment horizontal="center" vertical="center" shrinkToFit="1"/>
    </xf>
    <xf numFmtId="177" fontId="13" fillId="2" borderId="57" xfId="0" applyNumberFormat="1" applyFont="1" applyFill="1" applyBorder="1" applyAlignment="1">
      <alignment horizontal="center" vertical="center" shrinkToFit="1"/>
    </xf>
    <xf numFmtId="177" fontId="13" fillId="2" borderId="43" xfId="0" applyNumberFormat="1" applyFont="1" applyFill="1" applyBorder="1" applyAlignment="1">
      <alignment horizontal="center" vertical="center" shrinkToFit="1"/>
    </xf>
    <xf numFmtId="0" fontId="5" fillId="2" borderId="0" xfId="0" applyFont="1" applyFill="1" applyAlignment="1">
      <alignment horizontal="left" vertical="center" wrapText="1"/>
    </xf>
    <xf numFmtId="0" fontId="19" fillId="2" borderId="15" xfId="0" applyFont="1" applyFill="1" applyBorder="1" applyAlignment="1">
      <alignment horizontal="right" vertical="center" textRotation="255"/>
    </xf>
    <xf numFmtId="0" fontId="4" fillId="8"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30" fillId="13" borderId="42" xfId="0" applyFont="1" applyFill="1" applyBorder="1" applyAlignment="1">
      <alignment horizontal="center" vertical="center" wrapText="1"/>
    </xf>
    <xf numFmtId="0" fontId="30" fillId="13" borderId="41" xfId="0" applyFont="1" applyFill="1" applyBorder="1" applyAlignment="1">
      <alignment horizontal="center" vertical="center" wrapText="1"/>
    </xf>
    <xf numFmtId="0" fontId="30" fillId="13" borderId="40" xfId="0" applyFont="1" applyFill="1" applyBorder="1" applyAlignment="1">
      <alignment horizontal="center" vertical="center" wrapText="1"/>
    </xf>
    <xf numFmtId="0" fontId="5" fillId="0" borderId="35" xfId="0" applyFont="1" applyBorder="1" applyAlignment="1">
      <alignment horizontal="center" vertical="center" wrapText="1"/>
    </xf>
    <xf numFmtId="0" fontId="5" fillId="0" borderId="34" xfId="0" applyFont="1" applyBorder="1" applyAlignment="1">
      <alignment horizontal="center" vertical="center" wrapText="1"/>
    </xf>
    <xf numFmtId="0" fontId="31" fillId="2" borderId="0" xfId="0" applyFont="1" applyFill="1" applyAlignment="1">
      <alignment horizontal="left" vertical="center" wrapText="1"/>
    </xf>
    <xf numFmtId="0" fontId="18" fillId="2" borderId="2"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11" fillId="2" borderId="19"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24" fillId="2" borderId="9" xfId="0" applyFont="1" applyFill="1" applyBorder="1" applyAlignment="1">
      <alignment horizontal="left" vertical="center" wrapText="1" shrinkToFit="1"/>
    </xf>
    <xf numFmtId="0" fontId="24" fillId="2" borderId="1" xfId="0" applyFont="1" applyFill="1" applyBorder="1" applyAlignment="1">
      <alignment horizontal="left" vertical="center" wrapText="1" shrinkToFit="1"/>
    </xf>
    <xf numFmtId="0" fontId="24" fillId="2" borderId="8" xfId="0" applyFont="1" applyFill="1" applyBorder="1" applyAlignment="1">
      <alignment horizontal="left" vertical="center" wrapText="1" shrinkToFit="1"/>
    </xf>
    <xf numFmtId="0" fontId="24" fillId="2" borderId="7" xfId="0" applyFont="1" applyFill="1" applyBorder="1" applyAlignment="1">
      <alignment horizontal="left" vertical="center" wrapText="1" shrinkToFit="1"/>
    </xf>
    <xf numFmtId="0" fontId="24" fillId="2" borderId="6" xfId="0" applyFont="1" applyFill="1" applyBorder="1" applyAlignment="1">
      <alignment horizontal="left" vertical="center" wrapText="1" shrinkToFit="1"/>
    </xf>
    <xf numFmtId="0" fontId="24" fillId="2" borderId="5" xfId="0" applyFont="1" applyFill="1" applyBorder="1" applyAlignment="1">
      <alignment horizontal="left" vertical="center" wrapText="1" shrinkToFit="1"/>
    </xf>
    <xf numFmtId="0" fontId="5" fillId="2" borderId="6" xfId="0" applyFont="1" applyFill="1" applyBorder="1" applyAlignment="1">
      <alignment horizontal="left" vertical="center" wrapText="1"/>
    </xf>
    <xf numFmtId="0" fontId="5" fillId="2" borderId="29" xfId="0" applyFont="1" applyFill="1" applyBorder="1" applyAlignment="1">
      <alignment horizontal="left" vertical="center" wrapText="1"/>
    </xf>
    <xf numFmtId="0" fontId="5" fillId="2" borderId="9" xfId="0" applyFont="1" applyFill="1" applyBorder="1" applyAlignment="1">
      <alignment horizontal="left" vertical="top" wrapText="1"/>
    </xf>
    <xf numFmtId="0" fontId="5" fillId="2" borderId="1"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2" borderId="7" xfId="0" applyFont="1" applyFill="1" applyBorder="1" applyAlignment="1">
      <alignment horizontal="left" vertical="top" wrapText="1"/>
    </xf>
    <xf numFmtId="0" fontId="5" fillId="2" borderId="6" xfId="0" applyFont="1" applyFill="1" applyBorder="1" applyAlignment="1">
      <alignment horizontal="left" vertical="top" wrapText="1"/>
    </xf>
    <xf numFmtId="0" fontId="5" fillId="2" borderId="5" xfId="0" applyFont="1" applyFill="1" applyBorder="1" applyAlignment="1">
      <alignment horizontal="left" vertical="top" wrapText="1"/>
    </xf>
    <xf numFmtId="0" fontId="4" fillId="2" borderId="1" xfId="0" applyFont="1" applyFill="1" applyBorder="1" applyAlignment="1">
      <alignment horizontal="left" vertical="center" wrapText="1"/>
    </xf>
    <xf numFmtId="0" fontId="4" fillId="2" borderId="0" xfId="0" applyFont="1" applyFill="1" applyAlignment="1">
      <alignment horizontal="left" vertical="center" wrapText="1"/>
    </xf>
    <xf numFmtId="0" fontId="11" fillId="2" borderId="23" xfId="0" applyFont="1" applyFill="1" applyBorder="1" applyAlignment="1">
      <alignment horizontal="center" vertical="center" wrapText="1"/>
    </xf>
    <xf numFmtId="0" fontId="4" fillId="3" borderId="9" xfId="0"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3" borderId="8" xfId="0" applyFont="1" applyFill="1" applyBorder="1" applyAlignment="1">
      <alignment horizontal="left" vertical="center" wrapText="1"/>
    </xf>
    <xf numFmtId="0" fontId="4" fillId="3" borderId="4" xfId="0" applyFont="1" applyFill="1" applyBorder="1" applyAlignment="1">
      <alignment horizontal="left" vertical="center" wrapText="1"/>
    </xf>
    <xf numFmtId="0" fontId="4" fillId="3" borderId="0" xfId="0" applyFont="1" applyFill="1" applyAlignment="1">
      <alignment horizontal="left" vertical="center" wrapText="1"/>
    </xf>
    <xf numFmtId="0" fontId="4" fillId="3" borderId="15"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6" xfId="0" applyFont="1" applyFill="1" applyBorder="1" applyAlignment="1">
      <alignment horizontal="left" vertical="center" wrapText="1"/>
    </xf>
    <xf numFmtId="0" fontId="4" fillId="3" borderId="5" xfId="0" applyFont="1" applyFill="1" applyBorder="1" applyAlignment="1">
      <alignment horizontal="left" vertical="center" wrapText="1"/>
    </xf>
    <xf numFmtId="0" fontId="4" fillId="3" borderId="9"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23" fillId="2" borderId="1" xfId="0" applyFont="1" applyFill="1" applyBorder="1" applyAlignment="1">
      <alignment horizontal="left" vertical="center"/>
    </xf>
    <xf numFmtId="0" fontId="23" fillId="2" borderId="6" xfId="0" applyFont="1" applyFill="1" applyBorder="1" applyAlignment="1">
      <alignment horizontal="left" vertical="center"/>
    </xf>
    <xf numFmtId="179" fontId="13" fillId="2" borderId="16" xfId="0" applyNumberFormat="1" applyFont="1" applyFill="1" applyBorder="1" applyAlignment="1">
      <alignment horizontal="center" vertical="center" shrinkToFit="1"/>
    </xf>
    <xf numFmtId="179" fontId="13" fillId="2" borderId="11" xfId="0" applyNumberFormat="1" applyFont="1" applyFill="1" applyBorder="1" applyAlignment="1">
      <alignment horizontal="center" vertical="center" shrinkToFit="1"/>
    </xf>
    <xf numFmtId="0" fontId="11" fillId="2" borderId="9" xfId="0" applyFont="1" applyFill="1" applyBorder="1" applyAlignment="1">
      <alignment horizontal="left" vertical="center" wrapText="1"/>
    </xf>
    <xf numFmtId="0" fontId="11" fillId="2" borderId="8" xfId="0" applyFont="1" applyFill="1" applyBorder="1" applyAlignment="1">
      <alignment horizontal="left" vertical="center" wrapText="1"/>
    </xf>
    <xf numFmtId="0" fontId="11" fillId="2" borderId="7"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7" fillId="2" borderId="9" xfId="0" applyFont="1" applyFill="1" applyBorder="1" applyAlignment="1">
      <alignment horizontal="left" vertical="center" wrapText="1" shrinkToFit="1"/>
    </xf>
    <xf numFmtId="0" fontId="17" fillId="2" borderId="1" xfId="0" applyFont="1" applyFill="1" applyBorder="1" applyAlignment="1">
      <alignment horizontal="left" vertical="center" wrapText="1" shrinkToFit="1"/>
    </xf>
    <xf numFmtId="0" fontId="17" fillId="2" borderId="8" xfId="0" applyFont="1" applyFill="1" applyBorder="1" applyAlignment="1">
      <alignment horizontal="left" vertical="center" wrapText="1" shrinkToFit="1"/>
    </xf>
    <xf numFmtId="0" fontId="17" fillId="2" borderId="7" xfId="0" applyFont="1" applyFill="1" applyBorder="1" applyAlignment="1">
      <alignment horizontal="left" vertical="center" wrapText="1" shrinkToFit="1"/>
    </xf>
    <xf numFmtId="0" fontId="17" fillId="2" borderId="6" xfId="0" applyFont="1" applyFill="1" applyBorder="1" applyAlignment="1">
      <alignment horizontal="left" vertical="center" wrapText="1" shrinkToFit="1"/>
    </xf>
    <xf numFmtId="0" fontId="17" fillId="2" borderId="5" xfId="0" applyFont="1" applyFill="1" applyBorder="1" applyAlignment="1">
      <alignment horizontal="left" vertical="center" wrapText="1" shrinkToFit="1"/>
    </xf>
    <xf numFmtId="179" fontId="13" fillId="2" borderId="17" xfId="0" applyNumberFormat="1" applyFont="1" applyFill="1" applyBorder="1" applyAlignment="1">
      <alignment horizontal="center" vertical="center" shrinkToFit="1"/>
    </xf>
    <xf numFmtId="179" fontId="13" fillId="2" borderId="12" xfId="0" applyNumberFormat="1" applyFont="1" applyFill="1" applyBorder="1" applyAlignment="1">
      <alignment horizontal="center" vertical="center" shrinkToFit="1"/>
    </xf>
    <xf numFmtId="177" fontId="13" fillId="2" borderId="16" xfId="0" applyNumberFormat="1" applyFont="1" applyFill="1" applyBorder="1" applyAlignment="1">
      <alignment horizontal="center" vertical="center" shrinkToFit="1"/>
    </xf>
    <xf numFmtId="177" fontId="13" fillId="2" borderId="11" xfId="0" applyNumberFormat="1" applyFont="1" applyFill="1" applyBorder="1" applyAlignment="1">
      <alignment horizontal="center" vertical="center" shrinkToFit="1"/>
    </xf>
    <xf numFmtId="178" fontId="13" fillId="2" borderId="17" xfId="0" applyNumberFormat="1" applyFont="1" applyFill="1" applyBorder="1" applyAlignment="1">
      <alignment horizontal="center" vertical="center" shrinkToFit="1"/>
    </xf>
    <xf numFmtId="178" fontId="13" fillId="2" borderId="12" xfId="0" applyNumberFormat="1" applyFont="1" applyFill="1" applyBorder="1" applyAlignment="1">
      <alignment horizontal="center" vertical="center" shrinkToFit="1"/>
    </xf>
    <xf numFmtId="0" fontId="17" fillId="2" borderId="9" xfId="0" applyFont="1" applyFill="1" applyBorder="1" applyAlignment="1">
      <alignment horizontal="left" vertical="center" shrinkToFit="1"/>
    </xf>
    <xf numFmtId="0" fontId="17" fillId="2" borderId="1" xfId="0" applyFont="1" applyFill="1" applyBorder="1" applyAlignment="1">
      <alignment horizontal="left" vertical="center" shrinkToFit="1"/>
    </xf>
    <xf numFmtId="0" fontId="17" fillId="2" borderId="8" xfId="0" applyFont="1" applyFill="1" applyBorder="1" applyAlignment="1">
      <alignment horizontal="left" vertical="center" shrinkToFit="1"/>
    </xf>
    <xf numFmtId="0" fontId="17" fillId="2" borderId="7" xfId="0" applyFont="1" applyFill="1" applyBorder="1" applyAlignment="1">
      <alignment horizontal="left" vertical="center" shrinkToFit="1"/>
    </xf>
    <xf numFmtId="0" fontId="17" fillId="2" borderId="6" xfId="0" applyFont="1" applyFill="1" applyBorder="1" applyAlignment="1">
      <alignment horizontal="left" vertical="center" shrinkToFit="1"/>
    </xf>
    <xf numFmtId="0" fontId="17" fillId="2" borderId="5" xfId="0" applyFont="1" applyFill="1" applyBorder="1" applyAlignment="1">
      <alignment horizontal="left" vertical="center" shrinkToFit="1"/>
    </xf>
    <xf numFmtId="0" fontId="14" fillId="4" borderId="0" xfId="0" applyFont="1" applyFill="1" applyAlignment="1">
      <alignment horizontal="center" vertical="center" wrapText="1"/>
    </xf>
    <xf numFmtId="0" fontId="14" fillId="4" borderId="10"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4" fillId="2" borderId="4" xfId="0" applyFont="1" applyFill="1" applyBorder="1" applyAlignment="1">
      <alignment horizontal="left" vertical="top" wrapText="1"/>
    </xf>
    <xf numFmtId="0" fontId="4" fillId="2" borderId="0" xfId="0" applyFont="1" applyFill="1" applyAlignment="1">
      <alignment horizontal="left" vertical="top" wrapText="1"/>
    </xf>
    <xf numFmtId="0" fontId="4" fillId="2" borderId="15" xfId="0" applyFont="1" applyFill="1" applyBorder="1" applyAlignment="1">
      <alignment horizontal="left" vertical="top" wrapText="1"/>
    </xf>
    <xf numFmtId="0" fontId="4" fillId="2" borderId="7" xfId="0" applyFont="1" applyFill="1" applyBorder="1" applyAlignment="1">
      <alignment horizontal="left" vertical="top" wrapText="1"/>
    </xf>
    <xf numFmtId="0" fontId="4" fillId="2" borderId="6" xfId="0" applyFont="1" applyFill="1" applyBorder="1" applyAlignment="1">
      <alignment horizontal="left" vertical="top" wrapText="1"/>
    </xf>
    <xf numFmtId="0" fontId="4" fillId="2" borderId="5" xfId="0" applyFont="1" applyFill="1" applyBorder="1" applyAlignment="1">
      <alignment horizontal="left" vertical="top" wrapText="1"/>
    </xf>
    <xf numFmtId="176" fontId="5" fillId="0" borderId="9" xfId="1" applyNumberFormat="1" applyFont="1" applyBorder="1" applyAlignment="1">
      <alignment horizontal="center" vertical="center"/>
    </xf>
    <xf numFmtId="176" fontId="5" fillId="0" borderId="1" xfId="1" applyNumberFormat="1" applyFont="1" applyBorder="1" applyAlignment="1">
      <alignment horizontal="center" vertical="center"/>
    </xf>
    <xf numFmtId="176" fontId="5" fillId="0" borderId="8" xfId="1" applyNumberFormat="1" applyFont="1" applyBorder="1" applyAlignment="1">
      <alignment horizontal="center" vertical="center"/>
    </xf>
    <xf numFmtId="176" fontId="5" fillId="0" borderId="7" xfId="1" applyNumberFormat="1" applyFont="1" applyBorder="1" applyAlignment="1">
      <alignment horizontal="center" vertical="center"/>
    </xf>
    <xf numFmtId="176" fontId="5" fillId="0" borderId="6" xfId="1" applyNumberFormat="1" applyFont="1" applyBorder="1" applyAlignment="1">
      <alignment horizontal="center" vertical="center"/>
    </xf>
    <xf numFmtId="176" fontId="5" fillId="0" borderId="5" xfId="1" applyNumberFormat="1" applyFont="1" applyBorder="1" applyAlignment="1">
      <alignment horizontal="center" vertical="center"/>
    </xf>
    <xf numFmtId="0" fontId="5" fillId="0" borderId="4" xfId="1" applyFont="1" applyBorder="1" applyAlignment="1">
      <alignment horizontal="center" vertical="center"/>
    </xf>
    <xf numFmtId="0" fontId="5" fillId="0" borderId="0" xfId="1" applyFont="1" applyAlignment="1">
      <alignment horizontal="center" vertical="center"/>
    </xf>
    <xf numFmtId="0" fontId="5" fillId="0" borderId="15" xfId="1" applyFont="1" applyBorder="1" applyAlignment="1">
      <alignment horizontal="center" vertical="center"/>
    </xf>
    <xf numFmtId="0" fontId="5" fillId="0" borderId="7" xfId="1" applyFont="1" applyBorder="1" applyAlignment="1">
      <alignment horizontal="center" vertical="center"/>
    </xf>
    <xf numFmtId="0" fontId="5" fillId="0" borderId="6" xfId="1" applyFont="1" applyBorder="1" applyAlignment="1">
      <alignment horizontal="center" vertical="center"/>
    </xf>
    <xf numFmtId="0" fontId="5" fillId="0" borderId="5" xfId="1" applyFont="1" applyBorder="1" applyAlignment="1">
      <alignment horizontal="center" vertical="center"/>
    </xf>
  </cellXfs>
  <cellStyles count="3">
    <cellStyle name="標準" xfId="0" builtinId="0"/>
    <cellStyle name="標準 2" xfId="1" xr:uid="{B1377BB5-658B-4A0C-BD87-2643E0E62CF4}"/>
    <cellStyle name="標準_面接票" xfId="2" xr:uid="{46BA244E-B1B7-4661-A242-384DFD474F31}"/>
  </cellStyles>
  <dxfs count="5">
    <dxf>
      <font>
        <b/>
        <i val="0"/>
        <color theme="0"/>
      </font>
      <fill>
        <patternFill>
          <bgColor rgb="FFFF0000"/>
        </patternFill>
      </fill>
    </dxf>
    <dxf>
      <font>
        <color theme="0"/>
      </font>
    </dxf>
    <dxf>
      <fill>
        <patternFill>
          <bgColor theme="0"/>
        </patternFill>
      </fill>
    </dxf>
    <dxf>
      <font>
        <color theme="0"/>
      </font>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34</xdr:col>
      <xdr:colOff>145599</xdr:colOff>
      <xdr:row>19</xdr:row>
      <xdr:rowOff>119289</xdr:rowOff>
    </xdr:from>
    <xdr:to>
      <xdr:col>39</xdr:col>
      <xdr:colOff>408214</xdr:colOff>
      <xdr:row>23</xdr:row>
      <xdr:rowOff>136070</xdr:rowOff>
    </xdr:to>
    <xdr:sp macro="" textlink="">
      <xdr:nvSpPr>
        <xdr:cNvPr id="2" name="四角形吹き出し 7">
          <a:extLst>
            <a:ext uri="{FF2B5EF4-FFF2-40B4-BE49-F238E27FC236}">
              <a16:creationId xmlns:a16="http://schemas.microsoft.com/office/drawing/2014/main" id="{89544091-9D20-4E0C-A25F-CFD4EA5DEFDF}"/>
            </a:ext>
          </a:extLst>
        </xdr:cNvPr>
        <xdr:cNvSpPr/>
      </xdr:nvSpPr>
      <xdr:spPr>
        <a:xfrm>
          <a:off x="23462799" y="4643664"/>
          <a:ext cx="3691615" cy="969281"/>
        </a:xfrm>
        <a:prstGeom prst="rect">
          <a:avLst/>
        </a:prstGeom>
        <a:solidFill>
          <a:sysClr val="window" lastClr="FFFFFF"/>
        </a:solidFill>
        <a:ln w="19050" cap="flat" cmpd="sng" algn="ctr">
          <a:no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必要な職務経験年数を確認してください。</a:t>
          </a:r>
          <a:endParaRPr kumimoji="1" lang="en-US" altLang="ja-JP"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大学院・大学卒：３年</a:t>
          </a:r>
          <a:endParaRPr kumimoji="1" lang="en-US" altLang="ja-JP"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短期大学卒：５年</a:t>
          </a:r>
          <a:endParaRPr kumimoji="1" lang="en-US" altLang="ja-JP"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高等学校卒：７年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8FCC3-21CB-47A9-8C5C-EFBE2D559FB2}">
  <sheetPr>
    <pageSetUpPr fitToPage="1"/>
  </sheetPr>
  <dimension ref="A1:BJ74"/>
  <sheetViews>
    <sheetView tabSelected="1" view="pageBreakPreview" zoomScale="70" zoomScaleNormal="60" zoomScaleSheetLayoutView="70" workbookViewId="0">
      <selection activeCell="G12" sqref="G12:O13"/>
    </sheetView>
  </sheetViews>
  <sheetFormatPr defaultRowHeight="13.5" x14ac:dyDescent="0.4"/>
  <cols>
    <col min="1" max="1" width="4.125" style="3" customWidth="1"/>
    <col min="2" max="2" width="5.625" style="3" customWidth="1"/>
    <col min="3" max="3" width="13.875" style="3" customWidth="1"/>
    <col min="4" max="4" width="7.125" style="3" customWidth="1"/>
    <col min="5" max="5" width="17.125" style="3" customWidth="1"/>
    <col min="6" max="6" width="8.875" style="3" customWidth="1"/>
    <col min="7" max="7" width="13.125" style="3" customWidth="1"/>
    <col min="8" max="10" width="6.125" style="3" customWidth="1"/>
    <col min="11" max="11" width="1.75" style="3" customWidth="1"/>
    <col min="12" max="12" width="15.125" style="3" customWidth="1"/>
    <col min="13" max="15" width="6.375" style="3" customWidth="1"/>
    <col min="16" max="16" width="9.25" style="3" customWidth="1"/>
    <col min="17" max="17" width="15.125" style="3" customWidth="1"/>
    <col min="18" max="20" width="6.125" style="3" customWidth="1"/>
    <col min="21" max="22" width="6.5" style="3" customWidth="1"/>
    <col min="23" max="23" width="3.75" style="3" customWidth="1"/>
    <col min="24" max="24" width="16.75" style="3" customWidth="1"/>
    <col min="25" max="25" width="12.375" style="3" customWidth="1"/>
    <col min="26" max="26" width="8.875" style="3" customWidth="1"/>
    <col min="27" max="27" width="13.125" style="3" customWidth="1"/>
    <col min="28" max="30" width="6.125" style="3" customWidth="1"/>
    <col min="31" max="31" width="1.75" style="3" customWidth="1"/>
    <col min="32" max="32" width="15.125" style="3" customWidth="1"/>
    <col min="33" max="35" width="6.375" style="3" customWidth="1"/>
    <col min="36" max="36" width="10.625" style="3" customWidth="1"/>
    <col min="37" max="37" width="15.125" style="3" customWidth="1"/>
    <col min="38" max="40" width="6.125" style="3" customWidth="1"/>
    <col min="41" max="41" width="0" style="1" hidden="1" customWidth="1"/>
    <col min="42" max="42" width="16.75" style="1" hidden="1" customWidth="1"/>
    <col min="43" max="48" width="15.625" style="1" hidden="1" customWidth="1"/>
    <col min="49" max="50" width="9" style="1" hidden="1" customWidth="1"/>
    <col min="51" max="53" width="15.625" style="1" hidden="1" customWidth="1"/>
    <col min="54" max="56" width="9" style="1" hidden="1" customWidth="1"/>
    <col min="57" max="58" width="0" style="1" hidden="1" customWidth="1"/>
    <col min="59" max="59" width="9.5" style="1" hidden="1" customWidth="1"/>
    <col min="60" max="60" width="9.5" style="2" hidden="1" customWidth="1"/>
    <col min="61" max="95" width="0" style="1" hidden="1" customWidth="1"/>
    <col min="96" max="16384" width="9" style="1"/>
  </cols>
  <sheetData>
    <row r="1" spans="1:62" ht="18.75" customHeight="1" x14ac:dyDescent="0.4">
      <c r="A1" s="10"/>
      <c r="B1" s="107" t="s">
        <v>169</v>
      </c>
      <c r="C1" s="107"/>
      <c r="D1" s="107"/>
      <c r="E1" s="107"/>
      <c r="F1" s="107"/>
      <c r="G1" s="107"/>
      <c r="H1" s="107"/>
      <c r="I1" s="107"/>
      <c r="J1" s="107"/>
      <c r="K1" s="107"/>
      <c r="L1" s="107"/>
      <c r="M1" s="107"/>
      <c r="N1" s="107"/>
      <c r="O1" s="107"/>
      <c r="P1" s="107"/>
      <c r="Q1" s="107"/>
      <c r="R1" s="107"/>
      <c r="S1" s="107"/>
      <c r="T1" s="107"/>
      <c r="U1" s="10"/>
      <c r="V1" s="10"/>
      <c r="W1" s="10"/>
      <c r="X1" s="10"/>
      <c r="Y1" s="10"/>
      <c r="Z1" s="10"/>
      <c r="AA1" s="10"/>
      <c r="AB1" s="10"/>
      <c r="AC1" s="10"/>
      <c r="AD1" s="10"/>
      <c r="AE1" s="10"/>
      <c r="AF1" s="10"/>
      <c r="AG1" s="10"/>
      <c r="AH1" s="10"/>
      <c r="AI1" s="10"/>
      <c r="AJ1" s="10"/>
      <c r="AK1" s="10"/>
      <c r="AL1" s="10"/>
      <c r="AM1" s="10"/>
      <c r="AN1" s="10"/>
    </row>
    <row r="2" spans="1:62" ht="36" customHeight="1" x14ac:dyDescent="0.4">
      <c r="A2" s="10"/>
      <c r="B2" s="107"/>
      <c r="C2" s="107"/>
      <c r="D2" s="107"/>
      <c r="E2" s="107"/>
      <c r="F2" s="107"/>
      <c r="G2" s="107"/>
      <c r="H2" s="107"/>
      <c r="I2" s="107"/>
      <c r="J2" s="107"/>
      <c r="K2" s="107"/>
      <c r="L2" s="107"/>
      <c r="M2" s="107"/>
      <c r="N2" s="107"/>
      <c r="O2" s="107"/>
      <c r="P2" s="107"/>
      <c r="Q2" s="107"/>
      <c r="R2" s="107"/>
      <c r="S2" s="107"/>
      <c r="T2" s="107"/>
      <c r="U2" s="10"/>
      <c r="V2" s="10"/>
      <c r="W2" s="10"/>
      <c r="X2" s="10"/>
      <c r="Y2" s="10"/>
      <c r="Z2" s="10"/>
      <c r="AA2" s="10"/>
      <c r="AB2" s="10"/>
      <c r="AC2" s="10"/>
      <c r="AD2" s="10"/>
      <c r="AE2" s="10"/>
      <c r="AF2" s="10"/>
      <c r="AG2" s="10"/>
      <c r="AH2" s="10"/>
      <c r="AI2" s="10"/>
      <c r="AJ2" s="10"/>
      <c r="AK2" s="10"/>
      <c r="AL2" s="10"/>
      <c r="AM2" s="10"/>
      <c r="AN2" s="10"/>
      <c r="AP2" s="106" t="s">
        <v>168</v>
      </c>
      <c r="AR2" s="106" t="s">
        <v>167</v>
      </c>
      <c r="AT2" s="106" t="s">
        <v>166</v>
      </c>
      <c r="BE2" s="6" t="s">
        <v>165</v>
      </c>
      <c r="BF2" s="6"/>
    </row>
    <row r="3" spans="1:62" ht="36" customHeight="1" x14ac:dyDescent="0.4">
      <c r="A3" s="10"/>
      <c r="B3" s="108" t="s">
        <v>164</v>
      </c>
      <c r="C3" s="109"/>
      <c r="D3" s="110"/>
      <c r="E3" s="108" t="s">
        <v>163</v>
      </c>
      <c r="F3" s="109"/>
      <c r="G3" s="109"/>
      <c r="H3" s="110"/>
      <c r="I3" s="108" t="s">
        <v>162</v>
      </c>
      <c r="J3" s="109"/>
      <c r="K3" s="109"/>
      <c r="L3" s="110"/>
      <c r="M3" s="108" t="s">
        <v>161</v>
      </c>
      <c r="N3" s="109"/>
      <c r="O3" s="110"/>
      <c r="P3" s="108" t="s">
        <v>160</v>
      </c>
      <c r="Q3" s="110"/>
      <c r="R3" s="108" t="s">
        <v>159</v>
      </c>
      <c r="S3" s="109"/>
      <c r="T3" s="110"/>
      <c r="U3" s="10"/>
      <c r="V3" s="10"/>
      <c r="W3" s="10"/>
      <c r="X3" s="10"/>
      <c r="Y3" s="10"/>
      <c r="Z3" s="10"/>
      <c r="AA3" s="10"/>
      <c r="AB3" s="10"/>
      <c r="AC3" s="10"/>
      <c r="AD3" s="10"/>
      <c r="AE3" s="10"/>
      <c r="AF3" s="10"/>
      <c r="AG3" s="10"/>
      <c r="AH3" s="10"/>
      <c r="AI3" s="10"/>
      <c r="AJ3" s="10"/>
      <c r="AK3" s="10"/>
      <c r="AL3" s="10"/>
      <c r="AM3" s="10"/>
      <c r="AN3" s="10"/>
      <c r="AP3" s="25" t="s">
        <v>155</v>
      </c>
      <c r="AR3" s="25" t="s">
        <v>158</v>
      </c>
      <c r="AS3" s="25">
        <v>3</v>
      </c>
      <c r="AT3" s="103" t="s">
        <v>157</v>
      </c>
      <c r="BE3" s="6" t="s">
        <v>28</v>
      </c>
      <c r="BF3" s="6" t="s">
        <v>156</v>
      </c>
      <c r="BG3" s="105"/>
    </row>
    <row r="4" spans="1:62" ht="21.95" customHeight="1" x14ac:dyDescent="0.4">
      <c r="A4" s="10"/>
      <c r="B4" s="111"/>
      <c r="C4" s="112"/>
      <c r="D4" s="113"/>
      <c r="E4" s="120"/>
      <c r="F4" s="121"/>
      <c r="G4" s="121"/>
      <c r="H4" s="122"/>
      <c r="I4" s="123" t="s">
        <v>154</v>
      </c>
      <c r="J4" s="124"/>
      <c r="K4" s="124"/>
      <c r="L4" s="104"/>
      <c r="M4" s="125" t="s">
        <v>153</v>
      </c>
      <c r="N4" s="126"/>
      <c r="O4" s="127"/>
      <c r="P4" s="111"/>
      <c r="Q4" s="113"/>
      <c r="R4" s="134" t="s">
        <v>152</v>
      </c>
      <c r="S4" s="135"/>
      <c r="T4" s="136"/>
      <c r="U4" s="10"/>
      <c r="V4" s="10"/>
      <c r="W4" s="10"/>
      <c r="X4" s="10"/>
      <c r="Y4" s="10"/>
      <c r="Z4" s="10"/>
      <c r="AA4" s="10"/>
      <c r="AB4" s="10"/>
      <c r="AC4" s="10"/>
      <c r="AD4" s="10"/>
      <c r="AE4" s="10"/>
      <c r="AF4" s="10"/>
      <c r="AG4" s="10"/>
      <c r="AH4" s="10"/>
      <c r="AI4" s="10"/>
      <c r="AJ4" s="10"/>
      <c r="AK4" s="10"/>
      <c r="AL4" s="10"/>
      <c r="AM4" s="10"/>
      <c r="AN4" s="10"/>
      <c r="AP4" s="25" t="s">
        <v>151</v>
      </c>
      <c r="AR4" s="25" t="s">
        <v>150</v>
      </c>
      <c r="AS4" s="25">
        <v>5</v>
      </c>
      <c r="AT4" s="103" t="s">
        <v>149</v>
      </c>
      <c r="BE4" s="6" t="s">
        <v>28</v>
      </c>
      <c r="BF4" s="6" t="s">
        <v>148</v>
      </c>
    </row>
    <row r="5" spans="1:62" ht="21.95" customHeight="1" x14ac:dyDescent="0.4">
      <c r="A5" s="10"/>
      <c r="B5" s="114"/>
      <c r="C5" s="115"/>
      <c r="D5" s="116"/>
      <c r="E5" s="114"/>
      <c r="F5" s="115"/>
      <c r="G5" s="115"/>
      <c r="H5" s="116"/>
      <c r="I5" s="143" t="s">
        <v>147</v>
      </c>
      <c r="J5" s="144"/>
      <c r="K5" s="144"/>
      <c r="L5" s="145"/>
      <c r="M5" s="128"/>
      <c r="N5" s="129"/>
      <c r="O5" s="130"/>
      <c r="P5" s="114"/>
      <c r="Q5" s="116"/>
      <c r="R5" s="137"/>
      <c r="S5" s="138"/>
      <c r="T5" s="139"/>
      <c r="U5" s="10"/>
      <c r="V5" s="10"/>
      <c r="W5" s="10"/>
      <c r="X5" s="10"/>
      <c r="Y5" s="10"/>
      <c r="Z5" s="10"/>
      <c r="AA5" s="10"/>
      <c r="AB5" s="10"/>
      <c r="AC5" s="10"/>
      <c r="AD5" s="10"/>
      <c r="AE5" s="10"/>
      <c r="AF5" s="10"/>
      <c r="AG5" s="10"/>
      <c r="AH5" s="10"/>
      <c r="AI5" s="10"/>
      <c r="AJ5" s="10"/>
      <c r="AK5" s="10"/>
      <c r="AL5" s="10"/>
      <c r="AM5" s="10"/>
      <c r="AN5" s="10"/>
      <c r="AP5" s="25" t="s">
        <v>146</v>
      </c>
      <c r="AR5" s="25" t="s">
        <v>145</v>
      </c>
      <c r="AS5" s="25">
        <v>7</v>
      </c>
      <c r="AT5" s="103" t="s">
        <v>144</v>
      </c>
      <c r="BE5" s="6" t="s">
        <v>28</v>
      </c>
      <c r="BF5" s="6" t="s">
        <v>143</v>
      </c>
    </row>
    <row r="6" spans="1:62" ht="21.95" customHeight="1" x14ac:dyDescent="0.4">
      <c r="A6" s="10"/>
      <c r="B6" s="117"/>
      <c r="C6" s="118"/>
      <c r="D6" s="119"/>
      <c r="E6" s="117"/>
      <c r="F6" s="118"/>
      <c r="G6" s="118"/>
      <c r="H6" s="119"/>
      <c r="I6" s="146"/>
      <c r="J6" s="147"/>
      <c r="K6" s="147"/>
      <c r="L6" s="148"/>
      <c r="M6" s="131"/>
      <c r="N6" s="132"/>
      <c r="O6" s="133"/>
      <c r="P6" s="117"/>
      <c r="Q6" s="119"/>
      <c r="R6" s="140"/>
      <c r="S6" s="141"/>
      <c r="T6" s="142"/>
      <c r="U6" s="10"/>
      <c r="V6" s="10"/>
      <c r="W6" s="10"/>
      <c r="X6" s="10"/>
      <c r="Y6" s="10"/>
      <c r="Z6" s="10"/>
      <c r="AA6" s="10"/>
      <c r="AB6" s="10"/>
      <c r="AC6" s="10"/>
      <c r="AD6" s="149" t="s">
        <v>142</v>
      </c>
      <c r="AE6" s="149"/>
      <c r="AF6" s="149"/>
      <c r="AG6" s="10"/>
      <c r="AH6" s="10"/>
      <c r="AI6" s="10"/>
      <c r="AJ6" s="10"/>
      <c r="AK6" s="10"/>
      <c r="AL6" s="10"/>
      <c r="AM6" s="10"/>
      <c r="AN6" s="10"/>
      <c r="AP6" s="25" t="s">
        <v>141</v>
      </c>
      <c r="AR6" s="25" t="s">
        <v>140</v>
      </c>
      <c r="AS6" s="25"/>
      <c r="AT6" s="103" t="s">
        <v>139</v>
      </c>
      <c r="BE6" s="6" t="s">
        <v>28</v>
      </c>
      <c r="BF6" s="6" t="s">
        <v>138</v>
      </c>
    </row>
    <row r="7" spans="1:62" ht="9" customHeight="1" thickBot="1" x14ac:dyDescent="0.45">
      <c r="A7" s="10"/>
      <c r="B7" s="101"/>
      <c r="C7" s="101"/>
      <c r="D7" s="101"/>
      <c r="E7" s="101"/>
      <c r="F7" s="102"/>
      <c r="G7" s="102"/>
      <c r="H7" s="102"/>
      <c r="I7" s="102"/>
      <c r="J7" s="102"/>
      <c r="K7" s="102"/>
      <c r="L7" s="101"/>
      <c r="M7" s="101"/>
      <c r="N7" s="101"/>
      <c r="O7" s="101"/>
      <c r="P7" s="101"/>
      <c r="Q7" s="101"/>
      <c r="R7" s="101"/>
      <c r="S7" s="101"/>
      <c r="T7" s="101"/>
      <c r="U7" s="10"/>
      <c r="V7" s="10"/>
      <c r="W7" s="10"/>
      <c r="X7" s="10"/>
      <c r="Y7" s="10"/>
      <c r="Z7" s="10"/>
      <c r="AA7" s="101"/>
      <c r="AB7" s="101"/>
      <c r="AC7" s="101"/>
      <c r="AD7" s="149"/>
      <c r="AE7" s="149"/>
      <c r="AF7" s="149"/>
      <c r="AG7" s="10"/>
      <c r="AH7" s="10"/>
      <c r="AI7" s="10"/>
      <c r="AJ7" s="10"/>
      <c r="AK7" s="10"/>
      <c r="AL7" s="10"/>
      <c r="AM7" s="10"/>
      <c r="AN7" s="10"/>
      <c r="AP7" s="25" t="s">
        <v>137</v>
      </c>
      <c r="BE7" s="6" t="s">
        <v>28</v>
      </c>
      <c r="BF7" s="6" t="s">
        <v>136</v>
      </c>
    </row>
    <row r="8" spans="1:62" ht="35.25" customHeight="1" thickBot="1" x14ac:dyDescent="0.2">
      <c r="A8" s="100" t="s">
        <v>135</v>
      </c>
      <c r="B8" s="98"/>
      <c r="C8" s="98"/>
      <c r="D8" s="98"/>
      <c r="E8" s="98"/>
      <c r="F8" s="98"/>
      <c r="G8" s="98"/>
      <c r="H8" s="98"/>
      <c r="I8" s="98"/>
      <c r="J8" s="98"/>
      <c r="K8" s="98"/>
      <c r="L8" s="98"/>
      <c r="M8" s="98"/>
      <c r="N8" s="98"/>
      <c r="O8" s="98"/>
      <c r="P8" s="65" t="s">
        <v>63</v>
      </c>
      <c r="Q8" s="98"/>
      <c r="R8" s="65" t="s">
        <v>63</v>
      </c>
      <c r="S8" s="99"/>
      <c r="T8" s="98"/>
      <c r="U8" s="10"/>
      <c r="V8" s="10"/>
      <c r="W8" s="150" t="s">
        <v>134</v>
      </c>
      <c r="X8" s="150"/>
      <c r="Y8" s="150"/>
      <c r="Z8" s="150"/>
      <c r="AA8" s="150"/>
      <c r="AB8" s="150"/>
      <c r="AC8" s="151"/>
      <c r="AD8" s="40"/>
      <c r="AE8" s="10"/>
      <c r="AF8" s="97" t="s">
        <v>133</v>
      </c>
      <c r="AG8" s="97"/>
      <c r="AH8" s="97"/>
      <c r="AI8" s="97"/>
      <c r="AJ8" s="97"/>
      <c r="AK8" s="97"/>
      <c r="AL8" s="10"/>
      <c r="AM8" s="10"/>
      <c r="AN8" s="10"/>
      <c r="AP8" s="25" t="s">
        <v>132</v>
      </c>
      <c r="AR8" s="96" t="s">
        <v>131</v>
      </c>
      <c r="AY8" s="152"/>
      <c r="AZ8" s="152"/>
      <c r="BA8" s="152"/>
      <c r="BB8" s="152"/>
      <c r="BC8" s="152"/>
      <c r="BD8" s="95"/>
      <c r="BE8" s="6" t="s">
        <v>28</v>
      </c>
      <c r="BF8" s="6" t="s">
        <v>130</v>
      </c>
    </row>
    <row r="9" spans="1:62" ht="36" customHeight="1" x14ac:dyDescent="0.4">
      <c r="A9" s="94" t="s">
        <v>129</v>
      </c>
      <c r="B9" s="153" t="s">
        <v>128</v>
      </c>
      <c r="C9" s="154"/>
      <c r="D9" s="155"/>
      <c r="E9" s="93" t="s">
        <v>127</v>
      </c>
      <c r="F9" s="92" t="s">
        <v>57</v>
      </c>
      <c r="G9" s="153" t="s">
        <v>126</v>
      </c>
      <c r="H9" s="154"/>
      <c r="I9" s="154"/>
      <c r="J9" s="154"/>
      <c r="K9" s="154"/>
      <c r="L9" s="154"/>
      <c r="M9" s="154"/>
      <c r="N9" s="154"/>
      <c r="O9" s="155"/>
      <c r="P9" s="91" t="s">
        <v>125</v>
      </c>
      <c r="Q9" s="30" t="s">
        <v>55</v>
      </c>
      <c r="R9" s="156" t="s">
        <v>54</v>
      </c>
      <c r="S9" s="157"/>
      <c r="T9" s="158"/>
      <c r="U9" s="10"/>
      <c r="V9" s="10"/>
      <c r="W9" s="159" t="s">
        <v>124</v>
      </c>
      <c r="X9" s="160"/>
      <c r="Y9" s="161"/>
      <c r="Z9" s="162" t="s">
        <v>123</v>
      </c>
      <c r="AA9" s="163"/>
      <c r="AB9" s="164" t="s">
        <v>54</v>
      </c>
      <c r="AC9" s="165"/>
      <c r="AD9" s="166"/>
      <c r="AE9" s="10"/>
      <c r="AF9" s="167"/>
      <c r="AG9" s="168"/>
      <c r="AH9" s="168"/>
      <c r="AI9" s="168"/>
      <c r="AJ9" s="168"/>
      <c r="AK9" s="168"/>
      <c r="AL9" s="168"/>
      <c r="AM9" s="168"/>
      <c r="AN9" s="169"/>
      <c r="AQ9" s="89"/>
      <c r="AR9" s="90" t="s">
        <v>122</v>
      </c>
      <c r="AS9" s="89"/>
      <c r="AT9" s="28" t="s">
        <v>52</v>
      </c>
      <c r="AU9" s="28" t="s">
        <v>51</v>
      </c>
      <c r="AV9" s="28" t="s">
        <v>50</v>
      </c>
      <c r="AY9" s="176" t="s">
        <v>121</v>
      </c>
      <c r="AZ9" s="176"/>
      <c r="BA9" s="176"/>
      <c r="BB9" s="176"/>
      <c r="BC9" s="176"/>
      <c r="BD9" s="80"/>
      <c r="BE9" s="6" t="s">
        <v>28</v>
      </c>
      <c r="BF9" s="6" t="s">
        <v>120</v>
      </c>
    </row>
    <row r="10" spans="1:62" ht="24.95" customHeight="1" x14ac:dyDescent="0.4">
      <c r="A10" s="177" t="s">
        <v>119</v>
      </c>
      <c r="B10" s="179"/>
      <c r="C10" s="111"/>
      <c r="D10" s="113"/>
      <c r="E10" s="84"/>
      <c r="F10" s="180"/>
      <c r="G10" s="182"/>
      <c r="H10" s="183"/>
      <c r="I10" s="183"/>
      <c r="J10" s="183"/>
      <c r="K10" s="183"/>
      <c r="L10" s="183"/>
      <c r="M10" s="183"/>
      <c r="N10" s="183"/>
      <c r="O10" s="184"/>
      <c r="P10" s="188" t="str">
        <f>IF(OR(B10="国",B10="県",B10="政令市"), "該当", "非該当")</f>
        <v>非該当</v>
      </c>
      <c r="Q10" s="23"/>
      <c r="R10" s="190" t="str">
        <f>AT10</f>
        <v/>
      </c>
      <c r="S10" s="192" t="str">
        <f>AU10</f>
        <v/>
      </c>
      <c r="T10" s="194" t="str">
        <f>AV10</f>
        <v/>
      </c>
      <c r="U10" s="10"/>
      <c r="V10" s="10"/>
      <c r="W10" s="195"/>
      <c r="X10" s="196"/>
      <c r="Y10" s="197"/>
      <c r="Z10" s="201"/>
      <c r="AA10" s="202"/>
      <c r="AB10" s="203" t="str">
        <f>AY10</f>
        <v/>
      </c>
      <c r="AC10" s="205" t="str">
        <f>AZ10</f>
        <v/>
      </c>
      <c r="AD10" s="207" t="str">
        <f>BA10</f>
        <v/>
      </c>
      <c r="AE10" s="10"/>
      <c r="AF10" s="170"/>
      <c r="AG10" s="171"/>
      <c r="AH10" s="171"/>
      <c r="AI10" s="171"/>
      <c r="AJ10" s="171"/>
      <c r="AK10" s="171"/>
      <c r="AL10" s="171"/>
      <c r="AM10" s="171"/>
      <c r="AN10" s="172"/>
      <c r="AP10" s="88" t="s">
        <v>53</v>
      </c>
      <c r="AQ10" s="209"/>
      <c r="AR10" s="210" t="str">
        <f>IF(Q10="","",VLOOKUP(P10,$AP$52:$AQ$53,2,FALSE))</f>
        <v/>
      </c>
      <c r="AS10" s="209"/>
      <c r="AT10" s="210" t="str">
        <f>IF(Q10="","",DATEDIF(Q10,Q11+1,"Y"))</f>
        <v/>
      </c>
      <c r="AU10" s="210" t="str">
        <f>IF(Q10="","",DATEDIF(Q10,Q11+1,"YＭ"))</f>
        <v/>
      </c>
      <c r="AV10" s="210" t="str">
        <f>IF(Q10="","",DATEDIF(Q10,Q11+1,"MD"))</f>
        <v/>
      </c>
      <c r="AY10" s="211" t="str">
        <f>IF(Z10="","",DATEDIF(Z10,Z11+1,"Y"))</f>
        <v/>
      </c>
      <c r="AZ10" s="211" t="str">
        <f>IF(Z10="","",DATEDIF(Z10,Z11+1,"YＭ"))</f>
        <v/>
      </c>
      <c r="BA10" s="211" t="str">
        <f>IF(Z10="","",DATEDIF(Z10,Z11+1,"MD"))</f>
        <v/>
      </c>
      <c r="BE10" s="6" t="s">
        <v>28</v>
      </c>
      <c r="BF10" s="6" t="s">
        <v>118</v>
      </c>
      <c r="BG10" s="1" t="str" cm="1">
        <f t="array" ref="BG10">IF(B10="県",_xlfn._xlws.FILTER(BF:BF,BE:BE="県"),IF(B10="政令市",_xlfn._xlws.FILTER(BF:BF,BE:BE="政令市"),""))</f>
        <v/>
      </c>
    </row>
    <row r="11" spans="1:62" ht="24.95" customHeight="1" x14ac:dyDescent="0.4">
      <c r="A11" s="178"/>
      <c r="B11" s="179"/>
      <c r="C11" s="117"/>
      <c r="D11" s="119"/>
      <c r="E11" s="86"/>
      <c r="F11" s="181"/>
      <c r="G11" s="185"/>
      <c r="H11" s="186"/>
      <c r="I11" s="186"/>
      <c r="J11" s="186"/>
      <c r="K11" s="186"/>
      <c r="L11" s="186"/>
      <c r="M11" s="186"/>
      <c r="N11" s="186"/>
      <c r="O11" s="187"/>
      <c r="P11" s="189"/>
      <c r="Q11" s="21"/>
      <c r="R11" s="191"/>
      <c r="S11" s="193"/>
      <c r="T11" s="194"/>
      <c r="U11" s="10"/>
      <c r="V11" s="10"/>
      <c r="W11" s="198"/>
      <c r="X11" s="199"/>
      <c r="Y11" s="200"/>
      <c r="Z11" s="213"/>
      <c r="AA11" s="214"/>
      <c r="AB11" s="204"/>
      <c r="AC11" s="206"/>
      <c r="AD11" s="208"/>
      <c r="AE11" s="10"/>
      <c r="AF11" s="170"/>
      <c r="AG11" s="171"/>
      <c r="AH11" s="171"/>
      <c r="AI11" s="171"/>
      <c r="AJ11" s="171"/>
      <c r="AK11" s="171"/>
      <c r="AL11" s="171"/>
      <c r="AM11" s="171"/>
      <c r="AN11" s="172"/>
      <c r="AP11" s="87" t="s">
        <v>20</v>
      </c>
      <c r="AQ11" s="209"/>
      <c r="AR11" s="210"/>
      <c r="AS11" s="209"/>
      <c r="AT11" s="210"/>
      <c r="AU11" s="210"/>
      <c r="AV11" s="210" t="e">
        <f>SUM(#REF!)</f>
        <v>#REF!</v>
      </c>
      <c r="AY11" s="212"/>
      <c r="AZ11" s="212"/>
      <c r="BA11" s="212"/>
      <c r="BE11" s="6" t="s">
        <v>28</v>
      </c>
      <c r="BF11" s="6" t="s">
        <v>117</v>
      </c>
    </row>
    <row r="12" spans="1:62" ht="24.95" customHeight="1" x14ac:dyDescent="0.4">
      <c r="A12" s="177" t="s">
        <v>116</v>
      </c>
      <c r="B12" s="179"/>
      <c r="C12" s="111"/>
      <c r="D12" s="113"/>
      <c r="E12" s="84"/>
      <c r="F12" s="180"/>
      <c r="G12" s="182"/>
      <c r="H12" s="183"/>
      <c r="I12" s="183"/>
      <c r="J12" s="183"/>
      <c r="K12" s="183"/>
      <c r="L12" s="183"/>
      <c r="M12" s="183"/>
      <c r="N12" s="183"/>
      <c r="O12" s="184"/>
      <c r="P12" s="188" t="str">
        <f>IF(OR(B12="国",B12="県",B12="政令市"), "該当", "非該当")</f>
        <v>非該当</v>
      </c>
      <c r="Q12" s="27"/>
      <c r="R12" s="190" t="str">
        <f>AT12</f>
        <v/>
      </c>
      <c r="S12" s="192" t="str">
        <f>AU12</f>
        <v/>
      </c>
      <c r="T12" s="194" t="str">
        <f>AV12</f>
        <v/>
      </c>
      <c r="U12" s="10"/>
      <c r="V12" s="10"/>
      <c r="W12" s="195"/>
      <c r="X12" s="196"/>
      <c r="Y12" s="197"/>
      <c r="Z12" s="201"/>
      <c r="AA12" s="202"/>
      <c r="AB12" s="203" t="str">
        <f>AY12</f>
        <v/>
      </c>
      <c r="AC12" s="205" t="str">
        <f>AZ12</f>
        <v/>
      </c>
      <c r="AD12" s="207" t="str">
        <f>BA12</f>
        <v/>
      </c>
      <c r="AE12" s="10"/>
      <c r="AF12" s="170"/>
      <c r="AG12" s="171"/>
      <c r="AH12" s="171"/>
      <c r="AI12" s="171"/>
      <c r="AJ12" s="171"/>
      <c r="AK12" s="171"/>
      <c r="AL12" s="171"/>
      <c r="AM12" s="171"/>
      <c r="AN12" s="172"/>
      <c r="AP12" s="87" t="s">
        <v>18</v>
      </c>
      <c r="AQ12" s="209"/>
      <c r="AR12" s="210" t="str">
        <f>IF(Q12="","",VLOOKUP(P12,$AP$52:$AQ$53,2,FALSE))</f>
        <v/>
      </c>
      <c r="AS12" s="209"/>
      <c r="AT12" s="210" t="str">
        <f>IF(Q12="","",DATEDIF(Q12,Q13+1,"Y"))</f>
        <v/>
      </c>
      <c r="AU12" s="210" t="str">
        <f>IF(Q12="","",DATEDIF(Q12,Q13+1,"YＭ"))</f>
        <v/>
      </c>
      <c r="AV12" s="210" t="str">
        <f>IF(Q12="","",DATEDIF(Q12,Q13+1,"MD"))</f>
        <v/>
      </c>
      <c r="AY12" s="211" t="str">
        <f>IF(Z12="","",DATEDIF(Z12,Z13+1,"Y"))</f>
        <v/>
      </c>
      <c r="AZ12" s="211" t="str">
        <f>IF(Z12="","",DATEDIF(Z12,Z13+1,"YＭ"))</f>
        <v/>
      </c>
      <c r="BA12" s="211" t="str">
        <f>IF(Z12="","",DATEDIF(Z12,Z13+1,"MD"))</f>
        <v/>
      </c>
      <c r="BE12" s="6" t="s">
        <v>28</v>
      </c>
      <c r="BF12" s="6" t="s">
        <v>115</v>
      </c>
      <c r="BH12" s="2" t="str" cm="1">
        <f t="array" ref="BH12">IF(B12="県",_xlfn._xlws.FILTER(BF:BF,BE:BE="県"),IF(B12="政令市",_xlfn._xlws.FILTER(BF:BF,BE:BE="政令市"),""))</f>
        <v/>
      </c>
    </row>
    <row r="13" spans="1:62" ht="24.95" customHeight="1" x14ac:dyDescent="0.4">
      <c r="A13" s="178"/>
      <c r="B13" s="179"/>
      <c r="C13" s="117"/>
      <c r="D13" s="119"/>
      <c r="E13" s="86"/>
      <c r="F13" s="181"/>
      <c r="G13" s="185"/>
      <c r="H13" s="186"/>
      <c r="I13" s="186"/>
      <c r="J13" s="186"/>
      <c r="K13" s="186"/>
      <c r="L13" s="186"/>
      <c r="M13" s="186"/>
      <c r="N13" s="186"/>
      <c r="O13" s="187"/>
      <c r="P13" s="189"/>
      <c r="Q13" s="21"/>
      <c r="R13" s="191"/>
      <c r="S13" s="193"/>
      <c r="T13" s="194"/>
      <c r="U13" s="10"/>
      <c r="V13" s="10"/>
      <c r="W13" s="198"/>
      <c r="X13" s="199"/>
      <c r="Y13" s="200"/>
      <c r="Z13" s="213"/>
      <c r="AA13" s="214"/>
      <c r="AB13" s="204"/>
      <c r="AC13" s="206"/>
      <c r="AD13" s="208"/>
      <c r="AE13" s="10"/>
      <c r="AF13" s="170"/>
      <c r="AG13" s="171"/>
      <c r="AH13" s="171"/>
      <c r="AI13" s="171"/>
      <c r="AJ13" s="171"/>
      <c r="AK13" s="171"/>
      <c r="AL13" s="171"/>
      <c r="AM13" s="171"/>
      <c r="AN13" s="172"/>
      <c r="AP13" s="38"/>
      <c r="AQ13" s="209"/>
      <c r="AR13" s="210"/>
      <c r="AS13" s="209"/>
      <c r="AT13" s="210"/>
      <c r="AU13" s="210"/>
      <c r="AV13" s="210" t="e">
        <f>SUM(#REF!)</f>
        <v>#REF!</v>
      </c>
      <c r="AY13" s="212"/>
      <c r="AZ13" s="212"/>
      <c r="BA13" s="212"/>
      <c r="BE13" s="6" t="s">
        <v>28</v>
      </c>
      <c r="BF13" s="6" t="s">
        <v>114</v>
      </c>
    </row>
    <row r="14" spans="1:62" ht="24.95" customHeight="1" x14ac:dyDescent="0.4">
      <c r="A14" s="177" t="s">
        <v>113</v>
      </c>
      <c r="B14" s="179"/>
      <c r="C14" s="111"/>
      <c r="D14" s="113"/>
      <c r="E14" s="84"/>
      <c r="F14" s="180"/>
      <c r="G14" s="182"/>
      <c r="H14" s="183"/>
      <c r="I14" s="183"/>
      <c r="J14" s="183"/>
      <c r="K14" s="183"/>
      <c r="L14" s="183"/>
      <c r="M14" s="183"/>
      <c r="N14" s="183"/>
      <c r="O14" s="184"/>
      <c r="P14" s="188" t="str">
        <f>IF(OR(B14="国",B14="県",B14="政令市"), "該当", "非該当")</f>
        <v>非該当</v>
      </c>
      <c r="Q14" s="27"/>
      <c r="R14" s="190" t="str">
        <f>AT14</f>
        <v/>
      </c>
      <c r="S14" s="192" t="str">
        <f>AU14</f>
        <v/>
      </c>
      <c r="T14" s="194" t="str">
        <f>AV14</f>
        <v/>
      </c>
      <c r="U14" s="10"/>
      <c r="V14" s="10"/>
      <c r="W14" s="195"/>
      <c r="X14" s="196"/>
      <c r="Y14" s="197"/>
      <c r="Z14" s="201"/>
      <c r="AA14" s="202"/>
      <c r="AB14" s="203" t="str">
        <f>AY14</f>
        <v/>
      </c>
      <c r="AC14" s="205" t="str">
        <f>AZ14</f>
        <v/>
      </c>
      <c r="AD14" s="207" t="str">
        <f>BA14</f>
        <v/>
      </c>
      <c r="AE14" s="10"/>
      <c r="AF14" s="170"/>
      <c r="AG14" s="171"/>
      <c r="AH14" s="171"/>
      <c r="AI14" s="171"/>
      <c r="AJ14" s="171"/>
      <c r="AK14" s="171"/>
      <c r="AL14" s="171"/>
      <c r="AM14" s="171"/>
      <c r="AN14" s="172"/>
      <c r="AP14" s="38"/>
      <c r="AQ14" s="209"/>
      <c r="AR14" s="210" t="str">
        <f>IF(Q14="","",VLOOKUP(P14,$AP$52:$AQ$53,2,FALSE))</f>
        <v/>
      </c>
      <c r="AS14" s="209"/>
      <c r="AT14" s="210" t="str">
        <f>IF(Q14="","",DATEDIF(Q14,Q15+1,"Y"))</f>
        <v/>
      </c>
      <c r="AU14" s="210" t="str">
        <f>IF(Q14="","",DATEDIF(Q14,Q15+1,"YＭ"))</f>
        <v/>
      </c>
      <c r="AV14" s="210" t="str">
        <f>IF(Q14="","",DATEDIF(Q14,Q15+1,"MD"))</f>
        <v/>
      </c>
      <c r="AY14" s="211" t="str">
        <f>IF(Z14="","",DATEDIF(Z14,Z15+1,"Y"))</f>
        <v/>
      </c>
      <c r="AZ14" s="211" t="str">
        <f>IF(Z14="","",DATEDIF(Z14,Z15+1,"YＭ"))</f>
        <v/>
      </c>
      <c r="BA14" s="211" t="str">
        <f>IF(Z14="","",DATEDIF(Z14,Z15+1,"MD"))</f>
        <v/>
      </c>
      <c r="BE14" s="6" t="s">
        <v>28</v>
      </c>
      <c r="BF14" s="6" t="s">
        <v>112</v>
      </c>
      <c r="BI14" s="1" t="str" cm="1">
        <f t="array" ref="BI14">IF(B14="県",_xlfn._xlws.FILTER(BF:BF,BE:BE="県"),IF(B14="政令市",_xlfn._xlws.FILTER(BF:BF,BE:BE="政令市"),""))</f>
        <v/>
      </c>
    </row>
    <row r="15" spans="1:62" ht="24.95" customHeight="1" x14ac:dyDescent="0.4">
      <c r="A15" s="178"/>
      <c r="B15" s="179"/>
      <c r="C15" s="117"/>
      <c r="D15" s="119"/>
      <c r="E15" s="86"/>
      <c r="F15" s="181"/>
      <c r="G15" s="185"/>
      <c r="H15" s="186"/>
      <c r="I15" s="186"/>
      <c r="J15" s="186"/>
      <c r="K15" s="186"/>
      <c r="L15" s="186"/>
      <c r="M15" s="186"/>
      <c r="N15" s="186"/>
      <c r="O15" s="187"/>
      <c r="P15" s="189"/>
      <c r="Q15" s="21"/>
      <c r="R15" s="191"/>
      <c r="S15" s="193"/>
      <c r="T15" s="194"/>
      <c r="U15" s="10"/>
      <c r="V15" s="10"/>
      <c r="W15" s="198"/>
      <c r="X15" s="199"/>
      <c r="Y15" s="200"/>
      <c r="Z15" s="213"/>
      <c r="AA15" s="214"/>
      <c r="AB15" s="204"/>
      <c r="AC15" s="206"/>
      <c r="AD15" s="208"/>
      <c r="AE15" s="10"/>
      <c r="AF15" s="170"/>
      <c r="AG15" s="171"/>
      <c r="AH15" s="171"/>
      <c r="AI15" s="171"/>
      <c r="AJ15" s="171"/>
      <c r="AK15" s="171"/>
      <c r="AL15" s="171"/>
      <c r="AM15" s="171"/>
      <c r="AN15" s="172"/>
      <c r="AP15" s="85" t="s">
        <v>53</v>
      </c>
      <c r="AQ15" s="209"/>
      <c r="AR15" s="210"/>
      <c r="AS15" s="209"/>
      <c r="AT15" s="210"/>
      <c r="AU15" s="210"/>
      <c r="AV15" s="210" t="e">
        <f>SUM(#REF!)</f>
        <v>#REF!</v>
      </c>
      <c r="AY15" s="215"/>
      <c r="AZ15" s="215"/>
      <c r="BA15" s="215"/>
      <c r="BE15" s="6" t="s">
        <v>28</v>
      </c>
      <c r="BF15" s="6" t="s">
        <v>111</v>
      </c>
    </row>
    <row r="16" spans="1:62" ht="24.95" customHeight="1" x14ac:dyDescent="0.4">
      <c r="A16" s="177" t="s">
        <v>110</v>
      </c>
      <c r="B16" s="179"/>
      <c r="C16" s="111"/>
      <c r="D16" s="113"/>
      <c r="E16" s="84"/>
      <c r="F16" s="180"/>
      <c r="G16" s="182"/>
      <c r="H16" s="183"/>
      <c r="I16" s="183"/>
      <c r="J16" s="183"/>
      <c r="K16" s="183"/>
      <c r="L16" s="183"/>
      <c r="M16" s="183"/>
      <c r="N16" s="183"/>
      <c r="O16" s="184"/>
      <c r="P16" s="188" t="str">
        <f>IF(OR(B16="国",B16="県",B16="政令市"), "該当", "非該当")</f>
        <v>非該当</v>
      </c>
      <c r="Q16" s="27"/>
      <c r="R16" s="190" t="str">
        <f>AT16</f>
        <v/>
      </c>
      <c r="S16" s="192" t="str">
        <f>AU16</f>
        <v/>
      </c>
      <c r="T16" s="194" t="str">
        <f>AV16</f>
        <v/>
      </c>
      <c r="U16" s="10"/>
      <c r="V16" s="10"/>
      <c r="W16" s="195"/>
      <c r="X16" s="196"/>
      <c r="Y16" s="197"/>
      <c r="Z16" s="201"/>
      <c r="AA16" s="202"/>
      <c r="AB16" s="224" t="str">
        <f>AY16</f>
        <v/>
      </c>
      <c r="AC16" s="228" t="str">
        <f>AZ16</f>
        <v/>
      </c>
      <c r="AD16" s="207" t="str">
        <f>BA16</f>
        <v/>
      </c>
      <c r="AE16" s="10"/>
      <c r="AF16" s="170"/>
      <c r="AG16" s="171"/>
      <c r="AH16" s="171"/>
      <c r="AI16" s="171"/>
      <c r="AJ16" s="171"/>
      <c r="AK16" s="171"/>
      <c r="AL16" s="171"/>
      <c r="AM16" s="171"/>
      <c r="AN16" s="172"/>
      <c r="AP16" s="81" t="s">
        <v>109</v>
      </c>
      <c r="AQ16" s="209"/>
      <c r="AR16" s="210" t="str">
        <f>IF(Q16="","",VLOOKUP(P16,$AP$52:$AQ$53,2,FALSE))</f>
        <v/>
      </c>
      <c r="AS16" s="209"/>
      <c r="AT16" s="210" t="str">
        <f>IF(Q16="","",DATEDIF(Q16,Q17+1,"Y"))</f>
        <v/>
      </c>
      <c r="AU16" s="210" t="str">
        <f>IF(Q16="","",DATEDIF(Q16,Q17+1,"YＭ"))</f>
        <v/>
      </c>
      <c r="AV16" s="210" t="str">
        <f>IF(Q16="","",DATEDIF(Q16,Q17+1,"MD"))</f>
        <v/>
      </c>
      <c r="AY16" s="211" t="str">
        <f>IF(Z16="","",DATEDIF(Z16,Z17+1,"Y"))</f>
        <v/>
      </c>
      <c r="AZ16" s="211" t="str">
        <f>IF(Z16="","",DATEDIF(Z16,Z17+1,"YＭ"))</f>
        <v/>
      </c>
      <c r="BA16" s="211" t="str">
        <f>IF(Z16="","",DATEDIF(Z16,Z17+1,"MD"))</f>
        <v/>
      </c>
      <c r="BB16" s="80"/>
      <c r="BE16" s="6" t="s">
        <v>28</v>
      </c>
      <c r="BF16" s="6" t="s">
        <v>108</v>
      </c>
      <c r="BJ16" s="1" t="str" cm="1">
        <f t="array" ref="BJ16">IF(B16="県",_xlfn._xlws.FILTER(BF:BF,BE:BE="県"),IF(B16="政令市",_xlfn._xlws.FILTER(BF:BF,BE:BE="政令市"),""))</f>
        <v/>
      </c>
    </row>
    <row r="17" spans="1:60" ht="24.95" customHeight="1" thickBot="1" x14ac:dyDescent="0.45">
      <c r="A17" s="216"/>
      <c r="B17" s="179"/>
      <c r="C17" s="117"/>
      <c r="D17" s="119"/>
      <c r="E17" s="83"/>
      <c r="F17" s="217"/>
      <c r="G17" s="218"/>
      <c r="H17" s="219"/>
      <c r="I17" s="219"/>
      <c r="J17" s="219"/>
      <c r="K17" s="219"/>
      <c r="L17" s="219"/>
      <c r="M17" s="219"/>
      <c r="N17" s="219"/>
      <c r="O17" s="220"/>
      <c r="P17" s="189"/>
      <c r="Q17" s="82"/>
      <c r="R17" s="221"/>
      <c r="S17" s="222"/>
      <c r="T17" s="223"/>
      <c r="U17" s="10"/>
      <c r="V17" s="10"/>
      <c r="W17" s="198"/>
      <c r="X17" s="199"/>
      <c r="Y17" s="200"/>
      <c r="Z17" s="226"/>
      <c r="AA17" s="227"/>
      <c r="AB17" s="225"/>
      <c r="AC17" s="229"/>
      <c r="AD17" s="230"/>
      <c r="AE17" s="10"/>
      <c r="AF17" s="173"/>
      <c r="AG17" s="174"/>
      <c r="AH17" s="174"/>
      <c r="AI17" s="174"/>
      <c r="AJ17" s="174"/>
      <c r="AK17" s="174"/>
      <c r="AL17" s="174"/>
      <c r="AM17" s="174"/>
      <c r="AN17" s="175"/>
      <c r="AP17" s="81" t="s">
        <v>21</v>
      </c>
      <c r="AQ17" s="209"/>
      <c r="AR17" s="210"/>
      <c r="AS17" s="209"/>
      <c r="AT17" s="210"/>
      <c r="AU17" s="210"/>
      <c r="AV17" s="210" t="e">
        <f>SUM(#REF!)</f>
        <v>#REF!</v>
      </c>
      <c r="AY17" s="215"/>
      <c r="AZ17" s="215"/>
      <c r="BA17" s="215"/>
      <c r="BE17" s="6" t="s">
        <v>28</v>
      </c>
      <c r="BF17" s="6" t="s">
        <v>107</v>
      </c>
    </row>
    <row r="18" spans="1:60" s="38" customFormat="1" ht="18" customHeight="1" thickTop="1" x14ac:dyDescent="0.15">
      <c r="A18" s="231" t="s">
        <v>106</v>
      </c>
      <c r="B18" s="232"/>
      <c r="C18" s="232"/>
      <c r="D18" s="232"/>
      <c r="E18" s="232"/>
      <c r="F18" s="232"/>
      <c r="G18" s="232"/>
      <c r="H18" s="232"/>
      <c r="I18" s="232"/>
      <c r="J18" s="232"/>
      <c r="K18" s="232"/>
      <c r="L18" s="232"/>
      <c r="M18" s="232"/>
      <c r="N18" s="232"/>
      <c r="O18" s="232"/>
      <c r="P18" s="232"/>
      <c r="Q18" s="232"/>
      <c r="R18" s="235">
        <f>AT18</f>
        <v>0</v>
      </c>
      <c r="S18" s="237">
        <f>AU18</f>
        <v>0</v>
      </c>
      <c r="T18" s="239">
        <f>AV18</f>
        <v>0</v>
      </c>
      <c r="U18" s="10"/>
      <c r="V18" s="3"/>
      <c r="W18" s="241" t="s">
        <v>105</v>
      </c>
      <c r="X18" s="242"/>
      <c r="Y18" s="242"/>
      <c r="Z18" s="242"/>
      <c r="AA18" s="243"/>
      <c r="AB18" s="247">
        <f>AY18</f>
        <v>0</v>
      </c>
      <c r="AC18" s="248">
        <f>AZ18</f>
        <v>0</v>
      </c>
      <c r="AD18" s="249">
        <f>BA18</f>
        <v>0</v>
      </c>
      <c r="AE18" s="3"/>
      <c r="AF18" s="3"/>
      <c r="AG18" s="3"/>
      <c r="AH18" s="3"/>
      <c r="AI18" s="3"/>
      <c r="AJ18" s="3"/>
      <c r="AK18" s="3"/>
      <c r="AL18" s="3"/>
      <c r="AM18" s="3"/>
      <c r="AN18" s="10"/>
      <c r="AR18" s="251"/>
      <c r="AS18" s="76"/>
      <c r="AT18" s="253">
        <f>SUMIF($AR10:$AR17,1,AT10:AT17)</f>
        <v>0</v>
      </c>
      <c r="AU18" s="255">
        <f>SUMIF($AR10:$AR17,1,AU10:AU17)</f>
        <v>0</v>
      </c>
      <c r="AV18" s="257">
        <f>SUMIF($AR10:$AR17,1,AV10:AV17)</f>
        <v>0</v>
      </c>
      <c r="AW18" s="259" t="s">
        <v>104</v>
      </c>
      <c r="AX18" s="260"/>
      <c r="AY18" s="261">
        <f>SUM(AY10:AY17)</f>
        <v>0</v>
      </c>
      <c r="AZ18" s="263">
        <f>SUM(AZ10:AZ17)</f>
        <v>0</v>
      </c>
      <c r="BA18" s="265">
        <f>SUM(BA10:BA17)</f>
        <v>0</v>
      </c>
      <c r="BB18" s="80" t="s">
        <v>103</v>
      </c>
      <c r="BE18" s="75" t="s">
        <v>28</v>
      </c>
      <c r="BF18" s="74" t="s">
        <v>102</v>
      </c>
      <c r="BG18" s="79"/>
      <c r="BH18" s="78"/>
    </row>
    <row r="19" spans="1:60" s="38" customFormat="1" ht="18" customHeight="1" thickBot="1" x14ac:dyDescent="0.45">
      <c r="A19" s="233"/>
      <c r="B19" s="234"/>
      <c r="C19" s="234"/>
      <c r="D19" s="234"/>
      <c r="E19" s="234"/>
      <c r="F19" s="234"/>
      <c r="G19" s="234"/>
      <c r="H19" s="234"/>
      <c r="I19" s="234"/>
      <c r="J19" s="234"/>
      <c r="K19" s="234"/>
      <c r="L19" s="234"/>
      <c r="M19" s="234"/>
      <c r="N19" s="234"/>
      <c r="O19" s="234"/>
      <c r="P19" s="234"/>
      <c r="Q19" s="234"/>
      <c r="R19" s="236"/>
      <c r="S19" s="238"/>
      <c r="T19" s="240"/>
      <c r="U19" s="10"/>
      <c r="V19" s="3"/>
      <c r="W19" s="244"/>
      <c r="X19" s="245"/>
      <c r="Y19" s="245"/>
      <c r="Z19" s="245"/>
      <c r="AA19" s="246"/>
      <c r="AB19" s="225"/>
      <c r="AC19" s="229"/>
      <c r="AD19" s="250"/>
      <c r="AE19" s="3"/>
      <c r="AF19" s="3"/>
      <c r="AG19" s="3"/>
      <c r="AH19" s="3"/>
      <c r="AI19" s="3"/>
      <c r="AJ19" s="3"/>
      <c r="AK19" s="3"/>
      <c r="AL19" s="3"/>
      <c r="AM19" s="3"/>
      <c r="AN19" s="10"/>
      <c r="AQ19" s="77"/>
      <c r="AR19" s="252"/>
      <c r="AS19" s="76"/>
      <c r="AT19" s="254"/>
      <c r="AU19" s="256"/>
      <c r="AV19" s="258"/>
      <c r="AW19" s="76"/>
      <c r="AX19" s="1"/>
      <c r="AY19" s="262"/>
      <c r="AZ19" s="264"/>
      <c r="BA19" s="266"/>
      <c r="BB19" s="1"/>
      <c r="BE19" s="75" t="s">
        <v>28</v>
      </c>
      <c r="BF19" s="74" t="s">
        <v>101</v>
      </c>
      <c r="BH19" s="73"/>
    </row>
    <row r="20" spans="1:60" ht="18" customHeight="1" thickTop="1" x14ac:dyDescent="0.4">
      <c r="A20" s="10"/>
      <c r="B20" s="10"/>
      <c r="C20" s="10"/>
      <c r="D20" s="10"/>
      <c r="E20" s="10"/>
      <c r="F20" s="10"/>
      <c r="G20" s="10"/>
      <c r="H20" s="10"/>
      <c r="I20" s="10"/>
      <c r="J20" s="10"/>
      <c r="K20" s="10"/>
      <c r="L20" s="10"/>
      <c r="M20" s="10"/>
      <c r="N20" s="10"/>
      <c r="O20" s="10"/>
      <c r="P20" s="72"/>
      <c r="Q20" s="72"/>
      <c r="R20" s="10"/>
      <c r="S20" s="10"/>
      <c r="T20" s="10"/>
      <c r="U20" s="10"/>
      <c r="V20" s="10"/>
      <c r="W20" s="71"/>
      <c r="X20" s="71"/>
      <c r="Y20" s="71"/>
      <c r="Z20" s="70"/>
      <c r="AA20" s="70"/>
      <c r="AB20" s="69"/>
      <c r="AC20" s="68"/>
      <c r="AD20" s="61"/>
      <c r="AE20" s="10"/>
      <c r="AF20" s="55"/>
      <c r="AG20" s="55"/>
      <c r="AH20" s="55"/>
      <c r="AI20" s="55"/>
      <c r="AJ20" s="55"/>
      <c r="AK20" s="55"/>
      <c r="AL20" s="69"/>
      <c r="AM20" s="68"/>
      <c r="AN20" s="61"/>
      <c r="AP20" s="67" t="s">
        <v>53</v>
      </c>
      <c r="AQ20" s="209"/>
      <c r="AR20" s="209"/>
      <c r="AS20" s="209"/>
      <c r="BE20" s="6" t="s">
        <v>28</v>
      </c>
      <c r="BF20" s="6" t="s">
        <v>100</v>
      </c>
    </row>
    <row r="21" spans="1:60" ht="32.25" customHeight="1" thickBot="1" x14ac:dyDescent="0.2">
      <c r="A21" s="66" t="s">
        <v>99</v>
      </c>
      <c r="B21" s="39"/>
      <c r="C21" s="39"/>
      <c r="D21" s="39"/>
      <c r="E21" s="39"/>
      <c r="F21" s="39"/>
      <c r="G21" s="39"/>
      <c r="H21" s="39"/>
      <c r="I21" s="39"/>
      <c r="J21" s="39"/>
      <c r="K21" s="39"/>
      <c r="L21" s="39"/>
      <c r="M21" s="39"/>
      <c r="N21" s="39"/>
      <c r="O21" s="39"/>
      <c r="P21" s="39"/>
      <c r="Q21" s="39"/>
      <c r="R21" s="65" t="s">
        <v>63</v>
      </c>
      <c r="S21" s="39"/>
      <c r="T21" s="39"/>
      <c r="U21" s="10"/>
      <c r="V21" s="10"/>
      <c r="W21" s="267" t="s">
        <v>98</v>
      </c>
      <c r="X21" s="267"/>
      <c r="Y21" s="267"/>
      <c r="Z21" s="267"/>
      <c r="AA21" s="267"/>
      <c r="AB21" s="267"/>
      <c r="AC21" s="267"/>
      <c r="AD21" s="267"/>
      <c r="AE21" s="267"/>
      <c r="AF21" s="267"/>
      <c r="AG21" s="267"/>
      <c r="AH21" s="267"/>
      <c r="AI21" s="267"/>
      <c r="AJ21" s="267"/>
      <c r="AK21" s="267"/>
      <c r="AL21" s="267"/>
      <c r="AM21" s="267"/>
      <c r="AN21" s="267"/>
      <c r="AP21" s="59" t="s">
        <v>97</v>
      </c>
      <c r="AQ21" s="209"/>
      <c r="AR21" s="209"/>
      <c r="AS21" s="209"/>
      <c r="BE21" s="6" t="s">
        <v>28</v>
      </c>
      <c r="BF21" s="6" t="s">
        <v>96</v>
      </c>
    </row>
    <row r="22" spans="1:60" ht="36" customHeight="1" thickTop="1" thickBot="1" x14ac:dyDescent="0.45">
      <c r="A22" s="268" t="s">
        <v>60</v>
      </c>
      <c r="B22" s="269" t="s">
        <v>95</v>
      </c>
      <c r="C22" s="269"/>
      <c r="D22" s="270" t="s">
        <v>58</v>
      </c>
      <c r="E22" s="270"/>
      <c r="F22" s="31" t="s">
        <v>57</v>
      </c>
      <c r="G22" s="153" t="s">
        <v>56</v>
      </c>
      <c r="H22" s="154"/>
      <c r="I22" s="154"/>
      <c r="J22" s="154"/>
      <c r="K22" s="154"/>
      <c r="L22" s="154"/>
      <c r="M22" s="154"/>
      <c r="N22" s="154"/>
      <c r="O22" s="154"/>
      <c r="P22" s="155"/>
      <c r="Q22" s="30" t="s">
        <v>55</v>
      </c>
      <c r="R22" s="156" t="s">
        <v>54</v>
      </c>
      <c r="S22" s="157"/>
      <c r="T22" s="158"/>
      <c r="U22" s="10"/>
      <c r="V22" s="10"/>
      <c r="W22" s="271" t="s">
        <v>94</v>
      </c>
      <c r="X22" s="272"/>
      <c r="Y22" s="272"/>
      <c r="Z22" s="272"/>
      <c r="AA22" s="273"/>
      <c r="AB22" s="64">
        <f>AY24</f>
        <v>0</v>
      </c>
      <c r="AC22" s="63">
        <f>AZ24</f>
        <v>0</v>
      </c>
      <c r="AD22" s="62">
        <f>BA24</f>
        <v>0</v>
      </c>
      <c r="AE22" s="61"/>
      <c r="AF22" s="60" t="s">
        <v>93</v>
      </c>
      <c r="AG22" s="274" t="str">
        <f>IF((AB22+AC22/12+AD22/365)&gt;=_xlfn.XLOOKUP(P4,AR:AR,AS:AS),"あり","なし")</f>
        <v>あり</v>
      </c>
      <c r="AH22" s="275"/>
      <c r="AI22" s="276"/>
      <c r="AJ22" s="276"/>
      <c r="AK22" s="276"/>
      <c r="AL22" s="276"/>
      <c r="AM22" s="276"/>
      <c r="AN22" s="276"/>
      <c r="AP22" s="59" t="s">
        <v>92</v>
      </c>
      <c r="AT22" s="28" t="s">
        <v>52</v>
      </c>
      <c r="AU22" s="28" t="s">
        <v>51</v>
      </c>
      <c r="AV22" s="28" t="s">
        <v>50</v>
      </c>
      <c r="AY22" s="58" t="s">
        <v>91</v>
      </c>
      <c r="AZ22" s="57"/>
      <c r="BA22" s="57"/>
      <c r="BE22" s="6" t="s">
        <v>28</v>
      </c>
      <c r="BF22" s="6" t="s">
        <v>90</v>
      </c>
    </row>
    <row r="23" spans="1:60" ht="24.95" customHeight="1" thickTop="1" thickBot="1" x14ac:dyDescent="0.2">
      <c r="A23" s="268"/>
      <c r="B23" s="277" t="s">
        <v>48</v>
      </c>
      <c r="C23" s="277"/>
      <c r="D23" s="278"/>
      <c r="E23" s="278"/>
      <c r="F23" s="279"/>
      <c r="G23" s="281"/>
      <c r="H23" s="282"/>
      <c r="I23" s="282"/>
      <c r="J23" s="282"/>
      <c r="K23" s="282"/>
      <c r="L23" s="282"/>
      <c r="M23" s="282"/>
      <c r="N23" s="282"/>
      <c r="O23" s="282"/>
      <c r="P23" s="283"/>
      <c r="Q23" s="27"/>
      <c r="R23" s="190" t="str">
        <f>AT23</f>
        <v/>
      </c>
      <c r="S23" s="192" t="str">
        <f>AU23</f>
        <v/>
      </c>
      <c r="T23" s="194" t="str">
        <f>AV23</f>
        <v/>
      </c>
      <c r="U23" s="10"/>
      <c r="V23" s="10"/>
      <c r="W23" s="56"/>
      <c r="X23" s="55"/>
      <c r="Y23" s="55"/>
      <c r="Z23" s="55"/>
      <c r="AA23" s="55"/>
      <c r="AB23" s="54"/>
      <c r="AC23" s="53"/>
      <c r="AD23" s="52" t="s">
        <v>89</v>
      </c>
      <c r="AE23" s="51"/>
      <c r="AF23" s="50"/>
      <c r="AG23" s="49"/>
      <c r="AH23" s="49"/>
      <c r="AI23" s="49"/>
      <c r="AJ23" s="48"/>
      <c r="AK23" s="47"/>
      <c r="AL23" s="46"/>
      <c r="AM23" s="45"/>
      <c r="AN23" s="44"/>
      <c r="AP23" s="38"/>
      <c r="AT23" s="210" t="str">
        <f>IF(Q23="","",DATEDIF(Q23,Q24+1,"Y"))</f>
        <v/>
      </c>
      <c r="AU23" s="210" t="str">
        <f>IF(Q23="","",DATEDIF(Q23,Q24+1,"YＭ"))</f>
        <v/>
      </c>
      <c r="AV23" s="210" t="str">
        <f>IF(Q23="","",DATEDIF(Q23,Q24+1,"MD"))</f>
        <v/>
      </c>
      <c r="AY23" s="43" t="s">
        <v>88</v>
      </c>
      <c r="AZ23" s="42" t="s">
        <v>87</v>
      </c>
      <c r="BA23" s="41" t="s">
        <v>86</v>
      </c>
      <c r="BE23" s="6" t="s">
        <v>28</v>
      </c>
      <c r="BF23" s="6" t="s">
        <v>85</v>
      </c>
    </row>
    <row r="24" spans="1:60" ht="24.95" customHeight="1" thickBot="1" x14ac:dyDescent="0.45">
      <c r="A24" s="268"/>
      <c r="B24" s="277"/>
      <c r="C24" s="277"/>
      <c r="D24" s="278"/>
      <c r="E24" s="278"/>
      <c r="F24" s="280"/>
      <c r="G24" s="284"/>
      <c r="H24" s="285"/>
      <c r="I24" s="285"/>
      <c r="J24" s="285"/>
      <c r="K24" s="285"/>
      <c r="L24" s="285"/>
      <c r="M24" s="285"/>
      <c r="N24" s="285"/>
      <c r="O24" s="285"/>
      <c r="P24" s="286"/>
      <c r="Q24" s="21"/>
      <c r="R24" s="191"/>
      <c r="S24" s="193"/>
      <c r="T24" s="194"/>
      <c r="U24" s="10"/>
      <c r="V24" s="10"/>
      <c r="W24" s="287" t="s">
        <v>84</v>
      </c>
      <c r="X24" s="287"/>
      <c r="Y24" s="287"/>
      <c r="Z24" s="287"/>
      <c r="AA24" s="287"/>
      <c r="AB24" s="287"/>
      <c r="AC24" s="288"/>
      <c r="AD24" s="40"/>
      <c r="AE24" s="39"/>
      <c r="AF24" s="39"/>
      <c r="AG24" s="39"/>
      <c r="AH24" s="39"/>
      <c r="AI24" s="39"/>
      <c r="AJ24" s="39"/>
      <c r="AK24" s="39"/>
      <c r="AL24" s="39"/>
      <c r="AM24" s="39"/>
      <c r="AN24" s="39"/>
      <c r="AP24" s="38"/>
      <c r="AT24" s="210"/>
      <c r="AU24" s="210"/>
      <c r="AV24" s="210" t="e">
        <f>SUM(#REF!)</f>
        <v>#REF!</v>
      </c>
      <c r="AY24" s="37">
        <f>IF(AND(AV18&lt;BA18,AU18=AZ18),IF(AU18&lt;AZ18,AT18-1,AT18)-AY18-1,IF(AU18&lt;AZ18,AT18-1,AT18)-AY18)</f>
        <v>0</v>
      </c>
      <c r="AZ24" s="36">
        <f>IF(IF(AV18&lt;BA18,AU18-1,AU18)&lt;AZ18,12+IF(AV18&lt;BA18,AU18-1,AU18)-AZ18,IF(AV18&lt;BA18,AU18-1,AU18)-AZ18)</f>
        <v>0</v>
      </c>
      <c r="BA24" s="35">
        <f>IF(AV18&lt;BA18,(30+AV18)-BA18,AV18-BA18)</f>
        <v>0</v>
      </c>
      <c r="BE24" s="6" t="s">
        <v>28</v>
      </c>
      <c r="BF24" s="6" t="s">
        <v>83</v>
      </c>
    </row>
    <row r="25" spans="1:60" ht="24.95" customHeight="1" x14ac:dyDescent="0.4">
      <c r="A25" s="268"/>
      <c r="B25" s="277" t="s">
        <v>43</v>
      </c>
      <c r="C25" s="277"/>
      <c r="D25" s="278"/>
      <c r="E25" s="278"/>
      <c r="F25" s="279"/>
      <c r="G25" s="281"/>
      <c r="H25" s="282"/>
      <c r="I25" s="282"/>
      <c r="J25" s="282"/>
      <c r="K25" s="282"/>
      <c r="L25" s="282"/>
      <c r="M25" s="282"/>
      <c r="N25" s="282"/>
      <c r="O25" s="282"/>
      <c r="P25" s="283"/>
      <c r="Q25" s="27"/>
      <c r="R25" s="190" t="str">
        <f>AT25</f>
        <v/>
      </c>
      <c r="S25" s="192" t="str">
        <f>AU25</f>
        <v/>
      </c>
      <c r="T25" s="194" t="str">
        <f>AV25</f>
        <v/>
      </c>
      <c r="U25" s="10"/>
      <c r="V25" s="10"/>
      <c r="W25" s="289"/>
      <c r="X25" s="290"/>
      <c r="Y25" s="290"/>
      <c r="Z25" s="290"/>
      <c r="AA25" s="290"/>
      <c r="AB25" s="290"/>
      <c r="AC25" s="290"/>
      <c r="AD25" s="290"/>
      <c r="AE25" s="290"/>
      <c r="AF25" s="290"/>
      <c r="AG25" s="290"/>
      <c r="AH25" s="290"/>
      <c r="AI25" s="290"/>
      <c r="AJ25" s="290"/>
      <c r="AK25" s="290"/>
      <c r="AL25" s="290"/>
      <c r="AM25" s="290"/>
      <c r="AN25" s="291"/>
      <c r="AP25" s="29" t="s">
        <v>53</v>
      </c>
      <c r="AT25" s="210" t="str">
        <f>IF(Q25="","",DATEDIF(Q25,Q26+1,"Y"))</f>
        <v/>
      </c>
      <c r="AU25" s="210" t="str">
        <f>IF(Q25="","",DATEDIF(Q25,Q26+1,"YＭ"))</f>
        <v/>
      </c>
      <c r="AV25" s="210" t="str">
        <f>IF(Q25="","",DATEDIF(Q25,Q26+1,"MD"))</f>
        <v/>
      </c>
      <c r="BE25" s="6" t="s">
        <v>28</v>
      </c>
      <c r="BF25" s="6" t="s">
        <v>82</v>
      </c>
    </row>
    <row r="26" spans="1:60" ht="24.95" customHeight="1" x14ac:dyDescent="0.4">
      <c r="A26" s="268"/>
      <c r="B26" s="277"/>
      <c r="C26" s="277"/>
      <c r="D26" s="278"/>
      <c r="E26" s="278"/>
      <c r="F26" s="280"/>
      <c r="G26" s="284"/>
      <c r="H26" s="285"/>
      <c r="I26" s="285"/>
      <c r="J26" s="285"/>
      <c r="K26" s="285"/>
      <c r="L26" s="285"/>
      <c r="M26" s="285"/>
      <c r="N26" s="285"/>
      <c r="O26" s="285"/>
      <c r="P26" s="286"/>
      <c r="Q26" s="21"/>
      <c r="R26" s="191"/>
      <c r="S26" s="193"/>
      <c r="T26" s="194"/>
      <c r="U26" s="10"/>
      <c r="V26" s="10"/>
      <c r="W26" s="292"/>
      <c r="X26" s="293"/>
      <c r="Y26" s="293"/>
      <c r="Z26" s="293"/>
      <c r="AA26" s="293"/>
      <c r="AB26" s="293"/>
      <c r="AC26" s="293"/>
      <c r="AD26" s="293"/>
      <c r="AE26" s="293"/>
      <c r="AF26" s="293"/>
      <c r="AG26" s="293"/>
      <c r="AH26" s="293"/>
      <c r="AI26" s="293"/>
      <c r="AJ26" s="293"/>
      <c r="AK26" s="293"/>
      <c r="AL26" s="293"/>
      <c r="AM26" s="293"/>
      <c r="AN26" s="294"/>
      <c r="AP26" s="33" t="s">
        <v>81</v>
      </c>
      <c r="AT26" s="210"/>
      <c r="AU26" s="210"/>
      <c r="AV26" s="210" t="e">
        <f>SUM(#REF!)</f>
        <v>#REF!</v>
      </c>
      <c r="BE26" s="6" t="s">
        <v>28</v>
      </c>
      <c r="BF26" s="6" t="s">
        <v>80</v>
      </c>
    </row>
    <row r="27" spans="1:60" ht="24.95" customHeight="1" x14ac:dyDescent="0.4">
      <c r="A27" s="268"/>
      <c r="B27" s="277" t="s">
        <v>38</v>
      </c>
      <c r="C27" s="277"/>
      <c r="D27" s="278"/>
      <c r="E27" s="278"/>
      <c r="F27" s="279"/>
      <c r="G27" s="281"/>
      <c r="H27" s="282"/>
      <c r="I27" s="282"/>
      <c r="J27" s="282"/>
      <c r="K27" s="282"/>
      <c r="L27" s="282"/>
      <c r="M27" s="282"/>
      <c r="N27" s="282"/>
      <c r="O27" s="282"/>
      <c r="P27" s="283"/>
      <c r="Q27" s="27"/>
      <c r="R27" s="190" t="str">
        <f>AT27</f>
        <v/>
      </c>
      <c r="S27" s="192" t="str">
        <f>AU27</f>
        <v/>
      </c>
      <c r="T27" s="194" t="str">
        <f>AV27</f>
        <v/>
      </c>
      <c r="U27" s="10"/>
      <c r="V27" s="10"/>
      <c r="W27" s="295" t="s">
        <v>79</v>
      </c>
      <c r="X27" s="295"/>
      <c r="Y27" s="295"/>
      <c r="Z27" s="295"/>
      <c r="AA27" s="295"/>
      <c r="AB27" s="295"/>
      <c r="AC27" s="295"/>
      <c r="AD27" s="295"/>
      <c r="AE27" s="295"/>
      <c r="AF27" s="295"/>
      <c r="AG27" s="295"/>
      <c r="AH27" s="295"/>
      <c r="AI27" s="295"/>
      <c r="AJ27" s="295"/>
      <c r="AK27" s="295"/>
      <c r="AL27" s="295"/>
      <c r="AM27" s="295"/>
      <c r="AN27" s="295"/>
      <c r="AP27" s="33" t="s">
        <v>78</v>
      </c>
      <c r="AT27" s="210" t="str">
        <f>IF(Q27="","",DATEDIF(Q27,Q28+1,"Y"))</f>
        <v/>
      </c>
      <c r="AU27" s="210" t="str">
        <f>IF(Q27="","",DATEDIF(Q27,Q28+1,"YＭ"))</f>
        <v/>
      </c>
      <c r="AV27" s="210" t="str">
        <f>IF(Q27="","",DATEDIF(Q27,Q28+1,"MD"))</f>
        <v/>
      </c>
      <c r="BE27" s="6" t="s">
        <v>28</v>
      </c>
      <c r="BF27" s="6" t="s">
        <v>77</v>
      </c>
    </row>
    <row r="28" spans="1:60" ht="24.95" customHeight="1" x14ac:dyDescent="0.4">
      <c r="A28" s="268"/>
      <c r="B28" s="277"/>
      <c r="C28" s="277"/>
      <c r="D28" s="278"/>
      <c r="E28" s="278"/>
      <c r="F28" s="280"/>
      <c r="G28" s="284"/>
      <c r="H28" s="285"/>
      <c r="I28" s="285"/>
      <c r="J28" s="285"/>
      <c r="K28" s="285"/>
      <c r="L28" s="285"/>
      <c r="M28" s="285"/>
      <c r="N28" s="285"/>
      <c r="O28" s="285"/>
      <c r="P28" s="286"/>
      <c r="Q28" s="21"/>
      <c r="R28" s="191"/>
      <c r="S28" s="193"/>
      <c r="T28" s="194"/>
      <c r="U28" s="10"/>
      <c r="V28" s="10"/>
      <c r="W28" s="296"/>
      <c r="X28" s="296"/>
      <c r="Y28" s="296"/>
      <c r="Z28" s="296"/>
      <c r="AA28" s="296"/>
      <c r="AB28" s="296"/>
      <c r="AC28" s="296"/>
      <c r="AD28" s="296"/>
      <c r="AE28" s="296"/>
      <c r="AF28" s="296"/>
      <c r="AG28" s="296"/>
      <c r="AH28" s="296"/>
      <c r="AI28" s="296"/>
      <c r="AJ28" s="296"/>
      <c r="AK28" s="296"/>
      <c r="AL28" s="296"/>
      <c r="AM28" s="296"/>
      <c r="AN28" s="296"/>
      <c r="AP28" s="33" t="s">
        <v>76</v>
      </c>
      <c r="AT28" s="210"/>
      <c r="AU28" s="210"/>
      <c r="AV28" s="210" t="e">
        <f>SUM(#REF!)</f>
        <v>#REF!</v>
      </c>
      <c r="BE28" s="6" t="s">
        <v>28</v>
      </c>
      <c r="BF28" s="6" t="s">
        <v>75</v>
      </c>
    </row>
    <row r="29" spans="1:60" ht="24.95" customHeight="1" x14ac:dyDescent="0.4">
      <c r="A29" s="10"/>
      <c r="B29" s="277" t="s">
        <v>33</v>
      </c>
      <c r="C29" s="277"/>
      <c r="D29" s="278"/>
      <c r="E29" s="278"/>
      <c r="F29" s="279"/>
      <c r="G29" s="281"/>
      <c r="H29" s="282"/>
      <c r="I29" s="282"/>
      <c r="J29" s="282"/>
      <c r="K29" s="282"/>
      <c r="L29" s="282"/>
      <c r="M29" s="282"/>
      <c r="N29" s="282"/>
      <c r="O29" s="282"/>
      <c r="P29" s="283"/>
      <c r="Q29" s="27"/>
      <c r="R29" s="190" t="str">
        <f>AT29</f>
        <v/>
      </c>
      <c r="S29" s="192" t="str">
        <f>AU29</f>
        <v/>
      </c>
      <c r="T29" s="194" t="str">
        <f>AV29</f>
        <v/>
      </c>
      <c r="U29" s="10"/>
      <c r="V29" s="10"/>
      <c r="W29" s="34"/>
      <c r="X29" s="34"/>
      <c r="Y29" s="34"/>
      <c r="Z29" s="34"/>
      <c r="AA29" s="34"/>
      <c r="AB29" s="34"/>
      <c r="AC29" s="34"/>
      <c r="AD29" s="34"/>
      <c r="AE29" s="34"/>
      <c r="AF29" s="34"/>
      <c r="AG29" s="34"/>
      <c r="AH29" s="34"/>
      <c r="AI29" s="34"/>
      <c r="AJ29" s="34"/>
      <c r="AK29" s="34"/>
      <c r="AL29" s="34"/>
      <c r="AM29" s="34"/>
      <c r="AN29" s="34"/>
      <c r="AP29" s="33" t="s">
        <v>74</v>
      </c>
      <c r="AT29" s="210" t="str">
        <f>IF(Q29="","",DATEDIF(Q29,Q30+1,"Y"))</f>
        <v/>
      </c>
      <c r="AU29" s="210" t="str">
        <f>IF(Q29="","",DATEDIF(Q29,Q30+1,"YＭ"))</f>
        <v/>
      </c>
      <c r="AV29" s="210" t="str">
        <f>IF(Q29="","",DATEDIF(Q29,Q30+1,"MD"))</f>
        <v/>
      </c>
      <c r="BE29" s="6" t="s">
        <v>28</v>
      </c>
      <c r="BF29" s="6" t="s">
        <v>73</v>
      </c>
    </row>
    <row r="30" spans="1:60" ht="24.95" customHeight="1" x14ac:dyDescent="0.4">
      <c r="A30" s="10"/>
      <c r="B30" s="277"/>
      <c r="C30" s="277"/>
      <c r="D30" s="278"/>
      <c r="E30" s="278"/>
      <c r="F30" s="297"/>
      <c r="G30" s="284"/>
      <c r="H30" s="285"/>
      <c r="I30" s="285"/>
      <c r="J30" s="285"/>
      <c r="K30" s="285"/>
      <c r="L30" s="285"/>
      <c r="M30" s="285"/>
      <c r="N30" s="285"/>
      <c r="O30" s="285"/>
      <c r="P30" s="286"/>
      <c r="Q30" s="21"/>
      <c r="R30" s="191"/>
      <c r="S30" s="193"/>
      <c r="T30" s="194"/>
      <c r="U30" s="10"/>
      <c r="V30" s="10"/>
      <c r="W30" s="267" t="s">
        <v>72</v>
      </c>
      <c r="X30" s="267"/>
      <c r="Y30" s="267"/>
      <c r="Z30" s="267"/>
      <c r="AA30" s="267"/>
      <c r="AB30" s="267"/>
      <c r="AC30" s="267"/>
      <c r="AD30" s="267"/>
      <c r="AE30" s="267"/>
      <c r="AF30" s="267"/>
      <c r="AG30" s="267"/>
      <c r="AH30" s="267"/>
      <c r="AI30" s="267"/>
      <c r="AJ30" s="267"/>
      <c r="AK30" s="267"/>
      <c r="AL30" s="267"/>
      <c r="AM30" s="267"/>
      <c r="AN30" s="267"/>
      <c r="AT30" s="210"/>
      <c r="AU30" s="210"/>
      <c r="AV30" s="210" t="e">
        <f>SUM(#REF!)</f>
        <v>#REF!</v>
      </c>
      <c r="BE30" s="6" t="s">
        <v>28</v>
      </c>
      <c r="BF30" s="6" t="s">
        <v>71</v>
      </c>
    </row>
    <row r="31" spans="1:60" ht="24.95" customHeight="1" x14ac:dyDescent="0.4">
      <c r="A31" s="10"/>
      <c r="B31" s="277" t="s">
        <v>30</v>
      </c>
      <c r="C31" s="277"/>
      <c r="D31" s="278"/>
      <c r="E31" s="278"/>
      <c r="F31" s="279"/>
      <c r="G31" s="281"/>
      <c r="H31" s="282"/>
      <c r="I31" s="282"/>
      <c r="J31" s="282"/>
      <c r="K31" s="282"/>
      <c r="L31" s="282"/>
      <c r="M31" s="282"/>
      <c r="N31" s="282"/>
      <c r="O31" s="282"/>
      <c r="P31" s="283"/>
      <c r="Q31" s="27"/>
      <c r="R31" s="190" t="str">
        <f>AT31</f>
        <v/>
      </c>
      <c r="S31" s="192" t="str">
        <f>AU31</f>
        <v/>
      </c>
      <c r="T31" s="194" t="str">
        <f>AV31</f>
        <v/>
      </c>
      <c r="U31" s="10"/>
      <c r="V31" s="10"/>
      <c r="W31" s="298" t="s">
        <v>70</v>
      </c>
      <c r="X31" s="299"/>
      <c r="Y31" s="299"/>
      <c r="Z31" s="299"/>
      <c r="AA31" s="299"/>
      <c r="AB31" s="299"/>
      <c r="AC31" s="299"/>
      <c r="AD31" s="299"/>
      <c r="AE31" s="299"/>
      <c r="AF31" s="299"/>
      <c r="AG31" s="299"/>
      <c r="AH31" s="299"/>
      <c r="AI31" s="299"/>
      <c r="AJ31" s="299"/>
      <c r="AK31" s="299"/>
      <c r="AL31" s="299"/>
      <c r="AM31" s="299"/>
      <c r="AN31" s="300"/>
      <c r="AP31" s="24"/>
      <c r="AT31" s="210" t="str">
        <f>IF(Q31="","",DATEDIF(Q31,Q32+1,"Y"))</f>
        <v/>
      </c>
      <c r="AU31" s="210" t="str">
        <f>IF(Q31="","",DATEDIF(Q31,Q32+1,"YＭ"))</f>
        <v/>
      </c>
      <c r="AV31" s="210" t="str">
        <f>IF(Q31="","",DATEDIF(Q31,Q32+1,"MD"))</f>
        <v/>
      </c>
      <c r="BE31" s="6" t="s">
        <v>28</v>
      </c>
      <c r="BF31" s="6" t="s">
        <v>69</v>
      </c>
    </row>
    <row r="32" spans="1:60" ht="24.95" customHeight="1" x14ac:dyDescent="0.4">
      <c r="A32" s="10"/>
      <c r="B32" s="277"/>
      <c r="C32" s="277"/>
      <c r="D32" s="278"/>
      <c r="E32" s="278"/>
      <c r="F32" s="297"/>
      <c r="G32" s="284"/>
      <c r="H32" s="285"/>
      <c r="I32" s="285"/>
      <c r="J32" s="285"/>
      <c r="K32" s="285"/>
      <c r="L32" s="285"/>
      <c r="M32" s="285"/>
      <c r="N32" s="285"/>
      <c r="O32" s="285"/>
      <c r="P32" s="286"/>
      <c r="Q32" s="21"/>
      <c r="R32" s="191"/>
      <c r="S32" s="193"/>
      <c r="T32" s="194"/>
      <c r="U32" s="10"/>
      <c r="V32" s="10"/>
      <c r="W32" s="301"/>
      <c r="X32" s="302"/>
      <c r="Y32" s="302"/>
      <c r="Z32" s="302"/>
      <c r="AA32" s="302"/>
      <c r="AB32" s="302"/>
      <c r="AC32" s="302"/>
      <c r="AD32" s="302"/>
      <c r="AE32" s="302"/>
      <c r="AF32" s="302"/>
      <c r="AG32" s="302"/>
      <c r="AH32" s="302"/>
      <c r="AI32" s="302"/>
      <c r="AJ32" s="302"/>
      <c r="AK32" s="302"/>
      <c r="AL32" s="302"/>
      <c r="AM32" s="302"/>
      <c r="AN32" s="303"/>
      <c r="AT32" s="210"/>
      <c r="AU32" s="210"/>
      <c r="AV32" s="210" t="e">
        <f>SUM(#REF!)</f>
        <v>#REF!</v>
      </c>
      <c r="BE32" s="6" t="s">
        <v>28</v>
      </c>
      <c r="BF32" s="6" t="s">
        <v>68</v>
      </c>
    </row>
    <row r="33" spans="1:58" ht="24.95" customHeight="1" x14ac:dyDescent="0.4">
      <c r="A33" s="10"/>
      <c r="B33" s="277" t="s">
        <v>26</v>
      </c>
      <c r="C33" s="277"/>
      <c r="D33" s="278"/>
      <c r="E33" s="278"/>
      <c r="F33" s="279"/>
      <c r="G33" s="281"/>
      <c r="H33" s="282"/>
      <c r="I33" s="282"/>
      <c r="J33" s="282"/>
      <c r="K33" s="282"/>
      <c r="L33" s="282"/>
      <c r="M33" s="282"/>
      <c r="N33" s="282"/>
      <c r="O33" s="282"/>
      <c r="P33" s="283"/>
      <c r="Q33" s="27"/>
      <c r="R33" s="190" t="str">
        <f>AT33</f>
        <v/>
      </c>
      <c r="S33" s="192" t="str">
        <f>AU33</f>
        <v/>
      </c>
      <c r="T33" s="194" t="str">
        <f>AV33</f>
        <v/>
      </c>
      <c r="U33" s="10"/>
      <c r="V33" s="10"/>
      <c r="W33" s="304"/>
      <c r="X33" s="305"/>
      <c r="Y33" s="305"/>
      <c r="Z33" s="305"/>
      <c r="AA33" s="305"/>
      <c r="AB33" s="305"/>
      <c r="AC33" s="305"/>
      <c r="AD33" s="305"/>
      <c r="AE33" s="305"/>
      <c r="AF33" s="305"/>
      <c r="AG33" s="305"/>
      <c r="AH33" s="305"/>
      <c r="AI33" s="305"/>
      <c r="AJ33" s="305"/>
      <c r="AK33" s="305"/>
      <c r="AL33" s="305"/>
      <c r="AM33" s="305"/>
      <c r="AN33" s="306"/>
      <c r="AP33" s="24"/>
      <c r="AT33" s="210" t="str">
        <f>IF(Q33="","",DATEDIF(Q33,Q34+1,"Y"))</f>
        <v/>
      </c>
      <c r="AU33" s="210" t="str">
        <f>IF(Q33="","",DATEDIF(Q33,Q34+1,"YＭ"))</f>
        <v/>
      </c>
      <c r="AV33" s="210" t="str">
        <f>IF(Q33="","",DATEDIF(Q33,Q34+1,"MD"))</f>
        <v/>
      </c>
      <c r="BE33" s="6" t="s">
        <v>28</v>
      </c>
      <c r="BF33" s="6" t="s">
        <v>67</v>
      </c>
    </row>
    <row r="34" spans="1:58" ht="24.95" customHeight="1" x14ac:dyDescent="0.4">
      <c r="A34" s="10"/>
      <c r="B34" s="277"/>
      <c r="C34" s="277"/>
      <c r="D34" s="278"/>
      <c r="E34" s="278"/>
      <c r="F34" s="297"/>
      <c r="G34" s="284"/>
      <c r="H34" s="285"/>
      <c r="I34" s="285"/>
      <c r="J34" s="285"/>
      <c r="K34" s="285"/>
      <c r="L34" s="285"/>
      <c r="M34" s="285"/>
      <c r="N34" s="285"/>
      <c r="O34" s="285"/>
      <c r="P34" s="286"/>
      <c r="Q34" s="21"/>
      <c r="R34" s="191"/>
      <c r="S34" s="193"/>
      <c r="T34" s="194"/>
      <c r="U34" s="10"/>
      <c r="V34" s="10"/>
      <c r="W34" s="342"/>
      <c r="X34" s="343"/>
      <c r="Y34" s="343"/>
      <c r="Z34" s="343"/>
      <c r="AA34" s="343"/>
      <c r="AB34" s="343"/>
      <c r="AC34" s="343"/>
      <c r="AD34" s="343"/>
      <c r="AE34" s="343"/>
      <c r="AF34" s="343"/>
      <c r="AG34" s="343"/>
      <c r="AH34" s="343"/>
      <c r="AI34" s="343"/>
      <c r="AJ34" s="343"/>
      <c r="AK34" s="343"/>
      <c r="AL34" s="343"/>
      <c r="AM34" s="343"/>
      <c r="AN34" s="344"/>
      <c r="AT34" s="210"/>
      <c r="AU34" s="210"/>
      <c r="AV34" s="210" t="e">
        <f>SUM(#REF!)</f>
        <v>#REF!</v>
      </c>
      <c r="BE34" s="6" t="s">
        <v>28</v>
      </c>
      <c r="BF34" s="6" t="s">
        <v>66</v>
      </c>
    </row>
    <row r="35" spans="1:58" ht="18" customHeight="1" x14ac:dyDescent="0.4">
      <c r="A35" s="10"/>
      <c r="B35" s="307" t="s">
        <v>21</v>
      </c>
      <c r="C35" s="308"/>
      <c r="D35" s="309"/>
      <c r="E35" s="182"/>
      <c r="F35" s="183"/>
      <c r="G35" s="183"/>
      <c r="H35" s="183"/>
      <c r="I35" s="183"/>
      <c r="J35" s="183"/>
      <c r="K35" s="183"/>
      <c r="L35" s="183"/>
      <c r="M35" s="183"/>
      <c r="N35" s="183"/>
      <c r="O35" s="183"/>
      <c r="P35" s="183"/>
      <c r="Q35" s="183"/>
      <c r="R35" s="183"/>
      <c r="S35" s="183"/>
      <c r="T35" s="184"/>
      <c r="U35" s="10"/>
      <c r="V35" s="10"/>
      <c r="W35" s="342"/>
      <c r="X35" s="343"/>
      <c r="Y35" s="343"/>
      <c r="Z35" s="343"/>
      <c r="AA35" s="343"/>
      <c r="AB35" s="343"/>
      <c r="AC35" s="343"/>
      <c r="AD35" s="343"/>
      <c r="AE35" s="343"/>
      <c r="AF35" s="343"/>
      <c r="AG35" s="343"/>
      <c r="AH35" s="343"/>
      <c r="AI35" s="343"/>
      <c r="AJ35" s="343"/>
      <c r="AK35" s="343"/>
      <c r="AL35" s="343"/>
      <c r="AM35" s="343"/>
      <c r="AN35" s="344"/>
      <c r="BE35" s="6" t="s">
        <v>28</v>
      </c>
      <c r="BF35" s="6" t="s">
        <v>65</v>
      </c>
    </row>
    <row r="36" spans="1:58" ht="18" customHeight="1" x14ac:dyDescent="0.4">
      <c r="A36" s="10"/>
      <c r="B36" s="310"/>
      <c r="C36" s="311"/>
      <c r="D36" s="312"/>
      <c r="E36" s="185"/>
      <c r="F36" s="186"/>
      <c r="G36" s="186"/>
      <c r="H36" s="186"/>
      <c r="I36" s="186"/>
      <c r="J36" s="186"/>
      <c r="K36" s="186"/>
      <c r="L36" s="186"/>
      <c r="M36" s="186"/>
      <c r="N36" s="186"/>
      <c r="O36" s="186"/>
      <c r="P36" s="186"/>
      <c r="Q36" s="186"/>
      <c r="R36" s="186"/>
      <c r="S36" s="186"/>
      <c r="T36" s="187"/>
      <c r="U36" s="10"/>
      <c r="V36" s="10"/>
      <c r="W36" s="342"/>
      <c r="X36" s="343"/>
      <c r="Y36" s="343"/>
      <c r="Z36" s="343"/>
      <c r="AA36" s="343"/>
      <c r="AB36" s="343"/>
      <c r="AC36" s="343"/>
      <c r="AD36" s="343"/>
      <c r="AE36" s="343"/>
      <c r="AF36" s="343"/>
      <c r="AG36" s="343"/>
      <c r="AH36" s="343"/>
      <c r="AI36" s="343"/>
      <c r="AJ36" s="343"/>
      <c r="AK36" s="343"/>
      <c r="AL36" s="343"/>
      <c r="AM36" s="343"/>
      <c r="AN36" s="344"/>
      <c r="BE36" s="6" t="s">
        <v>28</v>
      </c>
      <c r="BF36" s="6" t="s">
        <v>64</v>
      </c>
    </row>
    <row r="37" spans="1:58" ht="9" customHeight="1" x14ac:dyDescent="0.4">
      <c r="A37" s="10"/>
      <c r="B37" s="16"/>
      <c r="C37" s="16"/>
      <c r="D37" s="16"/>
      <c r="E37" s="15"/>
      <c r="F37" s="15"/>
      <c r="G37" s="15"/>
      <c r="H37" s="15"/>
      <c r="I37" s="15"/>
      <c r="J37" s="15"/>
      <c r="K37" s="15"/>
      <c r="L37" s="15"/>
      <c r="M37" s="15"/>
      <c r="N37" s="15"/>
      <c r="O37" s="15"/>
      <c r="P37" s="14"/>
      <c r="Q37" s="14"/>
      <c r="R37" s="313" t="s">
        <v>63</v>
      </c>
      <c r="S37" s="313"/>
      <c r="T37" s="313"/>
      <c r="U37" s="10"/>
      <c r="V37" s="10"/>
      <c r="W37" s="342"/>
      <c r="X37" s="343"/>
      <c r="Y37" s="343"/>
      <c r="Z37" s="343"/>
      <c r="AA37" s="343"/>
      <c r="AB37" s="343"/>
      <c r="AC37" s="343"/>
      <c r="AD37" s="343"/>
      <c r="AE37" s="343"/>
      <c r="AF37" s="343"/>
      <c r="AG37" s="343"/>
      <c r="AH37" s="343"/>
      <c r="AI37" s="343"/>
      <c r="AJ37" s="343"/>
      <c r="AK37" s="343"/>
      <c r="AL37" s="343"/>
      <c r="AM37" s="343"/>
      <c r="AN37" s="344"/>
      <c r="BE37" s="6" t="s">
        <v>28</v>
      </c>
      <c r="BF37" s="6" t="s">
        <v>62</v>
      </c>
    </row>
    <row r="38" spans="1:58" ht="9" customHeight="1" x14ac:dyDescent="0.4">
      <c r="A38" s="10"/>
      <c r="B38" s="16"/>
      <c r="C38" s="16"/>
      <c r="D38" s="16"/>
      <c r="E38" s="15"/>
      <c r="F38" s="15"/>
      <c r="G38" s="15"/>
      <c r="H38" s="15"/>
      <c r="I38" s="15"/>
      <c r="J38" s="15"/>
      <c r="K38" s="15"/>
      <c r="L38" s="15"/>
      <c r="M38" s="15"/>
      <c r="N38" s="15"/>
      <c r="O38" s="15"/>
      <c r="P38" s="32"/>
      <c r="Q38" s="32"/>
      <c r="R38" s="314"/>
      <c r="S38" s="314"/>
      <c r="T38" s="314"/>
      <c r="U38" s="10"/>
      <c r="V38" s="10"/>
      <c r="W38" s="342"/>
      <c r="X38" s="343"/>
      <c r="Y38" s="343"/>
      <c r="Z38" s="343"/>
      <c r="AA38" s="343"/>
      <c r="AB38" s="343"/>
      <c r="AC38" s="343"/>
      <c r="AD38" s="343"/>
      <c r="AE38" s="343"/>
      <c r="AF38" s="343"/>
      <c r="AG38" s="343"/>
      <c r="AH38" s="343"/>
      <c r="AI38" s="343"/>
      <c r="AJ38" s="343"/>
      <c r="AK38" s="343"/>
      <c r="AL38" s="343"/>
      <c r="AM38" s="343"/>
      <c r="AN38" s="344"/>
      <c r="BE38" s="6" t="s">
        <v>28</v>
      </c>
      <c r="BF38" s="6" t="s">
        <v>61</v>
      </c>
    </row>
    <row r="39" spans="1:58" ht="36" customHeight="1" x14ac:dyDescent="0.4">
      <c r="A39" s="268" t="s">
        <v>60</v>
      </c>
      <c r="B39" s="269" t="s">
        <v>59</v>
      </c>
      <c r="C39" s="269"/>
      <c r="D39" s="270" t="s">
        <v>58</v>
      </c>
      <c r="E39" s="270"/>
      <c r="F39" s="31" t="s">
        <v>57</v>
      </c>
      <c r="G39" s="153" t="s">
        <v>56</v>
      </c>
      <c r="H39" s="154"/>
      <c r="I39" s="154"/>
      <c r="J39" s="154"/>
      <c r="K39" s="154"/>
      <c r="L39" s="154"/>
      <c r="M39" s="154"/>
      <c r="N39" s="154"/>
      <c r="O39" s="154"/>
      <c r="P39" s="155"/>
      <c r="Q39" s="30" t="s">
        <v>55</v>
      </c>
      <c r="R39" s="156" t="s">
        <v>54</v>
      </c>
      <c r="S39" s="157"/>
      <c r="T39" s="158"/>
      <c r="U39" s="10"/>
      <c r="V39" s="10"/>
      <c r="W39" s="342"/>
      <c r="X39" s="343"/>
      <c r="Y39" s="343"/>
      <c r="Z39" s="343"/>
      <c r="AA39" s="343"/>
      <c r="AB39" s="343"/>
      <c r="AC39" s="343"/>
      <c r="AD39" s="343"/>
      <c r="AE39" s="343"/>
      <c r="AF39" s="343"/>
      <c r="AG39" s="343"/>
      <c r="AH39" s="343"/>
      <c r="AI39" s="343"/>
      <c r="AJ39" s="343"/>
      <c r="AK39" s="343"/>
      <c r="AL39" s="343"/>
      <c r="AM39" s="343"/>
      <c r="AN39" s="344"/>
      <c r="AP39" s="29" t="s">
        <v>53</v>
      </c>
      <c r="AT39" s="28" t="s">
        <v>52</v>
      </c>
      <c r="AU39" s="28" t="s">
        <v>51</v>
      </c>
      <c r="AV39" s="28" t="s">
        <v>50</v>
      </c>
      <c r="BE39" s="6" t="s">
        <v>28</v>
      </c>
      <c r="BF39" s="6" t="s">
        <v>49</v>
      </c>
    </row>
    <row r="40" spans="1:58" ht="24.95" customHeight="1" x14ac:dyDescent="0.4">
      <c r="A40" s="268"/>
      <c r="B40" s="277" t="s">
        <v>48</v>
      </c>
      <c r="C40" s="277"/>
      <c r="D40" s="317"/>
      <c r="E40" s="318"/>
      <c r="F40" s="180"/>
      <c r="G40" s="321"/>
      <c r="H40" s="322"/>
      <c r="I40" s="322"/>
      <c r="J40" s="322"/>
      <c r="K40" s="322"/>
      <c r="L40" s="322"/>
      <c r="M40" s="322"/>
      <c r="N40" s="322"/>
      <c r="O40" s="322"/>
      <c r="P40" s="323"/>
      <c r="Q40" s="27"/>
      <c r="R40" s="190" t="str">
        <f>AT40</f>
        <v/>
      </c>
      <c r="S40" s="327" t="str">
        <f>AU40</f>
        <v/>
      </c>
      <c r="T40" s="315" t="str">
        <f>AV40</f>
        <v/>
      </c>
      <c r="U40" s="10"/>
      <c r="V40" s="10"/>
      <c r="W40" s="342"/>
      <c r="X40" s="343"/>
      <c r="Y40" s="343"/>
      <c r="Z40" s="343"/>
      <c r="AA40" s="343"/>
      <c r="AB40" s="343"/>
      <c r="AC40" s="343"/>
      <c r="AD40" s="343"/>
      <c r="AE40" s="343"/>
      <c r="AF40" s="343"/>
      <c r="AG40" s="343"/>
      <c r="AH40" s="343"/>
      <c r="AI40" s="343"/>
      <c r="AJ40" s="343"/>
      <c r="AK40" s="343"/>
      <c r="AL40" s="343"/>
      <c r="AM40" s="343"/>
      <c r="AN40" s="344"/>
      <c r="AP40" s="24" t="s">
        <v>47</v>
      </c>
      <c r="AT40" s="210" t="str">
        <f>IF(Q40="","",DATEDIF(Q40,Q41+1,"Y"))</f>
        <v/>
      </c>
      <c r="AU40" s="210" t="str">
        <f>IF(Q40="","",DATEDIF(Q40,Q41+1,"YＭ"))</f>
        <v/>
      </c>
      <c r="AV40" s="210" t="str">
        <f>IF(Q40="","",DATEDIF(Q40,Q41+1,"MD"))</f>
        <v/>
      </c>
      <c r="BE40" s="6" t="s">
        <v>28</v>
      </c>
      <c r="BF40" s="6" t="s">
        <v>46</v>
      </c>
    </row>
    <row r="41" spans="1:58" ht="24.95" customHeight="1" x14ac:dyDescent="0.4">
      <c r="A41" s="268"/>
      <c r="B41" s="277"/>
      <c r="C41" s="277"/>
      <c r="D41" s="319"/>
      <c r="E41" s="320"/>
      <c r="F41" s="181"/>
      <c r="G41" s="324"/>
      <c r="H41" s="325"/>
      <c r="I41" s="325"/>
      <c r="J41" s="325"/>
      <c r="K41" s="325"/>
      <c r="L41" s="325"/>
      <c r="M41" s="325"/>
      <c r="N41" s="325"/>
      <c r="O41" s="325"/>
      <c r="P41" s="326"/>
      <c r="Q41" s="21"/>
      <c r="R41" s="191"/>
      <c r="S41" s="328"/>
      <c r="T41" s="316"/>
      <c r="U41" s="10"/>
      <c r="V41" s="10"/>
      <c r="W41" s="342"/>
      <c r="X41" s="343"/>
      <c r="Y41" s="343"/>
      <c r="Z41" s="343"/>
      <c r="AA41" s="343"/>
      <c r="AB41" s="343"/>
      <c r="AC41" s="343"/>
      <c r="AD41" s="343"/>
      <c r="AE41" s="343"/>
      <c r="AF41" s="343"/>
      <c r="AG41" s="343"/>
      <c r="AH41" s="343"/>
      <c r="AI41" s="343"/>
      <c r="AJ41" s="343"/>
      <c r="AK41" s="343"/>
      <c r="AL41" s="343"/>
      <c r="AM41" s="343"/>
      <c r="AN41" s="344"/>
      <c r="AP41" s="24" t="s">
        <v>45</v>
      </c>
      <c r="AT41" s="210"/>
      <c r="AU41" s="210"/>
      <c r="AV41" s="210" t="e">
        <f>SUM(#REF!)</f>
        <v>#REF!</v>
      </c>
      <c r="BE41" s="6" t="s">
        <v>28</v>
      </c>
      <c r="BF41" s="6" t="s">
        <v>44</v>
      </c>
    </row>
    <row r="42" spans="1:58" ht="24.95" customHeight="1" x14ac:dyDescent="0.4">
      <c r="A42" s="268"/>
      <c r="B42" s="277" t="s">
        <v>43</v>
      </c>
      <c r="C42" s="277"/>
      <c r="D42" s="317"/>
      <c r="E42" s="318"/>
      <c r="F42" s="180"/>
      <c r="G42" s="321"/>
      <c r="H42" s="322"/>
      <c r="I42" s="322"/>
      <c r="J42" s="322"/>
      <c r="K42" s="322"/>
      <c r="L42" s="322"/>
      <c r="M42" s="322"/>
      <c r="N42" s="322"/>
      <c r="O42" s="322"/>
      <c r="P42" s="323"/>
      <c r="Q42" s="23"/>
      <c r="R42" s="190" t="str">
        <f>AT42</f>
        <v/>
      </c>
      <c r="S42" s="327" t="str">
        <f>AU42</f>
        <v/>
      </c>
      <c r="T42" s="315" t="str">
        <f>AV42</f>
        <v/>
      </c>
      <c r="U42" s="10"/>
      <c r="V42" s="10"/>
      <c r="W42" s="342"/>
      <c r="X42" s="343"/>
      <c r="Y42" s="343"/>
      <c r="Z42" s="343"/>
      <c r="AA42" s="343"/>
      <c r="AB42" s="343"/>
      <c r="AC42" s="343"/>
      <c r="AD42" s="343"/>
      <c r="AE42" s="343"/>
      <c r="AF42" s="343"/>
      <c r="AG42" s="343"/>
      <c r="AH42" s="343"/>
      <c r="AI42" s="343"/>
      <c r="AJ42" s="343"/>
      <c r="AK42" s="343"/>
      <c r="AL42" s="343"/>
      <c r="AM42" s="343"/>
      <c r="AN42" s="344"/>
      <c r="AP42" s="24" t="s">
        <v>42</v>
      </c>
      <c r="AT42" s="210" t="str">
        <f>IF(Q42="","",DATEDIF(Q42,Q43+1,"Y"))</f>
        <v/>
      </c>
      <c r="AU42" s="210" t="str">
        <f>IF(Q42="","",DATEDIF(Q42,Q43+1,"YＭ"))</f>
        <v/>
      </c>
      <c r="AV42" s="210" t="str">
        <f>IF(Q42="","",DATEDIF(Q42,Q43+1,"MD"))</f>
        <v/>
      </c>
      <c r="BE42" s="6" t="s">
        <v>28</v>
      </c>
      <c r="BF42" s="6" t="s">
        <v>41</v>
      </c>
    </row>
    <row r="43" spans="1:58" ht="24.95" customHeight="1" x14ac:dyDescent="0.4">
      <c r="A43" s="268"/>
      <c r="B43" s="277"/>
      <c r="C43" s="277"/>
      <c r="D43" s="319"/>
      <c r="E43" s="320"/>
      <c r="F43" s="181"/>
      <c r="G43" s="324"/>
      <c r="H43" s="325"/>
      <c r="I43" s="325"/>
      <c r="J43" s="325"/>
      <c r="K43" s="325"/>
      <c r="L43" s="325"/>
      <c r="M43" s="325"/>
      <c r="N43" s="325"/>
      <c r="O43" s="325"/>
      <c r="P43" s="326"/>
      <c r="Q43" s="21"/>
      <c r="R43" s="191"/>
      <c r="S43" s="328"/>
      <c r="T43" s="316"/>
      <c r="U43" s="10"/>
      <c r="V43" s="10"/>
      <c r="W43" s="342"/>
      <c r="X43" s="343"/>
      <c r="Y43" s="343"/>
      <c r="Z43" s="343"/>
      <c r="AA43" s="343"/>
      <c r="AB43" s="343"/>
      <c r="AC43" s="343"/>
      <c r="AD43" s="343"/>
      <c r="AE43" s="343"/>
      <c r="AF43" s="343"/>
      <c r="AG43" s="343"/>
      <c r="AH43" s="343"/>
      <c r="AI43" s="343"/>
      <c r="AJ43" s="343"/>
      <c r="AK43" s="343"/>
      <c r="AL43" s="343"/>
      <c r="AM43" s="343"/>
      <c r="AN43" s="344"/>
      <c r="AP43" s="26" t="s">
        <v>40</v>
      </c>
      <c r="AT43" s="210"/>
      <c r="AU43" s="210"/>
      <c r="AV43" s="210" t="e">
        <f>SUM(#REF!)</f>
        <v>#REF!</v>
      </c>
      <c r="BE43" s="6" t="s">
        <v>28</v>
      </c>
      <c r="BF43" s="6" t="s">
        <v>39</v>
      </c>
    </row>
    <row r="44" spans="1:58" ht="24.95" customHeight="1" x14ac:dyDescent="0.4">
      <c r="A44" s="268"/>
      <c r="B44" s="277" t="s">
        <v>38</v>
      </c>
      <c r="C44" s="277"/>
      <c r="D44" s="317"/>
      <c r="E44" s="318"/>
      <c r="F44" s="180"/>
      <c r="G44" s="321"/>
      <c r="H44" s="322"/>
      <c r="I44" s="322"/>
      <c r="J44" s="322"/>
      <c r="K44" s="322"/>
      <c r="L44" s="322"/>
      <c r="M44" s="322"/>
      <c r="N44" s="322"/>
      <c r="O44" s="322"/>
      <c r="P44" s="323"/>
      <c r="Q44" s="23"/>
      <c r="R44" s="190" t="str">
        <f>AT44</f>
        <v/>
      </c>
      <c r="S44" s="331" t="str">
        <f>AU44</f>
        <v/>
      </c>
      <c r="T44" s="329" t="str">
        <f>AV44</f>
        <v/>
      </c>
      <c r="U44" s="10"/>
      <c r="V44" s="10"/>
      <c r="W44" s="342"/>
      <c r="X44" s="343"/>
      <c r="Y44" s="343"/>
      <c r="Z44" s="343"/>
      <c r="AA44" s="343"/>
      <c r="AB44" s="343"/>
      <c r="AC44" s="343"/>
      <c r="AD44" s="343"/>
      <c r="AE44" s="343"/>
      <c r="AF44" s="343"/>
      <c r="AG44" s="343"/>
      <c r="AH44" s="343"/>
      <c r="AI44" s="343"/>
      <c r="AJ44" s="343"/>
      <c r="AK44" s="343"/>
      <c r="AL44" s="343"/>
      <c r="AM44" s="343"/>
      <c r="AN44" s="344"/>
      <c r="AP44" s="25" t="s">
        <v>37</v>
      </c>
      <c r="AT44" s="210" t="str">
        <f>IF(Q44="","",DATEDIF(Q44,Q45+1,"Y"))</f>
        <v/>
      </c>
      <c r="AU44" s="210" t="str">
        <f>IF(Q44="","",DATEDIF(Q44,Q45+1,"YＭ"))</f>
        <v/>
      </c>
      <c r="AV44" s="210" t="str">
        <f>IF(Q44="","",DATEDIF(Q44,Q45+1,"MD"))</f>
        <v/>
      </c>
      <c r="BE44" s="6" t="s">
        <v>28</v>
      </c>
      <c r="BF44" s="6" t="s">
        <v>36</v>
      </c>
    </row>
    <row r="45" spans="1:58" ht="24.95" customHeight="1" x14ac:dyDescent="0.4">
      <c r="A45" s="268"/>
      <c r="B45" s="277"/>
      <c r="C45" s="277"/>
      <c r="D45" s="319"/>
      <c r="E45" s="320"/>
      <c r="F45" s="181"/>
      <c r="G45" s="324"/>
      <c r="H45" s="325"/>
      <c r="I45" s="325"/>
      <c r="J45" s="325"/>
      <c r="K45" s="325"/>
      <c r="L45" s="325"/>
      <c r="M45" s="325"/>
      <c r="N45" s="325"/>
      <c r="O45" s="325"/>
      <c r="P45" s="326"/>
      <c r="Q45" s="21"/>
      <c r="R45" s="191"/>
      <c r="S45" s="332"/>
      <c r="T45" s="330"/>
      <c r="U45" s="10"/>
      <c r="V45" s="10"/>
      <c r="W45" s="342"/>
      <c r="X45" s="343"/>
      <c r="Y45" s="343"/>
      <c r="Z45" s="343"/>
      <c r="AA45" s="343"/>
      <c r="AB45" s="343"/>
      <c r="AC45" s="343"/>
      <c r="AD45" s="343"/>
      <c r="AE45" s="343"/>
      <c r="AF45" s="343"/>
      <c r="AG45" s="343"/>
      <c r="AH45" s="343"/>
      <c r="AI45" s="343"/>
      <c r="AJ45" s="343"/>
      <c r="AK45" s="343"/>
      <c r="AL45" s="343"/>
      <c r="AM45" s="343"/>
      <c r="AN45" s="344"/>
      <c r="AP45" s="24" t="s">
        <v>35</v>
      </c>
      <c r="AT45" s="210"/>
      <c r="AU45" s="210"/>
      <c r="AV45" s="210" t="e">
        <f>SUM(#REF!)</f>
        <v>#REF!</v>
      </c>
      <c r="BE45" s="6" t="s">
        <v>28</v>
      </c>
      <c r="BF45" s="6" t="s">
        <v>34</v>
      </c>
    </row>
    <row r="46" spans="1:58" ht="24.75" customHeight="1" x14ac:dyDescent="0.4">
      <c r="A46" s="10"/>
      <c r="B46" s="277" t="s">
        <v>33</v>
      </c>
      <c r="C46" s="277"/>
      <c r="D46" s="278"/>
      <c r="E46" s="278"/>
      <c r="F46" s="180"/>
      <c r="G46" s="333"/>
      <c r="H46" s="334"/>
      <c r="I46" s="334"/>
      <c r="J46" s="334"/>
      <c r="K46" s="334"/>
      <c r="L46" s="334"/>
      <c r="M46" s="334"/>
      <c r="N46" s="334"/>
      <c r="O46" s="334"/>
      <c r="P46" s="335"/>
      <c r="Q46" s="23"/>
      <c r="R46" s="190" t="str">
        <f>AT46</f>
        <v/>
      </c>
      <c r="S46" s="327" t="str">
        <f>AU46</f>
        <v/>
      </c>
      <c r="T46" s="315" t="str">
        <f>AV46</f>
        <v/>
      </c>
      <c r="U46" s="10"/>
      <c r="V46" s="10"/>
      <c r="W46" s="342"/>
      <c r="X46" s="343"/>
      <c r="Y46" s="343"/>
      <c r="Z46" s="343"/>
      <c r="AA46" s="343"/>
      <c r="AB46" s="343"/>
      <c r="AC46" s="343"/>
      <c r="AD46" s="343"/>
      <c r="AE46" s="343"/>
      <c r="AF46" s="343"/>
      <c r="AG46" s="343"/>
      <c r="AH46" s="343"/>
      <c r="AI46" s="343"/>
      <c r="AJ46" s="343"/>
      <c r="AK46" s="343"/>
      <c r="AL46" s="343"/>
      <c r="AM46" s="343"/>
      <c r="AN46" s="344"/>
      <c r="AT46" s="210" t="str">
        <f>IF(Q46="","",DATEDIF(Q46,Q47+1,"Y"))</f>
        <v/>
      </c>
      <c r="AU46" s="210" t="str">
        <f>IF(Q46="","",DATEDIF(Q46,Q47+1,"YＭ"))</f>
        <v/>
      </c>
      <c r="AV46" s="210" t="str">
        <f>IF(Q46="","",DATEDIF(Q46,Q47+1,"MD"))</f>
        <v/>
      </c>
      <c r="BE46" s="6" t="s">
        <v>28</v>
      </c>
      <c r="BF46" s="6" t="s">
        <v>32</v>
      </c>
    </row>
    <row r="47" spans="1:58" ht="24.95" customHeight="1" x14ac:dyDescent="0.4">
      <c r="A47" s="10"/>
      <c r="B47" s="277"/>
      <c r="C47" s="277"/>
      <c r="D47" s="278"/>
      <c r="E47" s="278"/>
      <c r="F47" s="181"/>
      <c r="G47" s="336"/>
      <c r="H47" s="337"/>
      <c r="I47" s="337"/>
      <c r="J47" s="337"/>
      <c r="K47" s="337"/>
      <c r="L47" s="337"/>
      <c r="M47" s="337"/>
      <c r="N47" s="337"/>
      <c r="O47" s="337"/>
      <c r="P47" s="338"/>
      <c r="Q47" s="21"/>
      <c r="R47" s="191"/>
      <c r="S47" s="328"/>
      <c r="T47" s="316"/>
      <c r="U47" s="10"/>
      <c r="V47" s="10"/>
      <c r="W47" s="342"/>
      <c r="X47" s="343"/>
      <c r="Y47" s="343"/>
      <c r="Z47" s="343"/>
      <c r="AA47" s="343"/>
      <c r="AB47" s="343"/>
      <c r="AC47" s="343"/>
      <c r="AD47" s="343"/>
      <c r="AE47" s="343"/>
      <c r="AF47" s="343"/>
      <c r="AG47" s="343"/>
      <c r="AH47" s="343"/>
      <c r="AI47" s="343"/>
      <c r="AJ47" s="343"/>
      <c r="AK47" s="343"/>
      <c r="AL47" s="343"/>
      <c r="AM47" s="343"/>
      <c r="AN47" s="344"/>
      <c r="AP47" s="339"/>
      <c r="AQ47" s="339"/>
      <c r="AT47" s="210"/>
      <c r="AU47" s="210"/>
      <c r="AV47" s="210" t="e">
        <f>SUM(#REF!)</f>
        <v>#REF!</v>
      </c>
      <c r="BE47" s="6" t="s">
        <v>28</v>
      </c>
      <c r="BF47" s="6" t="s">
        <v>31</v>
      </c>
    </row>
    <row r="48" spans="1:58" ht="24.75" customHeight="1" x14ac:dyDescent="0.4">
      <c r="A48" s="10"/>
      <c r="B48" s="277" t="s">
        <v>30</v>
      </c>
      <c r="C48" s="277"/>
      <c r="D48" s="278"/>
      <c r="E48" s="278"/>
      <c r="F48" s="180"/>
      <c r="G48" s="333"/>
      <c r="H48" s="334"/>
      <c r="I48" s="334"/>
      <c r="J48" s="334"/>
      <c r="K48" s="334"/>
      <c r="L48" s="334"/>
      <c r="M48" s="334"/>
      <c r="N48" s="334"/>
      <c r="O48" s="334"/>
      <c r="P48" s="335"/>
      <c r="Q48" s="23"/>
      <c r="R48" s="190" t="str">
        <f>AT48</f>
        <v/>
      </c>
      <c r="S48" s="327" t="str">
        <f>AU48</f>
        <v/>
      </c>
      <c r="T48" s="315" t="str">
        <f>AV48</f>
        <v/>
      </c>
      <c r="U48" s="10"/>
      <c r="V48" s="10"/>
      <c r="W48" s="342"/>
      <c r="X48" s="343"/>
      <c r="Y48" s="343"/>
      <c r="Z48" s="343"/>
      <c r="AA48" s="343"/>
      <c r="AB48" s="343"/>
      <c r="AC48" s="343"/>
      <c r="AD48" s="343"/>
      <c r="AE48" s="343"/>
      <c r="AF48" s="343"/>
      <c r="AG48" s="343"/>
      <c r="AH48" s="343"/>
      <c r="AI48" s="343"/>
      <c r="AJ48" s="343"/>
      <c r="AK48" s="343"/>
      <c r="AL48" s="343"/>
      <c r="AM48" s="343"/>
      <c r="AN48" s="344"/>
      <c r="AT48" s="210" t="str">
        <f>IF(Q48="","",DATEDIF(Q48,Q49+1,"Y"))</f>
        <v/>
      </c>
      <c r="AU48" s="210" t="str">
        <f>IF(Q48="","",DATEDIF(Q48,Q49+1,"YＭ"))</f>
        <v/>
      </c>
      <c r="AV48" s="210" t="str">
        <f>IF(Q48="","",DATEDIF(Q48,Q49+1,"MD"))</f>
        <v/>
      </c>
      <c r="BE48" s="6" t="s">
        <v>28</v>
      </c>
      <c r="BF48" s="6" t="s">
        <v>29</v>
      </c>
    </row>
    <row r="49" spans="1:58" ht="24.95" customHeight="1" x14ac:dyDescent="0.4">
      <c r="A49" s="10"/>
      <c r="B49" s="277"/>
      <c r="C49" s="277"/>
      <c r="D49" s="278"/>
      <c r="E49" s="278"/>
      <c r="F49" s="181"/>
      <c r="G49" s="336"/>
      <c r="H49" s="337"/>
      <c r="I49" s="337"/>
      <c r="J49" s="337"/>
      <c r="K49" s="337"/>
      <c r="L49" s="337"/>
      <c r="M49" s="337"/>
      <c r="N49" s="337"/>
      <c r="O49" s="337"/>
      <c r="P49" s="338"/>
      <c r="Q49" s="21"/>
      <c r="R49" s="191"/>
      <c r="S49" s="328"/>
      <c r="T49" s="316"/>
      <c r="U49" s="10"/>
      <c r="V49" s="10"/>
      <c r="W49" s="345"/>
      <c r="X49" s="346"/>
      <c r="Y49" s="346"/>
      <c r="Z49" s="346"/>
      <c r="AA49" s="346"/>
      <c r="AB49" s="346"/>
      <c r="AC49" s="346"/>
      <c r="AD49" s="346"/>
      <c r="AE49" s="346"/>
      <c r="AF49" s="346"/>
      <c r="AG49" s="346"/>
      <c r="AH49" s="346"/>
      <c r="AI49" s="346"/>
      <c r="AJ49" s="346"/>
      <c r="AK49" s="346"/>
      <c r="AL49" s="346"/>
      <c r="AM49" s="346"/>
      <c r="AN49" s="347"/>
      <c r="AP49" s="339"/>
      <c r="AQ49" s="339"/>
      <c r="AT49" s="210"/>
      <c r="AU49" s="210"/>
      <c r="AV49" s="210" t="e">
        <f>SUM(#REF!)</f>
        <v>#REF!</v>
      </c>
      <c r="BE49" s="6" t="s">
        <v>28</v>
      </c>
      <c r="BF49" s="6" t="s">
        <v>27</v>
      </c>
    </row>
    <row r="50" spans="1:58" ht="24.75" customHeight="1" x14ac:dyDescent="0.4">
      <c r="A50" s="10"/>
      <c r="B50" s="277" t="s">
        <v>26</v>
      </c>
      <c r="C50" s="277"/>
      <c r="D50" s="278"/>
      <c r="E50" s="278"/>
      <c r="F50" s="180"/>
      <c r="G50" s="333"/>
      <c r="H50" s="334"/>
      <c r="I50" s="334"/>
      <c r="J50" s="334"/>
      <c r="K50" s="334"/>
      <c r="L50" s="334"/>
      <c r="M50" s="334"/>
      <c r="N50" s="334"/>
      <c r="O50" s="334"/>
      <c r="P50" s="335"/>
      <c r="Q50" s="23"/>
      <c r="R50" s="190" t="str">
        <f>AT50</f>
        <v/>
      </c>
      <c r="S50" s="327" t="str">
        <f>AU50</f>
        <v/>
      </c>
      <c r="T50" s="315" t="str">
        <f>AV50</f>
        <v/>
      </c>
      <c r="U50" s="10"/>
      <c r="V50" s="10"/>
      <c r="W50" s="9"/>
      <c r="X50" s="9"/>
      <c r="Y50" s="9"/>
      <c r="Z50" s="9"/>
      <c r="AA50" s="9"/>
      <c r="AB50" s="9"/>
      <c r="AC50" s="9"/>
      <c r="AD50" s="9"/>
      <c r="AE50" s="9"/>
      <c r="AF50" s="9"/>
      <c r="AG50" s="9"/>
      <c r="AH50" s="9"/>
      <c r="AI50" s="9"/>
      <c r="AJ50" s="9"/>
      <c r="AK50" s="9"/>
      <c r="AL50" s="354" t="s">
        <v>25</v>
      </c>
      <c r="AM50" s="355"/>
      <c r="AN50" s="356"/>
      <c r="AP50" s="22"/>
      <c r="AT50" s="210" t="str">
        <f>IF(Q50="","",DATEDIF(Q50,Q51+1,"Y"))</f>
        <v/>
      </c>
      <c r="AU50" s="210" t="str">
        <f>IF(Q50="","",DATEDIF(Q50,Q51+1,"YＭ"))</f>
        <v/>
      </c>
      <c r="AV50" s="210" t="str">
        <f>IF(Q50="","",DATEDIF(Q50,Q51+1,"MD"))</f>
        <v/>
      </c>
      <c r="BE50" s="6" t="s">
        <v>1</v>
      </c>
      <c r="BF50" s="6" t="s">
        <v>24</v>
      </c>
    </row>
    <row r="51" spans="1:58" ht="24.95" customHeight="1" x14ac:dyDescent="0.4">
      <c r="A51" s="10"/>
      <c r="B51" s="277"/>
      <c r="C51" s="277"/>
      <c r="D51" s="278"/>
      <c r="E51" s="278"/>
      <c r="F51" s="181"/>
      <c r="G51" s="336"/>
      <c r="H51" s="337"/>
      <c r="I51" s="337"/>
      <c r="J51" s="337"/>
      <c r="K51" s="337"/>
      <c r="L51" s="337"/>
      <c r="M51" s="337"/>
      <c r="N51" s="337"/>
      <c r="O51" s="337"/>
      <c r="P51" s="338"/>
      <c r="Q51" s="21"/>
      <c r="R51" s="191"/>
      <c r="S51" s="328"/>
      <c r="T51" s="316"/>
      <c r="U51" s="10"/>
      <c r="V51" s="10"/>
      <c r="W51" s="9"/>
      <c r="X51" s="9"/>
      <c r="Y51" s="9"/>
      <c r="Z51" s="9"/>
      <c r="AA51" s="9"/>
      <c r="AB51" s="9"/>
      <c r="AC51" s="9"/>
      <c r="AD51" s="9"/>
      <c r="AE51" s="9"/>
      <c r="AF51" s="9"/>
      <c r="AG51" s="9"/>
      <c r="AH51" s="9"/>
      <c r="AI51" s="9"/>
      <c r="AJ51" s="9"/>
      <c r="AK51" s="9"/>
      <c r="AL51" s="357"/>
      <c r="AM51" s="358"/>
      <c r="AN51" s="359"/>
      <c r="AP51" s="340" t="s">
        <v>23</v>
      </c>
      <c r="AQ51" s="341"/>
      <c r="AT51" s="210"/>
      <c r="AU51" s="210"/>
      <c r="AV51" s="210" t="e">
        <f>SUM(#REF!)</f>
        <v>#REF!</v>
      </c>
      <c r="BE51" s="6" t="s">
        <v>1</v>
      </c>
      <c r="BF51" s="6" t="s">
        <v>22</v>
      </c>
    </row>
    <row r="52" spans="1:58" ht="18" customHeight="1" x14ac:dyDescent="0.4">
      <c r="A52" s="10"/>
      <c r="B52" s="307" t="s">
        <v>21</v>
      </c>
      <c r="C52" s="308"/>
      <c r="D52" s="309"/>
      <c r="E52" s="182"/>
      <c r="F52" s="183"/>
      <c r="G52" s="183"/>
      <c r="H52" s="183"/>
      <c r="I52" s="183"/>
      <c r="J52" s="183"/>
      <c r="K52" s="183"/>
      <c r="L52" s="183"/>
      <c r="M52" s="183"/>
      <c r="N52" s="183"/>
      <c r="O52" s="183"/>
      <c r="P52" s="183"/>
      <c r="Q52" s="183"/>
      <c r="R52" s="183"/>
      <c r="S52" s="183"/>
      <c r="T52" s="184"/>
      <c r="U52" s="10"/>
      <c r="V52" s="10"/>
      <c r="W52" s="9"/>
      <c r="X52" s="9"/>
      <c r="Y52" s="9"/>
      <c r="Z52" s="9"/>
      <c r="AA52" s="9"/>
      <c r="AB52" s="9"/>
      <c r="AC52" s="9"/>
      <c r="AD52" s="9"/>
      <c r="AE52" s="9"/>
      <c r="AF52" s="9"/>
      <c r="AG52" s="9"/>
      <c r="AH52" s="9"/>
      <c r="AI52" s="9"/>
      <c r="AJ52" s="9"/>
      <c r="AK52" s="9"/>
      <c r="AL52" s="348">
        <f>LEN(W34)</f>
        <v>0</v>
      </c>
      <c r="AM52" s="349"/>
      <c r="AN52" s="350"/>
      <c r="AP52" s="18" t="s">
        <v>20</v>
      </c>
      <c r="AQ52" s="18">
        <v>1</v>
      </c>
      <c r="BE52" s="6" t="s">
        <v>1</v>
      </c>
      <c r="BF52" s="6" t="s">
        <v>19</v>
      </c>
    </row>
    <row r="53" spans="1:58" ht="18" customHeight="1" x14ac:dyDescent="0.4">
      <c r="A53" s="10"/>
      <c r="B53" s="310"/>
      <c r="C53" s="311"/>
      <c r="D53" s="312"/>
      <c r="E53" s="185"/>
      <c r="F53" s="186"/>
      <c r="G53" s="186"/>
      <c r="H53" s="186"/>
      <c r="I53" s="186"/>
      <c r="J53" s="186"/>
      <c r="K53" s="186"/>
      <c r="L53" s="186"/>
      <c r="M53" s="186"/>
      <c r="N53" s="186"/>
      <c r="O53" s="186"/>
      <c r="P53" s="186"/>
      <c r="Q53" s="186"/>
      <c r="R53" s="186"/>
      <c r="S53" s="186"/>
      <c r="T53" s="187"/>
      <c r="U53" s="10"/>
      <c r="V53" s="10"/>
      <c r="W53" s="9"/>
      <c r="X53" s="9"/>
      <c r="Y53" s="9"/>
      <c r="Z53" s="9"/>
      <c r="AA53" s="9"/>
      <c r="AB53" s="9"/>
      <c r="AC53" s="9"/>
      <c r="AD53" s="9"/>
      <c r="AE53" s="9"/>
      <c r="AF53" s="9"/>
      <c r="AG53" s="9"/>
      <c r="AH53" s="9"/>
      <c r="AI53" s="9"/>
      <c r="AJ53" s="9"/>
      <c r="AK53" s="9"/>
      <c r="AL53" s="351"/>
      <c r="AM53" s="352"/>
      <c r="AN53" s="353"/>
      <c r="AO53" s="20"/>
      <c r="AP53" s="19" t="s">
        <v>18</v>
      </c>
      <c r="AQ53" s="18">
        <v>0</v>
      </c>
      <c r="BE53" s="6" t="s">
        <v>1</v>
      </c>
      <c r="BF53" s="6" t="s">
        <v>17</v>
      </c>
    </row>
    <row r="54" spans="1:58" ht="9" customHeight="1" x14ac:dyDescent="0.4">
      <c r="A54" s="10"/>
      <c r="B54" s="16"/>
      <c r="C54" s="16"/>
      <c r="D54" s="16"/>
      <c r="E54" s="15"/>
      <c r="F54" s="15"/>
      <c r="G54" s="15"/>
      <c r="H54" s="15"/>
      <c r="I54" s="15"/>
      <c r="J54" s="15"/>
      <c r="K54" s="15"/>
      <c r="L54" s="15"/>
      <c r="M54" s="15"/>
      <c r="N54" s="15"/>
      <c r="O54" s="15"/>
      <c r="P54" s="14"/>
      <c r="Q54" s="14"/>
      <c r="R54" s="13"/>
      <c r="S54" s="12"/>
      <c r="T54" s="11"/>
      <c r="U54" s="10"/>
      <c r="V54" s="10"/>
      <c r="W54" s="9"/>
      <c r="X54" s="9"/>
      <c r="Y54" s="9"/>
      <c r="Z54" s="9"/>
      <c r="AA54" s="9"/>
      <c r="AB54" s="9"/>
      <c r="AC54" s="9"/>
      <c r="AD54" s="9"/>
      <c r="AE54" s="9"/>
      <c r="AF54" s="9"/>
      <c r="AG54" s="9"/>
      <c r="AH54" s="9"/>
      <c r="AI54" s="9"/>
      <c r="AJ54" s="9"/>
      <c r="AK54" s="9"/>
      <c r="AL54" s="17"/>
      <c r="AM54" s="8"/>
      <c r="AN54" s="17"/>
      <c r="BE54" s="6" t="s">
        <v>1</v>
      </c>
      <c r="BF54" s="6" t="s">
        <v>16</v>
      </c>
    </row>
    <row r="55" spans="1:58" ht="9" customHeight="1" x14ac:dyDescent="0.4">
      <c r="A55" s="10"/>
      <c r="B55" s="16"/>
      <c r="C55" s="16"/>
      <c r="D55" s="16"/>
      <c r="E55" s="15"/>
      <c r="F55" s="15"/>
      <c r="G55" s="15"/>
      <c r="H55" s="15"/>
      <c r="I55" s="15"/>
      <c r="J55" s="15"/>
      <c r="K55" s="15"/>
      <c r="L55" s="15"/>
      <c r="M55" s="15"/>
      <c r="N55" s="15"/>
      <c r="O55" s="15"/>
      <c r="P55" s="14"/>
      <c r="Q55" s="14"/>
      <c r="R55" s="13"/>
      <c r="S55" s="12"/>
      <c r="T55" s="11"/>
      <c r="U55" s="10"/>
      <c r="V55" s="10"/>
      <c r="W55" s="9"/>
      <c r="X55" s="9"/>
      <c r="Y55" s="9"/>
      <c r="Z55" s="9"/>
      <c r="AA55" s="9"/>
      <c r="AB55" s="9"/>
      <c r="AC55" s="9"/>
      <c r="AD55" s="9"/>
      <c r="AE55" s="9"/>
      <c r="AF55" s="9"/>
      <c r="AG55" s="9"/>
      <c r="AH55" s="9"/>
      <c r="AI55" s="9"/>
      <c r="AJ55" s="9"/>
      <c r="AK55" s="9"/>
      <c r="AL55" s="8"/>
      <c r="AM55" s="8"/>
      <c r="AN55" s="8"/>
      <c r="BE55" s="6" t="s">
        <v>1</v>
      </c>
      <c r="BF55" s="6" t="s">
        <v>15</v>
      </c>
    </row>
    <row r="56" spans="1:58" x14ac:dyDescent="0.4">
      <c r="D56" s="7"/>
      <c r="BE56" s="6" t="s">
        <v>1</v>
      </c>
      <c r="BF56" s="6" t="s">
        <v>14</v>
      </c>
    </row>
    <row r="57" spans="1:58" x14ac:dyDescent="0.4">
      <c r="D57" s="7"/>
      <c r="BE57" s="6" t="s">
        <v>1</v>
      </c>
      <c r="BF57" s="6" t="s">
        <v>13</v>
      </c>
    </row>
    <row r="58" spans="1:58" x14ac:dyDescent="0.4">
      <c r="BE58" s="6" t="s">
        <v>1</v>
      </c>
      <c r="BF58" s="6" t="s">
        <v>12</v>
      </c>
    </row>
    <row r="59" spans="1:58" x14ac:dyDescent="0.4">
      <c r="BE59" s="6" t="s">
        <v>1</v>
      </c>
      <c r="BF59" s="6" t="s">
        <v>11</v>
      </c>
    </row>
    <row r="60" spans="1:58" x14ac:dyDescent="0.4">
      <c r="AS60" s="7"/>
      <c r="AT60" s="3"/>
      <c r="BE60" s="6" t="s">
        <v>1</v>
      </c>
      <c r="BF60" s="6" t="s">
        <v>10</v>
      </c>
    </row>
    <row r="61" spans="1:58" x14ac:dyDescent="0.4">
      <c r="AS61" s="7"/>
      <c r="AT61" s="3"/>
      <c r="BE61" s="6" t="s">
        <v>1</v>
      </c>
      <c r="BF61" s="6" t="s">
        <v>9</v>
      </c>
    </row>
    <row r="62" spans="1:58" x14ac:dyDescent="0.4">
      <c r="AT62" s="3"/>
      <c r="BE62" s="6" t="s">
        <v>1</v>
      </c>
      <c r="BF62" s="6" t="s">
        <v>8</v>
      </c>
    </row>
    <row r="63" spans="1:58" x14ac:dyDescent="0.4">
      <c r="AT63" s="3"/>
      <c r="BE63" s="6" t="s">
        <v>1</v>
      </c>
      <c r="BF63" s="6" t="s">
        <v>7</v>
      </c>
    </row>
    <row r="64" spans="1:58" x14ac:dyDescent="0.4">
      <c r="BE64" s="6" t="s">
        <v>1</v>
      </c>
      <c r="BF64" s="6" t="s">
        <v>6</v>
      </c>
    </row>
    <row r="65" spans="31:58" x14ac:dyDescent="0.4">
      <c r="BE65" s="6" t="s">
        <v>1</v>
      </c>
      <c r="BF65" s="6" t="s">
        <v>5</v>
      </c>
    </row>
    <row r="66" spans="31:58" x14ac:dyDescent="0.4">
      <c r="BE66" s="6" t="s">
        <v>1</v>
      </c>
      <c r="BF66" s="6" t="s">
        <v>4</v>
      </c>
    </row>
    <row r="67" spans="31:58" x14ac:dyDescent="0.4">
      <c r="BE67" s="6" t="s">
        <v>1</v>
      </c>
      <c r="BF67" s="6" t="s">
        <v>3</v>
      </c>
    </row>
    <row r="68" spans="31:58" x14ac:dyDescent="0.4">
      <c r="BE68" s="6" t="s">
        <v>1</v>
      </c>
      <c r="BF68" s="6" t="s">
        <v>2</v>
      </c>
    </row>
    <row r="69" spans="31:58" x14ac:dyDescent="0.4">
      <c r="BE69" s="6" t="s">
        <v>1</v>
      </c>
      <c r="BF69" s="6" t="s">
        <v>0</v>
      </c>
    </row>
    <row r="73" spans="31:58" ht="24" customHeight="1" x14ac:dyDescent="0.4">
      <c r="AE73" s="5"/>
      <c r="AF73" s="5"/>
      <c r="AG73" s="5"/>
      <c r="AH73" s="5"/>
      <c r="AI73" s="5"/>
      <c r="AJ73" s="5"/>
      <c r="AK73" s="5"/>
      <c r="AL73" s="5"/>
      <c r="AM73" s="5"/>
      <c r="AN73" s="5"/>
    </row>
    <row r="74" spans="31:58" ht="18.75" customHeight="1" x14ac:dyDescent="0.4">
      <c r="AE74" s="4"/>
      <c r="AF74" s="4"/>
      <c r="AG74" s="4"/>
      <c r="AH74" s="4"/>
      <c r="AI74" s="4"/>
      <c r="AJ74" s="4"/>
      <c r="AK74" s="4"/>
      <c r="AL74" s="4"/>
      <c r="AM74" s="4"/>
      <c r="AN74" s="4"/>
    </row>
  </sheetData>
  <mergeCells count="291">
    <mergeCell ref="B52:D53"/>
    <mergeCell ref="E52:T53"/>
    <mergeCell ref="AL52:AN53"/>
    <mergeCell ref="S50:S51"/>
    <mergeCell ref="T50:T51"/>
    <mergeCell ref="AL50:AN51"/>
    <mergeCell ref="B50:C51"/>
    <mergeCell ref="D50:E51"/>
    <mergeCell ref="F50:F51"/>
    <mergeCell ref="G50:P51"/>
    <mergeCell ref="R50:R51"/>
    <mergeCell ref="AT46:AT47"/>
    <mergeCell ref="AU46:AU47"/>
    <mergeCell ref="AV46:AV47"/>
    <mergeCell ref="AP47:AQ47"/>
    <mergeCell ref="B48:C49"/>
    <mergeCell ref="D48:E49"/>
    <mergeCell ref="F48:F49"/>
    <mergeCell ref="G48:P49"/>
    <mergeCell ref="R48:R49"/>
    <mergeCell ref="AT50:AT51"/>
    <mergeCell ref="AU50:AU51"/>
    <mergeCell ref="AV50:AV51"/>
    <mergeCell ref="AP51:AQ51"/>
    <mergeCell ref="T48:T49"/>
    <mergeCell ref="AT48:AT49"/>
    <mergeCell ref="AU48:AU49"/>
    <mergeCell ref="AV48:AV49"/>
    <mergeCell ref="AP49:AQ49"/>
    <mergeCell ref="W34:AN49"/>
    <mergeCell ref="S48:S49"/>
    <mergeCell ref="AT44:AT45"/>
    <mergeCell ref="AU44:AU45"/>
    <mergeCell ref="AV44:AV45"/>
    <mergeCell ref="B46:C47"/>
    <mergeCell ref="D46:E47"/>
    <mergeCell ref="F46:F47"/>
    <mergeCell ref="G46:P47"/>
    <mergeCell ref="R46:R47"/>
    <mergeCell ref="S46:S47"/>
    <mergeCell ref="T46:T47"/>
    <mergeCell ref="AT42:AT43"/>
    <mergeCell ref="AU42:AU43"/>
    <mergeCell ref="AV42:AV43"/>
    <mergeCell ref="B44:C45"/>
    <mergeCell ref="D44:E45"/>
    <mergeCell ref="F44:F45"/>
    <mergeCell ref="G44:P45"/>
    <mergeCell ref="R44:R45"/>
    <mergeCell ref="S44:S45"/>
    <mergeCell ref="AT40:AT41"/>
    <mergeCell ref="AU40:AU41"/>
    <mergeCell ref="AV40:AV41"/>
    <mergeCell ref="B42:C43"/>
    <mergeCell ref="D42:E43"/>
    <mergeCell ref="F42:F43"/>
    <mergeCell ref="G42:P43"/>
    <mergeCell ref="R42:R43"/>
    <mergeCell ref="S42:S43"/>
    <mergeCell ref="B35:D36"/>
    <mergeCell ref="E35:T36"/>
    <mergeCell ref="R37:T38"/>
    <mergeCell ref="A39:A45"/>
    <mergeCell ref="B39:C39"/>
    <mergeCell ref="D39:E39"/>
    <mergeCell ref="G39:P39"/>
    <mergeCell ref="R39:T39"/>
    <mergeCell ref="B40:C41"/>
    <mergeCell ref="T42:T43"/>
    <mergeCell ref="D40:E41"/>
    <mergeCell ref="F40:F41"/>
    <mergeCell ref="G40:P41"/>
    <mergeCell ref="R40:R41"/>
    <mergeCell ref="S40:S41"/>
    <mergeCell ref="T40:T41"/>
    <mergeCell ref="T44:T45"/>
    <mergeCell ref="AU31:AU32"/>
    <mergeCell ref="AV31:AV32"/>
    <mergeCell ref="T33:T34"/>
    <mergeCell ref="AT33:AT34"/>
    <mergeCell ref="AU33:AU34"/>
    <mergeCell ref="AV33:AV34"/>
    <mergeCell ref="B33:C34"/>
    <mergeCell ref="D33:E34"/>
    <mergeCell ref="F33:F34"/>
    <mergeCell ref="G33:P34"/>
    <mergeCell ref="R33:R34"/>
    <mergeCell ref="S33:S34"/>
    <mergeCell ref="B31:C32"/>
    <mergeCell ref="D31:E32"/>
    <mergeCell ref="F31:F32"/>
    <mergeCell ref="G31:P32"/>
    <mergeCell ref="R31:R32"/>
    <mergeCell ref="S31:S32"/>
    <mergeCell ref="T31:T32"/>
    <mergeCell ref="W31:AN33"/>
    <mergeCell ref="AT31:AT32"/>
    <mergeCell ref="AT27:AT28"/>
    <mergeCell ref="AU27:AU28"/>
    <mergeCell ref="AV27:AV28"/>
    <mergeCell ref="B29:C30"/>
    <mergeCell ref="D29:E30"/>
    <mergeCell ref="F29:F30"/>
    <mergeCell ref="G29:P30"/>
    <mergeCell ref="R29:R30"/>
    <mergeCell ref="S29:S30"/>
    <mergeCell ref="T29:T30"/>
    <mergeCell ref="AT29:AT30"/>
    <mergeCell ref="AU29:AU30"/>
    <mergeCell ref="AV29:AV30"/>
    <mergeCell ref="W30:AN30"/>
    <mergeCell ref="AT23:AT24"/>
    <mergeCell ref="AU23:AU24"/>
    <mergeCell ref="AV23:AV24"/>
    <mergeCell ref="W24:AC24"/>
    <mergeCell ref="B25:C26"/>
    <mergeCell ref="D25:E26"/>
    <mergeCell ref="F25:F26"/>
    <mergeCell ref="G25:P26"/>
    <mergeCell ref="R25:R26"/>
    <mergeCell ref="S25:S26"/>
    <mergeCell ref="T25:T26"/>
    <mergeCell ref="W25:AN26"/>
    <mergeCell ref="AT25:AT26"/>
    <mergeCell ref="AU25:AU26"/>
    <mergeCell ref="AV25:AV26"/>
    <mergeCell ref="W21:AN21"/>
    <mergeCell ref="A22:A28"/>
    <mergeCell ref="B22:C22"/>
    <mergeCell ref="D22:E22"/>
    <mergeCell ref="G22:P22"/>
    <mergeCell ref="R22:T22"/>
    <mergeCell ref="W22:AA22"/>
    <mergeCell ref="AG22:AH22"/>
    <mergeCell ref="AI22:AN22"/>
    <mergeCell ref="B23:C24"/>
    <mergeCell ref="D23:E24"/>
    <mergeCell ref="F23:F24"/>
    <mergeCell ref="G23:P24"/>
    <mergeCell ref="R23:R24"/>
    <mergeCell ref="S23:S24"/>
    <mergeCell ref="T23:T24"/>
    <mergeCell ref="B27:C28"/>
    <mergeCell ref="D27:E28"/>
    <mergeCell ref="F27:F28"/>
    <mergeCell ref="G27:P28"/>
    <mergeCell ref="R27:R28"/>
    <mergeCell ref="S27:S28"/>
    <mergeCell ref="T27:T28"/>
    <mergeCell ref="W27:AN28"/>
    <mergeCell ref="AT18:AT19"/>
    <mergeCell ref="AU18:AU19"/>
    <mergeCell ref="AV18:AV19"/>
    <mergeCell ref="AW18:AX18"/>
    <mergeCell ref="AY18:AY19"/>
    <mergeCell ref="AZ18:AZ19"/>
    <mergeCell ref="BA18:BA19"/>
    <mergeCell ref="AQ20:AQ21"/>
    <mergeCell ref="AR20:AR21"/>
    <mergeCell ref="AS20:AS21"/>
    <mergeCell ref="AQ16:AQ17"/>
    <mergeCell ref="AR16:AR17"/>
    <mergeCell ref="A18:Q19"/>
    <mergeCell ref="R18:R19"/>
    <mergeCell ref="S18:S19"/>
    <mergeCell ref="T18:T19"/>
    <mergeCell ref="W18:AA19"/>
    <mergeCell ref="AB18:AB19"/>
    <mergeCell ref="AC18:AC19"/>
    <mergeCell ref="AD18:AD19"/>
    <mergeCell ref="AR18:AR19"/>
    <mergeCell ref="AZ14:AZ15"/>
    <mergeCell ref="BA14:BA15"/>
    <mergeCell ref="A16:A17"/>
    <mergeCell ref="B16:B17"/>
    <mergeCell ref="C16:D17"/>
    <mergeCell ref="F16:F17"/>
    <mergeCell ref="G16:O17"/>
    <mergeCell ref="P16:P17"/>
    <mergeCell ref="AS16:AS17"/>
    <mergeCell ref="AT16:AT17"/>
    <mergeCell ref="R16:R17"/>
    <mergeCell ref="S16:S17"/>
    <mergeCell ref="T16:T17"/>
    <mergeCell ref="W16:Y17"/>
    <mergeCell ref="Z16:AA16"/>
    <mergeCell ref="AB16:AB17"/>
    <mergeCell ref="AU16:AU17"/>
    <mergeCell ref="AV16:AV17"/>
    <mergeCell ref="AY16:AY17"/>
    <mergeCell ref="AZ16:AZ17"/>
    <mergeCell ref="BA16:BA17"/>
    <mergeCell ref="Z17:AA17"/>
    <mergeCell ref="AC16:AC17"/>
    <mergeCell ref="AD16:AD17"/>
    <mergeCell ref="BA12:BA13"/>
    <mergeCell ref="Z13:AA13"/>
    <mergeCell ref="A14:A15"/>
    <mergeCell ref="B14:B15"/>
    <mergeCell ref="C14:D15"/>
    <mergeCell ref="F14:F15"/>
    <mergeCell ref="G14:O15"/>
    <mergeCell ref="P14:P15"/>
    <mergeCell ref="R14:R15"/>
    <mergeCell ref="S14:S15"/>
    <mergeCell ref="T14:T15"/>
    <mergeCell ref="W14:Y15"/>
    <mergeCell ref="Z14:AA14"/>
    <mergeCell ref="Z15:AA15"/>
    <mergeCell ref="AB14:AB15"/>
    <mergeCell ref="AC14:AC15"/>
    <mergeCell ref="AD14:AD15"/>
    <mergeCell ref="AQ14:AQ15"/>
    <mergeCell ref="AR14:AR15"/>
    <mergeCell ref="AS14:AS15"/>
    <mergeCell ref="AT14:AT15"/>
    <mergeCell ref="AU14:AU15"/>
    <mergeCell ref="AV14:AV15"/>
    <mergeCell ref="AY14:AY15"/>
    <mergeCell ref="BA10:BA11"/>
    <mergeCell ref="Z11:AA11"/>
    <mergeCell ref="A12:A13"/>
    <mergeCell ref="B12:B13"/>
    <mergeCell ref="C12:D13"/>
    <mergeCell ref="F12:F13"/>
    <mergeCell ref="G12:O13"/>
    <mergeCell ref="P12:P13"/>
    <mergeCell ref="R12:R13"/>
    <mergeCell ref="S12:S13"/>
    <mergeCell ref="T12:T13"/>
    <mergeCell ref="W12:Y13"/>
    <mergeCell ref="Z12:AA12"/>
    <mergeCell ref="AB12:AB13"/>
    <mergeCell ref="AC12:AC13"/>
    <mergeCell ref="AD12:AD13"/>
    <mergeCell ref="AQ12:AQ13"/>
    <mergeCell ref="AR12:AR13"/>
    <mergeCell ref="AS12:AS13"/>
    <mergeCell ref="AT12:AT13"/>
    <mergeCell ref="AU12:AU13"/>
    <mergeCell ref="AV12:AV13"/>
    <mergeCell ref="AY12:AY13"/>
    <mergeCell ref="AZ12:AZ13"/>
    <mergeCell ref="A10:A11"/>
    <mergeCell ref="B10:B11"/>
    <mergeCell ref="C10:D11"/>
    <mergeCell ref="F10:F11"/>
    <mergeCell ref="G10:O11"/>
    <mergeCell ref="P10:P11"/>
    <mergeCell ref="R10:R11"/>
    <mergeCell ref="S10:S11"/>
    <mergeCell ref="T10:T11"/>
    <mergeCell ref="AD6:AF7"/>
    <mergeCell ref="W8:AC8"/>
    <mergeCell ref="AY8:BC8"/>
    <mergeCell ref="B9:D9"/>
    <mergeCell ref="G9:O9"/>
    <mergeCell ref="R9:T9"/>
    <mergeCell ref="W9:Y9"/>
    <mergeCell ref="Z9:AA9"/>
    <mergeCell ref="AB9:AD9"/>
    <mergeCell ref="AF9:AN17"/>
    <mergeCell ref="AY9:BC9"/>
    <mergeCell ref="W10:Y11"/>
    <mergeCell ref="Z10:AA10"/>
    <mergeCell ref="AB10:AB11"/>
    <mergeCell ref="AC10:AC11"/>
    <mergeCell ref="AD10:AD11"/>
    <mergeCell ref="AQ10:AQ11"/>
    <mergeCell ref="AR10:AR11"/>
    <mergeCell ref="AS10:AS11"/>
    <mergeCell ref="AT10:AT11"/>
    <mergeCell ref="AU10:AU11"/>
    <mergeCell ref="AV10:AV11"/>
    <mergeCell ref="AY10:AY11"/>
    <mergeCell ref="AZ10:AZ11"/>
    <mergeCell ref="B1:T2"/>
    <mergeCell ref="B3:D3"/>
    <mergeCell ref="E3:H3"/>
    <mergeCell ref="I3:L3"/>
    <mergeCell ref="M3:O3"/>
    <mergeCell ref="P3:Q3"/>
    <mergeCell ref="R3:T3"/>
    <mergeCell ref="B4:D6"/>
    <mergeCell ref="E4:H4"/>
    <mergeCell ref="I4:K4"/>
    <mergeCell ref="M4:O6"/>
    <mergeCell ref="P4:Q6"/>
    <mergeCell ref="R4:T6"/>
    <mergeCell ref="E5:H6"/>
    <mergeCell ref="I5:L6"/>
  </mergeCells>
  <phoneticPr fontId="2"/>
  <conditionalFormatting sqref="AD8">
    <cfRule type="notContainsBlanks" dxfId="4" priority="5">
      <formula>LEN(TRIM(AD8))&gt;0</formula>
    </cfRule>
  </conditionalFormatting>
  <conditionalFormatting sqref="AD23">
    <cfRule type="expression" dxfId="3" priority="1">
      <formula>AD24&lt;&gt;""</formula>
    </cfRule>
  </conditionalFormatting>
  <conditionalFormatting sqref="AD24">
    <cfRule type="notContainsBlanks" dxfId="2" priority="4">
      <formula>LEN(TRIM(AD24))&gt;0</formula>
    </cfRule>
  </conditionalFormatting>
  <conditionalFormatting sqref="AD6:AF7">
    <cfRule type="expression" dxfId="1" priority="2">
      <formula>AD8&lt;&gt;""</formula>
    </cfRule>
  </conditionalFormatting>
  <conditionalFormatting sqref="AG22:AH22">
    <cfRule type="containsText" dxfId="0" priority="3" operator="containsText" text="なし">
      <formula>NOT(ISERROR(SEARCH("なし",AG22)))</formula>
    </cfRule>
  </conditionalFormatting>
  <dataValidations count="18">
    <dataValidation type="list" allowBlank="1" showInputMessage="1" showErrorMessage="1" sqref="B10:B17" xr:uid="{0B093686-7D6B-4588-95A5-94EDBFFC9652}">
      <formula1>$AT$3:$AT$6</formula1>
    </dataValidation>
    <dataValidation type="list" allowBlank="1" showInputMessage="1" showErrorMessage="1" sqref="P4:Q6" xr:uid="{291D527A-4773-432C-BDB8-21E366A0F8D5}">
      <formula1>$AR$3:$AR$6</formula1>
    </dataValidation>
    <dataValidation type="list" allowBlank="1" showInputMessage="1" showErrorMessage="1" sqref="B4:D6" xr:uid="{E31E8989-EB61-48B6-ADA0-86A4B4A4DDE4}">
      <formula1>$AP$3:$AP$8</formula1>
    </dataValidation>
    <dataValidation type="list" allowBlank="1" showInputMessage="1" sqref="W10:Y13" xr:uid="{E4A906C7-AC4D-43A2-9B27-D7DA466AD86E}">
      <formula1>$AP$26:$AP$29</formula1>
    </dataValidation>
    <dataValidation type="list" allowBlank="1" showInputMessage="1" sqref="E35:T36 E52:T53" xr:uid="{F57930C8-E83A-407F-9645-D8CA3400ACD8}">
      <formula1>$AP$40:$AP$45</formula1>
    </dataValidation>
    <dataValidation allowBlank="1" showErrorMessage="1" sqref="G40:P51 G23:P34" xr:uid="{6B86C636-D9FB-4F2E-8D4D-A0B055DBEF85}"/>
    <dataValidation allowBlank="1" showInputMessage="1" sqref="Q40:Q51 AK23 Q23:Q34 Q12:Q17" xr:uid="{90A6382F-0813-4759-92D5-1E3575639D74}"/>
    <dataValidation type="custom" errorStyle="warning" allowBlank="1" showInputMessage="1" errorTitle="在職期間が1年未満となっています。" error="在職期間が1年未満の場合は、受験資格に該当する職務経験として認められません。_x000a__x000a_&lt;例外&gt;_x000a_以下をすべて満たす場合のみ受験資格に該当する職務経験として認められます。_x000a_①勤務開始日が2012年5月2日から2013年4月30日までの間_x000a_②勤務終了日が2013年5月1日から2014年4月30日までの間_x000a_③週30時間以上の勤務を１年以上継続している場合_x000a_" sqref="Q11" xr:uid="{DEC70BDF-D9AE-4995-93A7-03BB2CD6F438}">
      <formula1>BH11&lt;&gt;1</formula1>
    </dataValidation>
    <dataValidation type="list" allowBlank="1" showInputMessage="1" showErrorMessage="1" sqref="AD8 AD24" xr:uid="{3AB14E33-49DD-47F3-98F0-AC168AFA9FC3}">
      <formula1>$AP$21:$AP$22</formula1>
    </dataValidation>
    <dataValidation type="custom" allowBlank="1" showInputMessage="1" showErrorMessage="1" errorTitle="在職期間が１年未満となっています。" error="１年間継続しないとだめ！" sqref="H16:H17" xr:uid="{CC26CD5A-5F83-4428-95F9-3A13B896471E}">
      <formula1>"AND(AK12=1,AM12&lt;1)"</formula1>
    </dataValidation>
    <dataValidation type="custom" allowBlank="1" showInputMessage="1" showErrorMessage="1" sqref="R10:R17" xr:uid="{4827C3D6-DBEA-4550-A3AA-6C52C1437532}">
      <formula1>BF11&lt;&gt;1</formula1>
    </dataValidation>
    <dataValidation type="custom" errorStyle="warning" allowBlank="1" showInputMessage="1" errorTitle="【勤務開始日】が【受験資格】に該当する期間より以前です。" error="受験資格に該当する期間は直近10年（2013年5月1日から2023年4月30日）の期間です。_x000a__x000a_■勤務開始日が2013年5月1日以降の場合_x000a_→勤務開始日を正しく入力してください。_x000a__x000a_■勤務開始日が2013年5月1日より以前の場合_x000a_→受験資格を【該当】から【非該当】に変更してください。" sqref="Q10" xr:uid="{6A3DE501-2C63-4D1A-A932-A4D2F29B7BEA}">
      <formula1>BF10&lt;&gt;1</formula1>
    </dataValidation>
    <dataValidation type="list" allowBlank="1" showErrorMessage="1" sqref="AJ23" xr:uid="{C8D6DCB5-1B08-45F1-91E6-8E10B8645AB2}">
      <formula1>$D$56:$D$57</formula1>
    </dataValidation>
    <dataValidation type="list" allowBlank="1" showInputMessage="1" showErrorMessage="1" sqref="W14:Y17" xr:uid="{BE7B5417-3F31-4141-A785-7C24D5D88576}">
      <formula1>$AP$26:$AP$29</formula1>
    </dataValidation>
    <dataValidation type="list" errorStyle="warning" allowBlank="1" showInputMessage="1" showErrorMessage="1" error="「県」「政令市」を選択・・・プルダウンから選択_x000a_「国」「その他」を選択・・・自由記述" sqref="C12:D13" xr:uid="{86DDEAB9-8CFD-432B-98A2-00FA4FD24DAD}">
      <formula1>_xlfn.ANCHORARRAY(BH12)</formula1>
    </dataValidation>
    <dataValidation type="list" errorStyle="warning" allowBlank="1" showInputMessage="1" showErrorMessage="1" error="「県」「政令市」を選択・・・プルダウンから選択_x000a_「国」「その他」を選択・・・自由記述" sqref="C10:D11" xr:uid="{20A4A311-1043-42DC-95E8-83F03D979A3C}">
      <formula1>_xlfn.ANCHORARRAY(BG10)</formula1>
    </dataValidation>
    <dataValidation type="list" errorStyle="warning" allowBlank="1" showInputMessage="1" showErrorMessage="1" error="「県」「政令市」を選択・・・プルダウンから選択_x000a_「国」「その他」を選択・・・自由記述" sqref="C14:D15" xr:uid="{D26EA36E-AED3-4421-9072-C0603D82E70E}">
      <formula1>_xlfn.ANCHORARRAY(BI14)</formula1>
    </dataValidation>
    <dataValidation type="list" errorStyle="warning" allowBlank="1" showInputMessage="1" showErrorMessage="1" error="「県」「政令市」を選択・・・プルダウンから選択_x000a_「国」「その他」を選択・・・自由記述" sqref="C16:D17" xr:uid="{2C64952A-3942-48F8-B4A1-6267B06978AF}">
      <formula1>_xlfn.ANCHORARRAY(BJ16)</formula1>
    </dataValidation>
  </dataValidations>
  <pageMargins left="0.70866141732283472" right="0.51181102362204722" top="0.55118110236220474" bottom="0.55118110236220474" header="0.31496062992125984" footer="0.31496062992125984"/>
  <pageSetup paperSize="8" scale="53" orientation="landscape" horizontalDpi="300" verticalDpi="300" r:id="rId1"/>
  <colBreaks count="1" manualBreakCount="1">
    <brk id="20" max="1048575"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職務経歴書</vt:lpstr>
      <vt:lpstr>職務経歴書!Print_Area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2026-04-12T11:12:42Z</dcterms:created>
  <dcterms:modified xsi:type="dcterms:W3CDTF">2026-04-12T11:12:55Z</dcterms:modified>
</cp:coreProperties>
</file>