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6補助金\06.交付決定\03.団体へ送付\市HP更新\様式\"/>
    </mc:Choice>
  </mc:AlternateContent>
  <bookViews>
    <workbookView xWindow="-105" yWindow="-105" windowWidth="22785" windowHeight="14535"/>
  </bookViews>
  <sheets>
    <sheet name="請求書様式" sheetId="2" r:id="rId1"/>
    <sheet name="記載例" sheetId="3" r:id="rId2"/>
  </sheets>
  <definedNames>
    <definedName name="Lst種別" localSheetId="1">#REF!</definedName>
    <definedName name="Lst種別">#REF!</definedName>
    <definedName name="Lst嘱託処理" localSheetId="1">#REF!</definedName>
    <definedName name="Lst嘱託処理">#REF!</definedName>
    <definedName name="Lst担当者" localSheetId="1">#REF!</definedName>
    <definedName name="Lst担当者">#REF!</definedName>
    <definedName name="Lst問合せ細分類" localSheetId="1">#REF!</definedName>
    <definedName name="Lst問合せ細分類">#REF!</definedName>
    <definedName name="Lst問合せ分類" localSheetId="1">#REF!</definedName>
    <definedName name="Lst問合せ分類">#REF!</definedName>
    <definedName name="Lst臨職業務" localSheetId="1">#REF!</definedName>
    <definedName name="Lst臨職業務">#REF!</definedName>
    <definedName name="Lst臨職処理" localSheetId="1">#REF!</definedName>
    <definedName name="Lst臨職処理">#REF!</definedName>
    <definedName name="_xlnm.Print_Area" localSheetId="1">記載例!$A$1:$BE$71</definedName>
    <definedName name="_xlnm.Print_Area" localSheetId="0">請求書様式!$A$1:$BC$71</definedName>
    <definedName name="分類コード" localSheetId="1">#REF!</definedName>
    <definedName name="分類コード">#REF!</definedName>
    <definedName name="問答記録テーブル" localSheetId="1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41" i="3" l="1"/>
  <c r="CQ41" i="3"/>
  <c r="CP41" i="3"/>
  <c r="CO41" i="3"/>
  <c r="CN41" i="3"/>
  <c r="AP35" i="3" s="1"/>
  <c r="CM41" i="3"/>
  <c r="AN35" i="3" s="1"/>
  <c r="CL41" i="3"/>
  <c r="AL35" i="3" s="1"/>
  <c r="CK41" i="3"/>
  <c r="AJ35" i="3" s="1"/>
  <c r="CJ41" i="3"/>
  <c r="AH35" i="3" s="1"/>
  <c r="CI41" i="3"/>
  <c r="CH41" i="3"/>
  <c r="CG41" i="3"/>
  <c r="AB35" i="3" s="1"/>
  <c r="CF41" i="3"/>
  <c r="CE41" i="3"/>
  <c r="CD41" i="3"/>
  <c r="CC41" i="3"/>
  <c r="CB41" i="3"/>
  <c r="Q35" i="3" s="1"/>
  <c r="CA41" i="3"/>
  <c r="AX33" i="3" s="1"/>
  <c r="BZ41" i="3"/>
  <c r="AV33" i="3" s="1"/>
  <c r="BY41" i="3"/>
  <c r="AT33" i="3" s="1"/>
  <c r="BX41" i="3"/>
  <c r="AR33" i="3" s="1"/>
  <c r="BW41" i="3"/>
  <c r="BV41" i="3"/>
  <c r="BU41" i="3"/>
  <c r="AL33" i="3" s="1"/>
  <c r="BT41" i="3"/>
  <c r="BS41" i="3"/>
  <c r="BR41" i="3"/>
  <c r="BQ41" i="3"/>
  <c r="BP41" i="3"/>
  <c r="AB33" i="3" s="1"/>
  <c r="BO41" i="3"/>
  <c r="Z33" i="3" s="1"/>
  <c r="BN41" i="3"/>
  <c r="X33" i="3" s="1"/>
  <c r="BM41" i="3"/>
  <c r="V33" i="3" s="1"/>
  <c r="BL41" i="3"/>
  <c r="T33" i="3" s="1"/>
  <c r="BK41" i="3"/>
  <c r="AX35" i="3"/>
  <c r="AV35" i="3"/>
  <c r="AT35" i="3"/>
  <c r="AR35" i="3"/>
  <c r="AF35" i="3"/>
  <c r="AD35" i="3"/>
  <c r="Z35" i="3"/>
  <c r="X35" i="3"/>
  <c r="V35" i="3"/>
  <c r="T35" i="3"/>
  <c r="AP33" i="3"/>
  <c r="AN33" i="3"/>
  <c r="AJ33" i="3"/>
  <c r="AH33" i="3"/>
  <c r="AF33" i="3"/>
  <c r="AD33" i="3"/>
  <c r="Q33" i="3"/>
  <c r="BQ31" i="3"/>
  <c r="AX31" i="3" s="1"/>
  <c r="BP31" i="3"/>
  <c r="BO31" i="3"/>
  <c r="AT31" i="3" s="1"/>
  <c r="BN31" i="3"/>
  <c r="AR31" i="3" s="1"/>
  <c r="BM31" i="3"/>
  <c r="BL31" i="3"/>
  <c r="BK31" i="3"/>
  <c r="AV31" i="3"/>
  <c r="AP31" i="3"/>
  <c r="AN31" i="3"/>
  <c r="AL31" i="3"/>
  <c r="AX8" i="3"/>
  <c r="BU5" i="3"/>
  <c r="BT5" i="3"/>
  <c r="AU8" i="3" s="1"/>
  <c r="BS5" i="3"/>
  <c r="AR8" i="3" s="1"/>
  <c r="BR5" i="3"/>
  <c r="AO8" i="3" s="1"/>
  <c r="BQ5" i="3"/>
  <c r="AL8" i="3" s="1"/>
  <c r="BP5" i="3"/>
  <c r="AI8" i="3" s="1"/>
  <c r="BO5" i="3"/>
  <c r="BN5" i="3"/>
  <c r="AC8" i="3" s="1"/>
  <c r="BM5" i="3"/>
  <c r="Z8" i="3" s="1"/>
  <c r="BL5" i="3"/>
  <c r="W8" i="3" s="1"/>
  <c r="BK5" i="3"/>
  <c r="AF8" i="3" l="1"/>
  <c r="T8" i="3"/>
  <c r="Q8" i="3" s="1"/>
  <c r="BQ31" i="2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AL8" i="2" s="1"/>
  <c r="BP5" i="2"/>
  <c r="BO5" i="2"/>
  <c r="AF8" i="2" s="1"/>
  <c r="BN5" i="2"/>
  <c r="BM5" i="2"/>
  <c r="BL5" i="2"/>
  <c r="W8" i="2" s="1"/>
  <c r="BK5" i="2"/>
  <c r="AX35" i="2" l="1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<sst xmlns="http://schemas.openxmlformats.org/spreadsheetml/2006/main" count="182" uniqueCount="95">
  <si>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</si>
  <si>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</si>
  <si>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</si>
  <si>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</si>
  <si>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</si>
  <si>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</si>
  <si>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</si>
  <si>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</si>
  <si>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</si>
  <si>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</si>
  <si>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</si>
  <si>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</si>
  <si>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</si>
  <si>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</si>
  <si>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</si>
  <si>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</si>
  <si>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</si>
  <si>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</si>
  <si>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</si>
  <si>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</si>
  <si>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</si>
  <si>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</si>
  <si>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</si>
  <si>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</si>
  <si>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</si>
  <si>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</si>
  <si>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</si>
  <si>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</si>
  <si>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</si>
  <si>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</si>
  <si>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</si>
  <si>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</si>
  <si>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</si>
  <si>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</si>
  <si>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</si>
  <si>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</si>
  <si>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</si>
  <si>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</si>
  <si>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</si>
  <si>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</si>
  <si>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</si>
  <si>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</si>
  <si>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</si>
  <si>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</si>
  <si>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</si>
  <si>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</si>
  <si>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</si>
  <si>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</si>
  <si>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</si>
  <si>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</si>
  <si>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</si>
  <si>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</si>
  <si>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</si>
  <si>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</si>
  <si>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</si>
  <si>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</si>
  <si>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</si>
  <si>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</si>
  <si>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</si>
  <si>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</si>
  <si>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</si>
  <si>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</si>
  <si>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</si>
  <si>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</si>
  <si>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</si>
  <si>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</si>
  <si>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</si>
  <si>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</si>
  <si>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</si>
  <si>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</si>
  <si>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</si>
  <si>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</si>
  <si>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</si>
  <si>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</si>
  <si>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</si>
  <si>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</si>
  <si>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</si>
  <si>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</si>
  <si>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</si>
  <si>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</si>
  <si>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</si>
  <si>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</si>
  <si>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カ）フクオカ</t>
    <phoneticPr fontId="3"/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</si>
  <si>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</si>
  <si>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</si>
  <si>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</si>
  <si>
    <t>1234567</t>
    <phoneticPr fontId="3"/>
  </si>
  <si>
    <t>令和６年度福岡市ＮＰＯ活動推進補助金
○○（事業名）</t>
    <rPh sb="22" eb="25">
      <t>ジギョウメイ</t>
    </rPh>
    <phoneticPr fontId="3"/>
  </si>
  <si>
    <t>令和６年度福岡市ＮＰＯ活動推進補助金
○○○○事業</t>
    <rPh sb="23" eb="25">
      <t>ジギョウ</t>
    </rPh>
    <phoneticPr fontId="3"/>
  </si>
  <si>
    <t>福岡</t>
    <rPh sb="0" eb="2">
      <t>フクオカ</t>
    </rPh>
    <phoneticPr fontId="3"/>
  </si>
  <si>
    <t>福岡市庁内</t>
    <rPh sb="0" eb="2">
      <t>フクオカ</t>
    </rPh>
    <rPh sb="2" eb="5">
      <t>シチョウナイ</t>
    </rPh>
    <phoneticPr fontId="3"/>
  </si>
  <si>
    <t>NPO法人○○
理事長　○○　○○</t>
    <rPh sb="3" eb="5">
      <t>ホウジン</t>
    </rPh>
    <rPh sb="8" eb="11">
      <t>リジチョウ</t>
    </rPh>
    <phoneticPr fontId="3"/>
  </si>
  <si>
    <t>福岡市中央区天神1-8-1</t>
    <rPh sb="0" eb="3">
      <t>フクオカシ</t>
    </rPh>
    <rPh sb="3" eb="6">
      <t>チュウオウク</t>
    </rPh>
    <rPh sb="6" eb="8">
      <t>テンジン</t>
    </rPh>
    <phoneticPr fontId="3"/>
  </si>
  <si>
    <t>092-711-4283</t>
    <phoneticPr fontId="3"/>
  </si>
  <si>
    <t>○○　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</si>
</sst>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2" fillId="0" borderId="50" xfId="1" applyNumberFormat="1" applyFont="1" applyBorder="1"/>
    <xf numFmtId="49" fontId="34" fillId="0" borderId="47" xfId="1" applyNumberFormat="1" applyFont="1" applyBorder="1"/>
    <xf numFmtId="49" fontId="34" fillId="0" borderId="48" xfId="1" applyNumberFormat="1" applyFont="1" applyBorder="1"/>
    <xf numFmtId="49" fontId="34" fillId="0" borderId="48" xfId="1" applyNumberFormat="1" applyFont="1" applyBorder="1" applyAlignment="1">
      <alignment vertical="top" wrapText="1"/>
    </xf>
    <xf numFmtId="49" fontId="6" fillId="0" borderId="1" xfId="1" applyNumberFormat="1" applyFont="1" applyBorder="1" applyAlignment="1">
      <alignment horizontal="distributed" vertical="center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0" fontId="16" fillId="0" borderId="0" xfId="1" applyFont="1" applyAlignment="1">
      <alignment horizontal="right" vertical="center"/>
    </xf>
    <xf numFmtId="0" fontId="1" fillId="0" borderId="0" xfId="1"/>
    <xf numFmtId="49" fontId="2" fillId="3" borderId="0" xfId="1" applyNumberFormat="1" applyFont="1" applyFill="1"/>
    <xf numFmtId="49" fontId="31" fillId="0" borderId="48" xfId="1" applyNumberFormat="1" applyFont="1" applyBorder="1" applyAlignment="1">
      <alignment horizontal="left" vertical="top" wrapText="1"/>
    </xf>
    <xf numFmtId="49" fontId="31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29" fillId="0" borderId="0" xfId="1" applyNumberFormat="1" applyFont="1" applyAlignment="1" applyProtection="1">
      <alignment horizontal="left" vertical="center" wrapText="1" indent="2"/>
      <protection locked="0"/>
    </xf>
    <xf numFmtId="49" fontId="6" fillId="0" borderId="0" xfId="1" applyNumberFormat="1" applyFont="1" applyAlignment="1">
      <alignment horizontal="center" vertical="center"/>
    </xf>
    <xf numFmtId="49" fontId="21" fillId="0" borderId="11" xfId="1" applyNumberFormat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 vertical="center" wrapText="1"/>
    </xf>
    <xf numFmtId="0" fontId="1" fillId="0" borderId="0" xfId="1"/>
    <xf numFmtId="0" fontId="1" fillId="0" borderId="18" xfId="1" applyBorder="1"/>
    <xf numFmtId="49" fontId="2" fillId="0" borderId="0" xfId="1" applyNumberFormat="1" applyFont="1" applyProtection="1">
      <protection locked="0"/>
    </xf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30" fillId="0" borderId="33" xfId="1" applyNumberFormat="1" applyFont="1" applyBorder="1" applyAlignment="1" applyProtection="1">
      <alignment horizontal="center" vertical="center"/>
      <protection locked="0"/>
    </xf>
    <xf numFmtId="0" fontId="30" fillId="0" borderId="34" xfId="1" applyNumberFormat="1" applyFont="1" applyBorder="1" applyAlignment="1" applyProtection="1">
      <alignment horizontal="center" vertical="center"/>
      <protection locked="0"/>
    </xf>
    <xf numFmtId="0" fontId="30" fillId="0" borderId="35" xfId="1" applyNumberFormat="1" applyFont="1" applyBorder="1" applyAlignment="1" applyProtection="1">
      <alignment horizontal="center" vertical="center"/>
      <protection locked="0"/>
    </xf>
    <xf numFmtId="0" fontId="30" fillId="0" borderId="36" xfId="1" applyNumberFormat="1" applyFont="1" applyBorder="1" applyAlignment="1" applyProtection="1">
      <alignment horizontal="center" vertical="center"/>
      <protection locked="0"/>
    </xf>
    <xf numFmtId="0" fontId="30" fillId="0" borderId="46" xfId="1" applyNumberFormat="1" applyFont="1" applyBorder="1" applyAlignment="1" applyProtection="1">
      <alignment horizontal="center" vertical="center"/>
      <protection locked="0"/>
    </xf>
    <xf numFmtId="0" fontId="30" fillId="0" borderId="26" xfId="1" applyNumberFormat="1" applyFont="1" applyBorder="1" applyAlignment="1" applyProtection="1">
      <alignment horizontal="center" vertical="center"/>
      <protection locked="0"/>
    </xf>
    <xf numFmtId="0" fontId="30" fillId="0" borderId="39" xfId="1" applyNumberFormat="1" applyFont="1" applyBorder="1" applyAlignment="1" applyProtection="1">
      <alignment horizontal="center" vertical="center"/>
      <protection locked="0"/>
    </xf>
    <xf numFmtId="0" fontId="30" fillId="0" borderId="42" xfId="1" applyNumberFormat="1" applyFont="1" applyBorder="1" applyAlignment="1" applyProtection="1">
      <alignment horizontal="center" vertical="center"/>
      <protection locked="0"/>
    </xf>
    <xf numFmtId="0" fontId="30" fillId="0" borderId="40" xfId="1" applyNumberFormat="1" applyFont="1" applyBorder="1" applyAlignment="1" applyProtection="1">
      <alignment horizontal="center" vertical="center"/>
      <protection locked="0"/>
    </xf>
    <xf numFmtId="0" fontId="30" fillId="0" borderId="43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49" fontId="33" fillId="0" borderId="48" xfId="1" applyNumberFormat="1" applyFont="1" applyBorder="1" applyAlignment="1">
      <alignment horizontal="right" vertical="center"/>
    </xf>
    <xf numFmtId="49" fontId="33" fillId="0" borderId="49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30" fillId="0" borderId="10" xfId="1" applyNumberFormat="1" applyFont="1" applyBorder="1" applyAlignment="1" applyProtection="1">
      <alignment horizontal="center" vertical="center"/>
      <protection locked="0"/>
    </xf>
    <xf numFmtId="0" fontId="30" fillId="0" borderId="41" xfId="1" applyNumberFormat="1" applyFont="1" applyBorder="1" applyAlignment="1" applyProtection="1">
      <alignment horizontal="center" vertical="center"/>
      <protection locked="0"/>
    </xf>
    <xf numFmtId="0" fontId="30" fillId="0" borderId="37" xfId="1" applyNumberFormat="1" applyFont="1" applyBorder="1" applyAlignment="1" applyProtection="1">
      <alignment horizontal="center" vertical="center"/>
      <protection locked="0"/>
    </xf>
    <xf numFmtId="0" fontId="30" fillId="0" borderId="38" xfId="1" applyNumberFormat="1" applyFont="1" applyBorder="1" applyAlignment="1" applyProtection="1">
      <alignment horizontal="center" vertical="center"/>
      <protection locked="0"/>
    </xf>
    <xf numFmtId="0" fontId="30" fillId="0" borderId="19" xfId="1" applyNumberFormat="1" applyFont="1" applyBorder="1" applyAlignment="1" applyProtection="1">
      <alignment horizontal="center" vertical="center"/>
      <protection locked="0"/>
    </xf>
    <xf numFmtId="0" fontId="30" fillId="0" borderId="1" xfId="1" applyNumberFormat="1" applyFont="1" applyBorder="1" applyAlignment="1" applyProtection="1">
      <alignment horizontal="center" vertical="center"/>
      <protection locked="0"/>
    </xf>
    <xf numFmtId="49" fontId="36" fillId="0" borderId="0" xfId="1" applyNumberFormat="1" applyFont="1" applyAlignment="1" applyProtection="1">
      <alignment horizontal="left" vertical="center" wrapText="1" indent="2"/>
      <protection locked="0"/>
    </xf>
    <xf numFmtId="49" fontId="37" fillId="0" borderId="11" xfId="1" applyNumberFormat="1" applyFont="1" applyBorder="1" applyAlignment="1" applyProtection="1">
      <alignment horizontal="center" vertical="center"/>
      <protection locked="0"/>
    </xf>
    <xf numFmtId="0" fontId="37" fillId="0" borderId="0" xfId="1" applyFont="1" applyAlignment="1" applyProtection="1">
      <alignment horizontal="center" vertical="center"/>
      <protection locked="0"/>
    </xf>
    <xf numFmtId="0" fontId="37" fillId="0" borderId="11" xfId="1" applyFont="1" applyBorder="1" applyAlignment="1" applyProtection="1">
      <alignment horizontal="center" vertical="center"/>
      <protection locked="0"/>
    </xf>
    <xf numFmtId="0" fontId="37" fillId="0" borderId="11" xfId="1" applyFont="1" applyBorder="1" applyAlignment="1" applyProtection="1">
      <alignment horizontal="center" vertical="center" wrapText="1"/>
      <protection locked="0"/>
    </xf>
    <xf numFmtId="49" fontId="34" fillId="0" borderId="0" xfId="1" applyNumberFormat="1" applyFont="1" applyAlignment="1">
      <alignment horizontal="left"/>
    </xf>
    <xf numFmtId="49" fontId="34" fillId="0" borderId="1" xfId="1" applyNumberFormat="1" applyFont="1" applyBorder="1" applyAlignment="1">
      <alignment horizontal="left"/>
    </xf>
    <xf numFmtId="0" fontId="39" fillId="0" borderId="0" xfId="1" applyFont="1" applyAlignment="1">
      <alignment horizontal="left" vertical="center" wrapText="1"/>
    </xf>
    <xf numFmtId="0" fontId="39" fillId="0" borderId="1" xfId="1" applyFont="1" applyBorder="1" applyAlignment="1">
      <alignment horizontal="left" vertical="center" wrapText="1"/>
    </xf>
    <xf numFmtId="49" fontId="38" fillId="0" borderId="0" xfId="1" applyNumberFormat="1" applyFont="1" applyAlignment="1" applyProtection="1">
      <alignment horizontal="left" vertical="center" wrapText="1"/>
      <protection locked="0"/>
    </xf>
    <xf numFmtId="49" fontId="38" fillId="0" borderId="0" xfId="1" applyNumberFormat="1" applyFont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56</xdr:col>
      <xdr:colOff>47626</xdr:colOff>
      <xdr:row>47</xdr:row>
      <xdr:rowOff>57149</xdr:rowOff>
    </xdr:from>
    <xdr:to>
      <xdr:col>61</xdr:col>
      <xdr:colOff>2428876</xdr:colOff>
      <xdr:row>52</xdr:row>
      <xdr:rowOff>142874</xdr:rowOff>
    </xdr:to>
    <xdr:grpSp>
      <xdr:nvGrpSpPr>
        <xdr:cNvPr id="11" name="グループ化 10"/>
        <xdr:cNvGrpSpPr/>
      </xdr:nvGrpSpPr>
      <xdr:grpSpPr>
        <a:xfrm>
          <a:off x="7515226" y="7772399"/>
          <a:ext cx="3048000" cy="847725"/>
          <a:chOff x="7400925" y="7600950"/>
          <a:chExt cx="3629025" cy="1104900"/>
        </a:xfrm>
      </xdr:grpSpPr>
      <xdr:sp macro="" textlink="">
        <xdr:nvSpPr>
          <xdr:cNvPr id="9" name="角丸四角形吹き出し 8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53116"/>
              <a:gd name="adj2" fmla="val 73550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申請書に記載の住所をご記入ください。</a:t>
            </a:r>
          </a:p>
        </xdr:txBody>
      </xdr:sp>
    </xdr:grpSp>
    <xdr:clientData/>
  </xdr:twoCellAnchor>
  <xdr:twoCellAnchor editAs="oneCell">
    <xdr:from>
      <xdr:col>61</xdr:col>
      <xdr:colOff>0</xdr:colOff>
      <xdr:row>49</xdr:row>
      <xdr:rowOff>0</xdr:rowOff>
    </xdr:from>
    <xdr:to>
      <xdr:col>96</xdr:col>
      <xdr:colOff>9525</xdr:colOff>
      <xdr:row>50</xdr:row>
      <xdr:rowOff>9525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8020050"/>
          <a:ext cx="36480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61</xdr:col>
      <xdr:colOff>66675</xdr:colOff>
      <xdr:row>54</xdr:row>
      <xdr:rowOff>47625</xdr:rowOff>
    </xdr:from>
    <xdr:to>
      <xdr:col>61</xdr:col>
      <xdr:colOff>3114675</xdr:colOff>
      <xdr:row>59</xdr:row>
      <xdr:rowOff>133350</xdr:rowOff>
    </xdr:to>
    <xdr:grpSp>
      <xdr:nvGrpSpPr>
        <xdr:cNvPr id="17" name="グループ化 16"/>
        <xdr:cNvGrpSpPr/>
      </xdr:nvGrpSpPr>
      <xdr:grpSpPr>
        <a:xfrm>
          <a:off x="8201025" y="8839200"/>
          <a:ext cx="3048000" cy="847725"/>
          <a:chOff x="7400925" y="7600950"/>
          <a:chExt cx="3629025" cy="1104900"/>
        </a:xfrm>
      </xdr:grpSpPr>
      <xdr:sp macro="" textlink="">
        <xdr:nvSpPr>
          <xdr:cNvPr id="18" name="角丸四角形吹き出し 17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74991"/>
              <a:gd name="adj2" fmla="val 28606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例）</a:t>
            </a:r>
            <a:r>
              <a:rPr kumimoji="1" lang="en-US" altLang="ja-JP" sz="1100">
                <a:solidFill>
                  <a:srgbClr val="FF0000"/>
                </a:solidFill>
              </a:rPr>
              <a:t>NPO</a:t>
            </a:r>
            <a:r>
              <a:rPr kumimoji="1" lang="ja-JP" altLang="en-US" sz="1100">
                <a:solidFill>
                  <a:srgbClr val="FF0000"/>
                </a:solidFill>
              </a:rPr>
              <a:t>法人○○　理事長　○○　○○</a:t>
            </a:r>
          </a:p>
        </xdr:txBody>
      </xdr:sp>
    </xdr:grpSp>
    <xdr:clientData/>
  </xdr:twoCellAnchor>
  <xdr:twoCellAnchor>
    <xdr:from>
      <xdr:col>61</xdr:col>
      <xdr:colOff>104775</xdr:colOff>
      <xdr:row>61</xdr:row>
      <xdr:rowOff>66675</xdr:rowOff>
    </xdr:from>
    <xdr:to>
      <xdr:col>61</xdr:col>
      <xdr:colOff>3152775</xdr:colOff>
      <xdr:row>67</xdr:row>
      <xdr:rowOff>38100</xdr:rowOff>
    </xdr:to>
    <xdr:grpSp>
      <xdr:nvGrpSpPr>
        <xdr:cNvPr id="20" name="グループ化 19"/>
        <xdr:cNvGrpSpPr/>
      </xdr:nvGrpSpPr>
      <xdr:grpSpPr>
        <a:xfrm>
          <a:off x="8239125" y="9925050"/>
          <a:ext cx="3048000" cy="847725"/>
          <a:chOff x="7400925" y="7600950"/>
          <a:chExt cx="3629025" cy="1104900"/>
        </a:xfrm>
      </xdr:grpSpPr>
      <xdr:sp macro="" textlink="">
        <xdr:nvSpPr>
          <xdr:cNvPr id="21" name="角丸四角形吹き出し 20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74991"/>
              <a:gd name="adj2" fmla="val 28606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事務のご担当者名をご記入ください。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14082" y="173691"/>
          <a:ext cx="6714005" cy="1019119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61</xdr:col>
      <xdr:colOff>0</xdr:colOff>
      <xdr:row>49</xdr:row>
      <xdr:rowOff>0</xdr:rowOff>
    </xdr:from>
    <xdr:to>
      <xdr:col>62</xdr:col>
      <xdr:colOff>9525</xdr:colOff>
      <xdr:row>50</xdr:row>
      <xdr:rowOff>9525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8020050"/>
          <a:ext cx="36480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103655</xdr:colOff>
      <xdr:row>54</xdr:row>
      <xdr:rowOff>62756</xdr:rowOff>
    </xdr:from>
    <xdr:to>
      <xdr:col>44</xdr:col>
      <xdr:colOff>84605</xdr:colOff>
      <xdr:row>59</xdr:row>
      <xdr:rowOff>143439</xdr:rowOff>
    </xdr:to>
    <xdr:grpSp>
      <xdr:nvGrpSpPr>
        <xdr:cNvPr id="17" name="グループ化 16"/>
        <xdr:cNvGrpSpPr/>
      </xdr:nvGrpSpPr>
      <xdr:grpSpPr>
        <a:xfrm>
          <a:off x="2770655" y="9000381"/>
          <a:ext cx="2901950" cy="874433"/>
          <a:chOff x="7400925" y="7600946"/>
          <a:chExt cx="3629025" cy="1104899"/>
        </a:xfrm>
      </xdr:grpSpPr>
      <xdr:sp macro="" textlink="">
        <xdr:nvSpPr>
          <xdr:cNvPr id="18" name="角丸四角形吹き出し 17"/>
          <xdr:cNvSpPr/>
        </xdr:nvSpPr>
        <xdr:spPr>
          <a:xfrm>
            <a:off x="7400925" y="7600946"/>
            <a:ext cx="3629025" cy="1104899"/>
          </a:xfrm>
          <a:prstGeom prst="wedgeRoundRectCallout">
            <a:avLst>
              <a:gd name="adj1" fmla="val -47804"/>
              <a:gd name="adj2" fmla="val 22988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ja-JP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申請書に記載の</a:t>
            </a:r>
            <a:r>
              <a:rPr kumimoji="1" lang="ja-JP" altLang="en-US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とおり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ご記入ください。</a:t>
            </a:r>
            <a:endParaRPr lang="ja-JP" altLang="ja-JP">
              <a:solidFill>
                <a:srgbClr val="FF0000"/>
              </a:solidFill>
              <a:effectLst/>
            </a:endParaRPr>
          </a:p>
        </xdr:txBody>
      </xdr:sp>
    </xdr:grpSp>
    <xdr:clientData/>
  </xdr:twoCellAnchor>
  <xdr:twoCellAnchor>
    <xdr:from>
      <xdr:col>43</xdr:col>
      <xdr:colOff>68356</xdr:colOff>
      <xdr:row>58</xdr:row>
      <xdr:rowOff>33617</xdr:rowOff>
    </xdr:from>
    <xdr:to>
      <xdr:col>55</xdr:col>
      <xdr:colOff>56030</xdr:colOff>
      <xdr:row>65</xdr:row>
      <xdr:rowOff>113180</xdr:rowOff>
    </xdr:to>
    <xdr:grpSp>
      <xdr:nvGrpSpPr>
        <xdr:cNvPr id="20" name="グループ化 19"/>
        <xdr:cNvGrpSpPr/>
      </xdr:nvGrpSpPr>
      <xdr:grpSpPr>
        <a:xfrm>
          <a:off x="5529356" y="9606242"/>
          <a:ext cx="1511674" cy="1143188"/>
          <a:chOff x="7400924" y="7600949"/>
          <a:chExt cx="3629024" cy="1104900"/>
        </a:xfrm>
      </xdr:grpSpPr>
      <xdr:sp macro="" textlink="">
        <xdr:nvSpPr>
          <xdr:cNvPr id="21" name="角丸四角形吹き出し 20"/>
          <xdr:cNvSpPr/>
        </xdr:nvSpPr>
        <xdr:spPr>
          <a:xfrm>
            <a:off x="7400924" y="7600949"/>
            <a:ext cx="3629024" cy="1104900"/>
          </a:xfrm>
          <a:prstGeom prst="wedgeRoundRectCallout">
            <a:avLst>
              <a:gd name="adj1" fmla="val -61695"/>
              <a:gd name="adj2" fmla="val 49378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事務のご担当者様の電話番号・氏名を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ご記入ください。</a:t>
            </a:r>
          </a:p>
        </xdr:txBody>
      </xdr:sp>
    </xdr:grpSp>
    <xdr:clientData/>
  </xdr:twoCellAnchor>
  <xdr:twoCellAnchor>
    <xdr:from>
      <xdr:col>37</xdr:col>
      <xdr:colOff>95252</xdr:colOff>
      <xdr:row>4</xdr:row>
      <xdr:rowOff>291353</xdr:rowOff>
    </xdr:from>
    <xdr:to>
      <xdr:col>53</xdr:col>
      <xdr:colOff>57150</xdr:colOff>
      <xdr:row>6</xdr:row>
      <xdr:rowOff>86846</xdr:rowOff>
    </xdr:to>
    <xdr:grpSp>
      <xdr:nvGrpSpPr>
        <xdr:cNvPr id="26" name="グループ化 25"/>
        <xdr:cNvGrpSpPr/>
      </xdr:nvGrpSpPr>
      <xdr:grpSpPr>
        <a:xfrm>
          <a:off x="4794252" y="846978"/>
          <a:ext cx="1993898" cy="271743"/>
          <a:chOff x="7400925" y="7600950"/>
          <a:chExt cx="3629025" cy="1104900"/>
        </a:xfrm>
      </xdr:grpSpPr>
      <xdr:sp macro="" textlink="">
        <xdr:nvSpPr>
          <xdr:cNvPr id="27" name="角丸四角形吹き出し 26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22096"/>
              <a:gd name="adj2" fmla="val 74674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右側の入力欄に数字を入力</a:t>
            </a:r>
          </a:p>
        </xdr:txBody>
      </xdr:sp>
    </xdr:grpSp>
    <xdr:clientData/>
  </xdr:twoCellAnchor>
  <xdr:twoCellAnchor>
    <xdr:from>
      <xdr:col>48</xdr:col>
      <xdr:colOff>47625</xdr:colOff>
      <xdr:row>26</xdr:row>
      <xdr:rowOff>95250</xdr:rowOff>
    </xdr:from>
    <xdr:to>
      <xdr:col>51</xdr:col>
      <xdr:colOff>57150</xdr:colOff>
      <xdr:row>28</xdr:row>
      <xdr:rowOff>19050</xdr:rowOff>
    </xdr:to>
    <xdr:sp macro="" textlink="">
      <xdr:nvSpPr>
        <xdr:cNvPr id="10" name="楕円 9"/>
        <xdr:cNvSpPr/>
      </xdr:nvSpPr>
      <xdr:spPr>
        <a:xfrm>
          <a:off x="6448425" y="4276725"/>
          <a:ext cx="40957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14008</xdr:colOff>
      <xdr:row>21</xdr:row>
      <xdr:rowOff>157442</xdr:rowOff>
    </xdr:from>
    <xdr:to>
      <xdr:col>51</xdr:col>
      <xdr:colOff>90209</xdr:colOff>
      <xdr:row>23</xdr:row>
      <xdr:rowOff>157441</xdr:rowOff>
    </xdr:to>
    <xdr:grpSp>
      <xdr:nvGrpSpPr>
        <xdr:cNvPr id="30" name="グループ化 29"/>
        <xdr:cNvGrpSpPr/>
      </xdr:nvGrpSpPr>
      <xdr:grpSpPr>
        <a:xfrm>
          <a:off x="5348008" y="3602317"/>
          <a:ext cx="1219201" cy="333374"/>
          <a:chOff x="7400925" y="7600950"/>
          <a:chExt cx="3629025" cy="1104900"/>
        </a:xfrm>
      </xdr:grpSpPr>
      <xdr:sp macro="" textlink="">
        <xdr:nvSpPr>
          <xdr:cNvPr id="31" name="角丸四角形吹き出し 30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38312"/>
              <a:gd name="adj2" fmla="val 188780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7486649" y="7686674"/>
            <a:ext cx="3467100" cy="9048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該当する方に○</a:t>
            </a:r>
          </a:p>
        </xdr:txBody>
      </xdr:sp>
    </xdr:grpSp>
    <xdr:clientData/>
  </xdr:twoCellAnchor>
  <xdr:twoCellAnchor>
    <xdr:from>
      <xdr:col>22</xdr:col>
      <xdr:colOff>57150</xdr:colOff>
      <xdr:row>17</xdr:row>
      <xdr:rowOff>95250</xdr:rowOff>
    </xdr:from>
    <xdr:to>
      <xdr:col>32</xdr:col>
      <xdr:colOff>0</xdr:colOff>
      <xdr:row>19</xdr:row>
      <xdr:rowOff>114299</xdr:rowOff>
    </xdr:to>
    <xdr:grpSp>
      <xdr:nvGrpSpPr>
        <xdr:cNvPr id="33" name="グループ化 32"/>
        <xdr:cNvGrpSpPr/>
      </xdr:nvGrpSpPr>
      <xdr:grpSpPr>
        <a:xfrm>
          <a:off x="2851150" y="2905125"/>
          <a:ext cx="1212850" cy="336549"/>
          <a:chOff x="7400925" y="7600950"/>
          <a:chExt cx="3629025" cy="1104900"/>
        </a:xfrm>
      </xdr:grpSpPr>
      <xdr:sp macro="" textlink="">
        <xdr:nvSpPr>
          <xdr:cNvPr id="34" name="角丸四角形吹き出し 33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105135"/>
              <a:gd name="adj2" fmla="val -49658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事業名を入力</a:t>
            </a:r>
          </a:p>
        </xdr:txBody>
      </xdr:sp>
    </xdr:grpSp>
    <xdr:clientData/>
  </xdr:twoCellAnchor>
  <xdr:twoCellAnchor>
    <xdr:from>
      <xdr:col>17</xdr:col>
      <xdr:colOff>114300</xdr:colOff>
      <xdr:row>30</xdr:row>
      <xdr:rowOff>0</xdr:rowOff>
    </xdr:from>
    <xdr:to>
      <xdr:col>22</xdr:col>
      <xdr:colOff>85725</xdr:colOff>
      <xdr:row>31</xdr:row>
      <xdr:rowOff>123825</xdr:rowOff>
    </xdr:to>
    <xdr:sp macro="" textlink="">
      <xdr:nvSpPr>
        <xdr:cNvPr id="36" name="楕円 35"/>
        <xdr:cNvSpPr/>
      </xdr:nvSpPr>
      <xdr:spPr>
        <a:xfrm>
          <a:off x="2381250" y="4819650"/>
          <a:ext cx="6381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112060</xdr:colOff>
      <xdr:row>28</xdr:row>
      <xdr:rowOff>36420</xdr:rowOff>
    </xdr:from>
    <xdr:to>
      <xdr:col>13</xdr:col>
      <xdr:colOff>53789</xdr:colOff>
      <xdr:row>30</xdr:row>
      <xdr:rowOff>55469</xdr:rowOff>
    </xdr:to>
    <xdr:grpSp>
      <xdr:nvGrpSpPr>
        <xdr:cNvPr id="37" name="グループ化 36"/>
        <xdr:cNvGrpSpPr/>
      </xdr:nvGrpSpPr>
      <xdr:grpSpPr>
        <a:xfrm>
          <a:off x="493060" y="4656045"/>
          <a:ext cx="1211729" cy="336549"/>
          <a:chOff x="7400925" y="7600950"/>
          <a:chExt cx="3629025" cy="1104900"/>
        </a:xfrm>
      </xdr:grpSpPr>
      <xdr:sp macro="" textlink="">
        <xdr:nvSpPr>
          <xdr:cNvPr id="38" name="角丸四角形吹き出し 37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122477"/>
              <a:gd name="adj2" fmla="val 53283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該当する方に○</a:t>
            </a:r>
          </a:p>
        </xdr:txBody>
      </xdr:sp>
    </xdr:grpSp>
    <xdr:clientData/>
  </xdr:twoCellAnchor>
  <xdr:twoCellAnchor>
    <xdr:from>
      <xdr:col>30</xdr:col>
      <xdr:colOff>104775</xdr:colOff>
      <xdr:row>31</xdr:row>
      <xdr:rowOff>142875</xdr:rowOff>
    </xdr:from>
    <xdr:to>
      <xdr:col>46</xdr:col>
      <xdr:colOff>66673</xdr:colOff>
      <xdr:row>33</xdr:row>
      <xdr:rowOff>114300</xdr:rowOff>
    </xdr:to>
    <xdr:grpSp>
      <xdr:nvGrpSpPr>
        <xdr:cNvPr id="49" name="グループ化 48"/>
        <xdr:cNvGrpSpPr/>
      </xdr:nvGrpSpPr>
      <xdr:grpSpPr>
        <a:xfrm>
          <a:off x="3914775" y="5302250"/>
          <a:ext cx="1993898" cy="288925"/>
          <a:chOff x="7400925" y="7600950"/>
          <a:chExt cx="3629025" cy="1104900"/>
        </a:xfrm>
      </xdr:grpSpPr>
      <xdr:sp macro="" textlink="">
        <xdr:nvSpPr>
          <xdr:cNvPr id="50" name="角丸四角形吹き出し 49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22096"/>
              <a:gd name="adj2" fmla="val 50536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7486648" y="7686674"/>
            <a:ext cx="3467100" cy="9048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右側の入力欄に入力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tabSelected="1" zoomScaleNormal="100" workbookViewId="0"/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27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85</v>
      </c>
      <c r="BK4" s="40" t="s">
        <v>28</v>
      </c>
      <c r="BL4" s="40" t="s">
        <v>29</v>
      </c>
      <c r="BM4" s="40" t="s">
        <v>30</v>
      </c>
      <c r="BN4" s="40" t="s">
        <v>31</v>
      </c>
      <c r="BO4" s="40" t="s">
        <v>32</v>
      </c>
      <c r="BP4" s="40" t="s">
        <v>33</v>
      </c>
      <c r="BQ4" s="40" t="s">
        <v>34</v>
      </c>
      <c r="BR4" s="40" t="s">
        <v>35</v>
      </c>
      <c r="BS4" s="40" t="s">
        <v>36</v>
      </c>
      <c r="BT4" s="40" t="s">
        <v>37</v>
      </c>
      <c r="BU4" s="40" t="s">
        <v>38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26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12345678900</v>
      </c>
      <c r="BK5" s="41">
        <f>ROUNDDOWN($BJ$5/BK4,0)</f>
        <v>1</v>
      </c>
      <c r="BL5" s="41">
        <f>ROUNDDOWN($BJ$5/BL4,0)</f>
        <v>12</v>
      </c>
      <c r="BM5" s="41">
        <f t="shared" ref="BM5:BT5" si="0">ROUNDDOWN($BJ$5/BM4,0)</f>
        <v>123</v>
      </c>
      <c r="BN5" s="41">
        <f t="shared" si="0"/>
        <v>1234</v>
      </c>
      <c r="BO5" s="41">
        <f t="shared" si="0"/>
        <v>12345</v>
      </c>
      <c r="BP5" s="41">
        <f t="shared" si="0"/>
        <v>123456</v>
      </c>
      <c r="BQ5" s="41">
        <f t="shared" si="0"/>
        <v>1234567</v>
      </c>
      <c r="BR5" s="41">
        <f t="shared" si="0"/>
        <v>12345678</v>
      </c>
      <c r="BS5" s="41">
        <f t="shared" si="0"/>
        <v>123456789</v>
      </c>
      <c r="BT5" s="41">
        <f t="shared" si="0"/>
        <v>1234567890</v>
      </c>
      <c r="BU5" s="42">
        <f>$BJ$5/BU4</f>
        <v>12345678900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87" t="str">
        <f>IF(T8="","",IF(T8="\","","\"))</f>
        <v>\</v>
      </c>
      <c r="R8" s="81"/>
      <c r="S8" s="81"/>
      <c r="T8" s="90" t="str">
        <f>IF(BK5&gt;0,RIGHT(BK5),IF(BL5&gt;0,"\",""))</f>
        <v>1</v>
      </c>
      <c r="U8" s="91"/>
      <c r="V8" s="92"/>
      <c r="W8" s="99" t="str">
        <f>IF(BL5&gt;0,RIGHT(BL5),IF(BM5&gt;0,"\",""))</f>
        <v>2</v>
      </c>
      <c r="X8" s="91"/>
      <c r="Y8" s="100"/>
      <c r="Z8" s="99" t="str">
        <f>IF(BM5&gt;0,RIGHT(BM5),IF(BN5&gt;0,"\",""))</f>
        <v>3</v>
      </c>
      <c r="AA8" s="91"/>
      <c r="AB8" s="105"/>
      <c r="AC8" s="90" t="str">
        <f>IF(BN5&gt;0,RIGHT(BN5),IF(BO5&gt;0,"\",""))</f>
        <v>4</v>
      </c>
      <c r="AD8" s="91"/>
      <c r="AE8" s="92"/>
      <c r="AF8" s="99" t="str">
        <f>IF(BO5&gt;0,RIGHT(BO5),IF(BP5&gt;0,"\",""))</f>
        <v>5</v>
      </c>
      <c r="AG8" s="91"/>
      <c r="AH8" s="100"/>
      <c r="AI8" s="99" t="str">
        <f>IF(BP5&gt;0,RIGHT(BP5),IF(BQ5&gt;0,"\",""))</f>
        <v>6</v>
      </c>
      <c r="AJ8" s="91"/>
      <c r="AK8" s="105"/>
      <c r="AL8" s="90" t="str">
        <f>IF(BQ5&gt;0,RIGHT(BQ5),IF(BR5&gt;0,"\",""))</f>
        <v>7</v>
      </c>
      <c r="AM8" s="91"/>
      <c r="AN8" s="92"/>
      <c r="AO8" s="99" t="str">
        <f>IF(BR5&gt;0,RIGHT(BR5),IF(BS5&gt;0,"\",""))</f>
        <v>8</v>
      </c>
      <c r="AP8" s="91"/>
      <c r="AQ8" s="100"/>
      <c r="AR8" s="99" t="str">
        <f>IF(BS5&gt;0,RIGHT(BS5),IF(BT5&gt;0,"\",""))</f>
        <v>9</v>
      </c>
      <c r="AS8" s="91"/>
      <c r="AT8" s="105"/>
      <c r="AU8" s="90" t="str">
        <f>IF(BT5&gt;0,RIGHT(BT5),IF(BU5&gt;0,"\",""))</f>
        <v>0</v>
      </c>
      <c r="AV8" s="91"/>
      <c r="AW8" s="92"/>
      <c r="AX8" s="81" t="str">
        <f>RIGHT($BJ$5,1)</f>
        <v>0</v>
      </c>
      <c r="AY8" s="81"/>
      <c r="AZ8" s="82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25</v>
      </c>
      <c r="Q9" s="88"/>
      <c r="R9" s="83"/>
      <c r="S9" s="83"/>
      <c r="T9" s="93"/>
      <c r="U9" s="94"/>
      <c r="V9" s="95"/>
      <c r="W9" s="101"/>
      <c r="X9" s="94"/>
      <c r="Y9" s="102"/>
      <c r="Z9" s="101"/>
      <c r="AA9" s="94"/>
      <c r="AB9" s="106"/>
      <c r="AC9" s="93"/>
      <c r="AD9" s="94"/>
      <c r="AE9" s="95"/>
      <c r="AF9" s="101"/>
      <c r="AG9" s="94"/>
      <c r="AH9" s="102"/>
      <c r="AI9" s="101"/>
      <c r="AJ9" s="94"/>
      <c r="AK9" s="106"/>
      <c r="AL9" s="93"/>
      <c r="AM9" s="94"/>
      <c r="AN9" s="95"/>
      <c r="AO9" s="101"/>
      <c r="AP9" s="94"/>
      <c r="AQ9" s="102"/>
      <c r="AR9" s="101"/>
      <c r="AS9" s="94"/>
      <c r="AT9" s="106"/>
      <c r="AU9" s="93"/>
      <c r="AV9" s="94"/>
      <c r="AW9" s="95"/>
      <c r="AX9" s="83"/>
      <c r="AY9" s="83"/>
      <c r="AZ9" s="84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89"/>
      <c r="R10" s="85"/>
      <c r="S10" s="85"/>
      <c r="T10" s="96"/>
      <c r="U10" s="97"/>
      <c r="V10" s="98"/>
      <c r="W10" s="103"/>
      <c r="X10" s="97"/>
      <c r="Y10" s="104"/>
      <c r="Z10" s="103"/>
      <c r="AA10" s="97"/>
      <c r="AB10" s="107"/>
      <c r="AC10" s="96"/>
      <c r="AD10" s="97"/>
      <c r="AE10" s="98"/>
      <c r="AF10" s="103"/>
      <c r="AG10" s="97"/>
      <c r="AH10" s="104"/>
      <c r="AI10" s="103"/>
      <c r="AJ10" s="97"/>
      <c r="AK10" s="107"/>
      <c r="AL10" s="96"/>
      <c r="AM10" s="97"/>
      <c r="AN10" s="98"/>
      <c r="AO10" s="103"/>
      <c r="AP10" s="97"/>
      <c r="AQ10" s="104"/>
      <c r="AR10" s="103"/>
      <c r="AS10" s="97"/>
      <c r="AT10" s="107"/>
      <c r="AU10" s="96"/>
      <c r="AV10" s="97"/>
      <c r="AW10" s="98"/>
      <c r="AX10" s="85"/>
      <c r="AY10" s="85"/>
      <c r="AZ10" s="86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24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23</v>
      </c>
      <c r="H14" s="20"/>
      <c r="I14" s="20"/>
      <c r="J14" s="20"/>
    </row>
    <row r="15" spans="2:80" x14ac:dyDescent="0.15">
      <c r="B15" s="32"/>
      <c r="G15" s="108" t="s">
        <v>87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</row>
    <row r="16" spans="2:80" x14ac:dyDescent="0.15"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</row>
    <row r="17" spans="7:69" x14ac:dyDescent="0.15"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J17" s="43"/>
    </row>
    <row r="18" spans="7:69" x14ac:dyDescent="0.15"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J18" s="43"/>
    </row>
    <row r="19" spans="7:69" x14ac:dyDescent="0.15"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</row>
    <row r="20" spans="7:69" x14ac:dyDescent="0.15"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</row>
    <row r="22" spans="7:69" ht="13.5" x14ac:dyDescent="0.15">
      <c r="G22" s="20"/>
      <c r="AJ22" s="31"/>
    </row>
    <row r="24" spans="7:69" ht="13.5" x14ac:dyDescent="0.15">
      <c r="G24" s="21"/>
      <c r="I24" s="20" t="s">
        <v>22</v>
      </c>
    </row>
    <row r="25" spans="7:69" ht="14.25" x14ac:dyDescent="0.15">
      <c r="G25" s="4"/>
      <c r="H25" s="20"/>
    </row>
    <row r="26" spans="7:69" x14ac:dyDescent="0.15">
      <c r="I26" s="1" t="s">
        <v>21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09" t="s">
        <v>20</v>
      </c>
      <c r="K28" s="109"/>
      <c r="L28" s="109"/>
      <c r="M28" s="109"/>
      <c r="N28" s="109"/>
      <c r="O28" s="109"/>
      <c r="P28" s="50"/>
      <c r="Q28" s="110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33" t="s">
        <v>19</v>
      </c>
      <c r="AF28" s="133"/>
      <c r="AG28" s="134"/>
      <c r="AH28" s="136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3" t="s">
        <v>18</v>
      </c>
      <c r="AX28" s="114"/>
      <c r="AY28" s="115"/>
    </row>
    <row r="29" spans="7:69" ht="12" customHeight="1" x14ac:dyDescent="0.15">
      <c r="I29" s="49"/>
      <c r="J29" s="109"/>
      <c r="K29" s="109"/>
      <c r="L29" s="109"/>
      <c r="M29" s="109"/>
      <c r="N29" s="109"/>
      <c r="O29" s="109"/>
      <c r="P29" s="50"/>
      <c r="Q29" s="112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33"/>
      <c r="AF29" s="133"/>
      <c r="AG29" s="135"/>
      <c r="AH29" s="112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4"/>
      <c r="AX29" s="114"/>
      <c r="AY29" s="115"/>
      <c r="BJ29" s="70" t="s">
        <v>45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84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47" t="s">
        <v>17</v>
      </c>
      <c r="K31" s="147"/>
      <c r="L31" s="147"/>
      <c r="M31" s="147"/>
      <c r="N31" s="147"/>
      <c r="O31" s="147"/>
      <c r="P31" s="48"/>
      <c r="Q31" s="46"/>
      <c r="R31" s="149" t="s">
        <v>16</v>
      </c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48"/>
      <c r="AD31" s="46"/>
      <c r="AE31" s="147" t="s">
        <v>15</v>
      </c>
      <c r="AF31" s="147"/>
      <c r="AG31" s="147"/>
      <c r="AH31" s="147"/>
      <c r="AI31" s="147"/>
      <c r="AJ31" s="147"/>
      <c r="AK31" s="60"/>
      <c r="AL31" s="121" t="str">
        <f>IF(BK31&gt;=0,RIGHT(BK31))</f>
        <v>1</v>
      </c>
      <c r="AM31" s="117"/>
      <c r="AN31" s="117" t="str">
        <f>IF(BL31&gt;=0,RIGHT(BL31))</f>
        <v>2</v>
      </c>
      <c r="AO31" s="117"/>
      <c r="AP31" s="117" t="str">
        <f>IF(BM31&gt;=0,RIGHT(BM31))</f>
        <v>3</v>
      </c>
      <c r="AQ31" s="117"/>
      <c r="AR31" s="117" t="str">
        <f>IF(BN31&gt;=0,RIGHT(BN31))</f>
        <v>4</v>
      </c>
      <c r="AS31" s="117"/>
      <c r="AT31" s="117" t="str">
        <f>IF(BO31&gt;=0,RIGHT(BO31))</f>
        <v>5</v>
      </c>
      <c r="AU31" s="117"/>
      <c r="AV31" s="117" t="str">
        <f>IF(BP31&gt;=0,RIGHT(BP31))</f>
        <v>6</v>
      </c>
      <c r="AW31" s="117"/>
      <c r="AX31" s="117" t="str">
        <f>IF(BQ31&gt;=0,RIGHT(BQ31))</f>
        <v>7</v>
      </c>
      <c r="AY31" s="118"/>
      <c r="AZ31" s="30"/>
      <c r="BJ31" s="143" t="s">
        <v>86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48"/>
      <c r="K32" s="148"/>
      <c r="L32" s="148"/>
      <c r="M32" s="148"/>
      <c r="N32" s="148"/>
      <c r="O32" s="148"/>
      <c r="P32" s="56"/>
      <c r="Q32" s="57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58"/>
      <c r="AD32" s="57"/>
      <c r="AE32" s="148"/>
      <c r="AF32" s="148"/>
      <c r="AG32" s="148"/>
      <c r="AH32" s="148"/>
      <c r="AI32" s="148"/>
      <c r="AJ32" s="148"/>
      <c r="AK32" s="59"/>
      <c r="AL32" s="122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20"/>
      <c r="AZ32" s="30"/>
      <c r="BJ32" s="144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37" t="str">
        <f>IF(BK41&lt;&gt;"",BK41,"")</f>
        <v>カ</v>
      </c>
      <c r="R33" s="138"/>
      <c r="S33" s="139"/>
      <c r="T33" s="129" t="str">
        <f>IF(BL41&lt;&gt;"",BL41,"")</f>
        <v>）</v>
      </c>
      <c r="U33" s="130"/>
      <c r="V33" s="129" t="str">
        <f>IF(BM41&lt;&gt;"",BM41,"")</f>
        <v>フ</v>
      </c>
      <c r="W33" s="130"/>
      <c r="X33" s="129" t="str">
        <f>IF(BN41&lt;&gt;"",BN41,"")</f>
        <v>ク</v>
      </c>
      <c r="Y33" s="130"/>
      <c r="Z33" s="129" t="str">
        <f>IF(BO41&lt;&gt;"",BO41,"")</f>
        <v>オ</v>
      </c>
      <c r="AA33" s="130"/>
      <c r="AB33" s="129" t="str">
        <f>IF(BP41&lt;&gt;"",BP41,"")</f>
        <v>カ</v>
      </c>
      <c r="AC33" s="130"/>
      <c r="AD33" s="129" t="str">
        <f>IF(BQ41&lt;&gt;"",BQ41,"")</f>
        <v/>
      </c>
      <c r="AE33" s="130"/>
      <c r="AF33" s="129" t="str">
        <f>IF(BR41&lt;&gt;"",BR41,"")</f>
        <v/>
      </c>
      <c r="AG33" s="130"/>
      <c r="AH33" s="129" t="str">
        <f>IF(BS41&lt;&gt;"",BS41,"")</f>
        <v/>
      </c>
      <c r="AI33" s="130"/>
      <c r="AJ33" s="129" t="str">
        <f>IF(BT41&lt;&gt;"",BT41,"")</f>
        <v/>
      </c>
      <c r="AK33" s="130"/>
      <c r="AL33" s="129" t="str">
        <f>IF(BU41&lt;&gt;"",BU41,"")</f>
        <v/>
      </c>
      <c r="AM33" s="130"/>
      <c r="AN33" s="129" t="str">
        <f>IF(BV41&lt;&gt;"",BV41,"")</f>
        <v/>
      </c>
      <c r="AO33" s="130"/>
      <c r="AP33" s="129" t="str">
        <f>IF(BW41&lt;&gt;"",BW41,"")</f>
        <v/>
      </c>
      <c r="AQ33" s="130"/>
      <c r="AR33" s="129" t="str">
        <f>IF(BX41&lt;&gt;"",BX41,"")</f>
        <v/>
      </c>
      <c r="AS33" s="130"/>
      <c r="AT33" s="129" t="str">
        <f>IF(BY41&lt;&gt;"",BY41,"")</f>
        <v/>
      </c>
      <c r="AU33" s="130"/>
      <c r="AV33" s="129" t="str">
        <f>IF(BZ41&lt;&gt;"",BZ41,"")</f>
        <v/>
      </c>
      <c r="AW33" s="130"/>
      <c r="AX33" s="129" t="str">
        <f>IF(CA41&lt;&gt;"",CA41,"")</f>
        <v/>
      </c>
      <c r="AY33" s="157"/>
      <c r="AZ33" s="29"/>
    </row>
    <row r="34" spans="7:97" ht="12.75" customHeight="1" x14ac:dyDescent="0.15">
      <c r="H34" s="4"/>
      <c r="I34" s="64"/>
      <c r="J34" s="151" t="s">
        <v>14</v>
      </c>
      <c r="K34" s="152"/>
      <c r="L34" s="152"/>
      <c r="M34" s="152"/>
      <c r="N34" s="152"/>
      <c r="O34" s="152"/>
      <c r="P34" s="65"/>
      <c r="Q34" s="140"/>
      <c r="R34" s="141"/>
      <c r="S34" s="142"/>
      <c r="T34" s="131"/>
      <c r="U34" s="132"/>
      <c r="V34" s="131"/>
      <c r="W34" s="132"/>
      <c r="X34" s="131"/>
      <c r="Y34" s="132"/>
      <c r="Z34" s="131"/>
      <c r="AA34" s="132"/>
      <c r="AB34" s="131"/>
      <c r="AC34" s="132"/>
      <c r="AD34" s="131"/>
      <c r="AE34" s="132"/>
      <c r="AF34" s="131"/>
      <c r="AG34" s="132"/>
      <c r="AH34" s="131"/>
      <c r="AI34" s="132"/>
      <c r="AJ34" s="131"/>
      <c r="AK34" s="132"/>
      <c r="AL34" s="131"/>
      <c r="AM34" s="132"/>
      <c r="AN34" s="131"/>
      <c r="AO34" s="132"/>
      <c r="AP34" s="131"/>
      <c r="AQ34" s="132"/>
      <c r="AR34" s="131"/>
      <c r="AS34" s="132"/>
      <c r="AT34" s="131"/>
      <c r="AU34" s="132"/>
      <c r="AV34" s="131"/>
      <c r="AW34" s="132"/>
      <c r="AX34" s="131"/>
      <c r="AY34" s="158"/>
      <c r="AZ34" s="4"/>
      <c r="BJ34" s="70" t="s">
        <v>46</v>
      </c>
    </row>
    <row r="35" spans="7:97" ht="12.75" customHeight="1" x14ac:dyDescent="0.15">
      <c r="H35" s="4"/>
      <c r="I35" s="64"/>
      <c r="J35" s="152"/>
      <c r="K35" s="152"/>
      <c r="L35" s="152"/>
      <c r="M35" s="152"/>
      <c r="N35" s="152"/>
      <c r="O35" s="152"/>
      <c r="P35" s="65"/>
      <c r="Q35" s="159" t="str">
        <f>IF(CB41&lt;&gt;"",CB41,"")</f>
        <v/>
      </c>
      <c r="R35" s="160"/>
      <c r="S35" s="124"/>
      <c r="T35" s="123" t="str">
        <f>IF(CC41&lt;&gt;"",CC41,"")</f>
        <v/>
      </c>
      <c r="U35" s="124"/>
      <c r="V35" s="123" t="str">
        <f>IF(CD41&lt;&gt;"",CD41,"")</f>
        <v/>
      </c>
      <c r="W35" s="124"/>
      <c r="X35" s="123" t="str">
        <f>IF(CE41&lt;&gt;"",CE41,"")</f>
        <v/>
      </c>
      <c r="Y35" s="124"/>
      <c r="Z35" s="123" t="str">
        <f>IF(CF41&lt;&gt;"",CF41,"")</f>
        <v/>
      </c>
      <c r="AA35" s="124"/>
      <c r="AB35" s="123" t="str">
        <f>IF(CG41&lt;&gt;"",CG41,"")</f>
        <v/>
      </c>
      <c r="AC35" s="124"/>
      <c r="AD35" s="123" t="str">
        <f>IF(CH41&lt;&gt;"",CH41,"")</f>
        <v/>
      </c>
      <c r="AE35" s="124"/>
      <c r="AF35" s="123" t="str">
        <f>IF(CI41&lt;&gt;"",CI41,"")</f>
        <v/>
      </c>
      <c r="AG35" s="124"/>
      <c r="AH35" s="123" t="str">
        <f>IF(CJ41&lt;&gt;"",CJ41,"")</f>
        <v/>
      </c>
      <c r="AI35" s="124"/>
      <c r="AJ35" s="123" t="str">
        <f>IF(CK41&lt;&gt;"",CK41,"")</f>
        <v/>
      </c>
      <c r="AK35" s="124"/>
      <c r="AL35" s="123" t="str">
        <f>IF(CL41&lt;&gt;"",CL41,"")</f>
        <v/>
      </c>
      <c r="AM35" s="124"/>
      <c r="AN35" s="123" t="str">
        <f>IF(CM41&lt;&gt;"",CM41,"")</f>
        <v/>
      </c>
      <c r="AO35" s="124"/>
      <c r="AP35" s="123" t="str">
        <f>IF(CN41&lt;&gt;"",CN41,"")</f>
        <v/>
      </c>
      <c r="AQ35" s="124"/>
      <c r="AR35" s="123" t="str">
        <f>IF(CO41&lt;&gt;"",CO41,"")</f>
        <v/>
      </c>
      <c r="AS35" s="124"/>
      <c r="AT35" s="123" t="str">
        <f>IF(CP41&lt;&gt;"",CP41,"")</f>
        <v/>
      </c>
      <c r="AU35" s="124"/>
      <c r="AV35" s="123" t="str">
        <f>IF(CQ41&lt;&gt;"",CQ41,"")</f>
        <v/>
      </c>
      <c r="AW35" s="124"/>
      <c r="AX35" s="123" t="str">
        <f>IF(CR41&lt;&gt;"",CR41,"")</f>
        <v/>
      </c>
      <c r="AY35" s="127"/>
      <c r="AZ35" s="4"/>
      <c r="BJ35" s="71" t="s">
        <v>83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161"/>
      <c r="R36" s="162"/>
      <c r="S36" s="126"/>
      <c r="T36" s="125"/>
      <c r="U36" s="126"/>
      <c r="V36" s="125"/>
      <c r="W36" s="126"/>
      <c r="X36" s="125"/>
      <c r="Y36" s="126"/>
      <c r="Z36" s="125"/>
      <c r="AA36" s="126"/>
      <c r="AB36" s="125"/>
      <c r="AC36" s="126"/>
      <c r="AD36" s="125"/>
      <c r="AE36" s="126"/>
      <c r="AF36" s="125"/>
      <c r="AG36" s="126"/>
      <c r="AH36" s="125"/>
      <c r="AI36" s="126"/>
      <c r="AJ36" s="125"/>
      <c r="AK36" s="126"/>
      <c r="AL36" s="125"/>
      <c r="AM36" s="126"/>
      <c r="AN36" s="125"/>
      <c r="AO36" s="126"/>
      <c r="AP36" s="125"/>
      <c r="AQ36" s="126"/>
      <c r="AR36" s="125"/>
      <c r="AS36" s="126"/>
      <c r="AT36" s="125"/>
      <c r="AU36" s="126"/>
      <c r="AV36" s="125"/>
      <c r="AW36" s="126"/>
      <c r="AX36" s="125"/>
      <c r="AY36" s="128"/>
      <c r="AZ36" s="4"/>
      <c r="BJ36" s="72" t="s">
        <v>47</v>
      </c>
    </row>
    <row r="37" spans="7:97" ht="13.5" customHeight="1" x14ac:dyDescent="0.15">
      <c r="I37" s="25" t="s">
        <v>13</v>
      </c>
      <c r="L37" s="28"/>
      <c r="AO37" s="9"/>
      <c r="BH37" s="4"/>
      <c r="BJ37" s="79" t="s">
        <v>82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39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79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79"/>
    </row>
    <row r="40" spans="7:97" ht="14.25" x14ac:dyDescent="0.15">
      <c r="G40" s="21"/>
      <c r="I40" s="20" t="s">
        <v>12</v>
      </c>
      <c r="J40" s="23"/>
      <c r="K40" s="23"/>
      <c r="L40" s="20"/>
      <c r="M40" s="23"/>
      <c r="N40" s="23"/>
      <c r="O40" s="23"/>
      <c r="P40" s="4"/>
      <c r="Q40" s="4"/>
      <c r="BJ40" s="80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48</v>
      </c>
      <c r="BL42" s="68" t="s">
        <v>49</v>
      </c>
      <c r="BM42" s="68" t="s">
        <v>50</v>
      </c>
      <c r="BN42" s="68" t="s">
        <v>51</v>
      </c>
      <c r="BO42" s="68" t="s">
        <v>52</v>
      </c>
      <c r="BP42" s="68" t="s">
        <v>53</v>
      </c>
      <c r="BQ42" s="68" t="s">
        <v>54</v>
      </c>
      <c r="BR42" s="68" t="s">
        <v>55</v>
      </c>
      <c r="BS42" s="68" t="s">
        <v>56</v>
      </c>
      <c r="BT42" s="68" t="s">
        <v>57</v>
      </c>
      <c r="BU42" s="68" t="s">
        <v>58</v>
      </c>
      <c r="BV42" s="68" t="s">
        <v>59</v>
      </c>
      <c r="BW42" s="68" t="s">
        <v>60</v>
      </c>
      <c r="BX42" s="68" t="s">
        <v>61</v>
      </c>
      <c r="BY42" s="68" t="s">
        <v>62</v>
      </c>
      <c r="BZ42" s="68" t="s">
        <v>63</v>
      </c>
      <c r="CA42" s="68" t="s">
        <v>64</v>
      </c>
      <c r="CB42" s="68" t="s">
        <v>65</v>
      </c>
      <c r="CC42" s="68" t="s">
        <v>66</v>
      </c>
      <c r="CD42" s="68" t="s">
        <v>67</v>
      </c>
      <c r="CE42" s="68" t="s">
        <v>68</v>
      </c>
      <c r="CF42" s="68" t="s">
        <v>69</v>
      </c>
      <c r="CG42" s="68" t="s">
        <v>70</v>
      </c>
      <c r="CH42" s="68" t="s">
        <v>71</v>
      </c>
      <c r="CI42" s="68" t="s">
        <v>72</v>
      </c>
      <c r="CJ42" s="68" t="s">
        <v>73</v>
      </c>
      <c r="CK42" s="68" t="s">
        <v>74</v>
      </c>
      <c r="CL42" s="68" t="s">
        <v>75</v>
      </c>
      <c r="CM42" s="68" t="s">
        <v>76</v>
      </c>
      <c r="CN42" s="68" t="s">
        <v>77</v>
      </c>
      <c r="CO42" s="68" t="s">
        <v>78</v>
      </c>
      <c r="CP42" s="68" t="s">
        <v>79</v>
      </c>
      <c r="CQ42" s="68" t="s">
        <v>80</v>
      </c>
      <c r="CR42" s="68" t="s">
        <v>81</v>
      </c>
    </row>
    <row r="43" spans="7:97" s="4" customFormat="1" ht="14.25" x14ac:dyDescent="0.15">
      <c r="G43" s="21"/>
      <c r="I43" s="20" t="s">
        <v>11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9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9" x14ac:dyDescent="0.15">
      <c r="X50" s="3"/>
    </row>
    <row r="51" spans="7:59" x14ac:dyDescent="0.15">
      <c r="G51" s="1" t="s">
        <v>10</v>
      </c>
      <c r="AN51" s="116"/>
      <c r="AO51" s="116"/>
      <c r="AR51" s="116"/>
      <c r="AS51" s="116"/>
      <c r="AV51" s="116"/>
      <c r="AW51" s="116"/>
      <c r="BG51" s="78"/>
    </row>
    <row r="52" spans="7:59" x14ac:dyDescent="0.15">
      <c r="AK52" s="1" t="s">
        <v>40</v>
      </c>
      <c r="AN52" s="116"/>
      <c r="AO52" s="116"/>
      <c r="AP52" s="1" t="s">
        <v>9</v>
      </c>
      <c r="AR52" s="116"/>
      <c r="AS52" s="116"/>
      <c r="AT52" s="1" t="s">
        <v>8</v>
      </c>
      <c r="AV52" s="116"/>
      <c r="AW52" s="116"/>
      <c r="AX52" s="1" t="s">
        <v>7</v>
      </c>
    </row>
    <row r="54" spans="7:59" ht="12.95" customHeight="1" x14ac:dyDescent="0.15"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45"/>
      <c r="AZ54" s="45"/>
      <c r="BA54" s="45"/>
    </row>
    <row r="55" spans="7:59" ht="12" customHeight="1" x14ac:dyDescent="0.15">
      <c r="G55" s="1" t="s">
        <v>6</v>
      </c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</row>
    <row r="56" spans="7:59" ht="12" customHeight="1" x14ac:dyDescent="0.15"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</row>
    <row r="57" spans="7:59" ht="12" customHeight="1" x14ac:dyDescent="0.15"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</row>
    <row r="58" spans="7:59" ht="12" customHeight="1" x14ac:dyDescent="0.15">
      <c r="G58" s="1" t="s">
        <v>5</v>
      </c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</row>
    <row r="59" spans="7:59" ht="12" customHeight="1" x14ac:dyDescent="0.15"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</row>
    <row r="60" spans="7:59" ht="12" customHeight="1" x14ac:dyDescent="0.15"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</row>
    <row r="61" spans="7:59" ht="12" customHeight="1" x14ac:dyDescent="0.15"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</row>
    <row r="62" spans="7:59" x14ac:dyDescent="0.15">
      <c r="G62" s="1" t="s">
        <v>4</v>
      </c>
    </row>
    <row r="64" spans="7:59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41</v>
      </c>
    </row>
    <row r="70" spans="5:54" x14ac:dyDescent="0.15">
      <c r="E70" s="1" t="s">
        <v>42</v>
      </c>
    </row>
    <row r="71" spans="5:54" x14ac:dyDescent="0.15">
      <c r="E71" s="1" t="s">
        <v>43</v>
      </c>
      <c r="AX71" s="1" t="s">
        <v>44</v>
      </c>
    </row>
    <row r="73" spans="5:54" x14ac:dyDescent="0.15">
      <c r="BB73" s="3"/>
    </row>
    <row r="74" spans="5:54" x14ac:dyDescent="0.15">
      <c r="AD74" s="2"/>
    </row>
  </sheetData>
  <mergeCells count="72"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  <mergeCell ref="BJ31:BJ32"/>
    <mergeCell ref="J54:AX57"/>
    <mergeCell ref="J58:AX61"/>
    <mergeCell ref="AR33:AS34"/>
    <mergeCell ref="AT33:AU34"/>
    <mergeCell ref="AB33:AC34"/>
    <mergeCell ref="AD33:AE34"/>
    <mergeCell ref="AF33:AG34"/>
    <mergeCell ref="AH33:AI34"/>
    <mergeCell ref="AJ33:AK34"/>
    <mergeCell ref="J31:O32"/>
    <mergeCell ref="R31:AB32"/>
    <mergeCell ref="AE31:AJ32"/>
    <mergeCell ref="J34:O35"/>
    <mergeCell ref="AN51:AO52"/>
    <mergeCell ref="AL33:AM34"/>
    <mergeCell ref="Q33:S34"/>
    <mergeCell ref="T33:U34"/>
    <mergeCell ref="V33:W34"/>
    <mergeCell ref="X33:Y34"/>
    <mergeCell ref="Z33:AA34"/>
    <mergeCell ref="AJ35:AK36"/>
    <mergeCell ref="AL35:AM36"/>
    <mergeCell ref="AN35:AO36"/>
    <mergeCell ref="AE28:AG29"/>
    <mergeCell ref="AH28:AV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1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view="pageBreakPreview" zoomScale="60" zoomScaleNormal="85" workbookViewId="0">
      <selection activeCell="BJ67" sqref="BJ67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27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85</v>
      </c>
      <c r="BK4" s="40" t="s">
        <v>28</v>
      </c>
      <c r="BL4" s="40" t="s">
        <v>29</v>
      </c>
      <c r="BM4" s="40" t="s">
        <v>30</v>
      </c>
      <c r="BN4" s="40" t="s">
        <v>31</v>
      </c>
      <c r="BO4" s="40" t="s">
        <v>32</v>
      </c>
      <c r="BP4" s="40" t="s">
        <v>33</v>
      </c>
      <c r="BQ4" s="40" t="s">
        <v>34</v>
      </c>
      <c r="BR4" s="40" t="s">
        <v>35</v>
      </c>
      <c r="BS4" s="40" t="s">
        <v>36</v>
      </c>
      <c r="BT4" s="40" t="s">
        <v>37</v>
      </c>
      <c r="BU4" s="40" t="s">
        <v>38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26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100000</v>
      </c>
      <c r="BK5" s="41">
        <f>ROUNDDOWN($BJ$5/BK4,0)</f>
        <v>0</v>
      </c>
      <c r="BL5" s="41">
        <f>ROUNDDOWN($BJ$5/BL4,0)</f>
        <v>0</v>
      </c>
      <c r="BM5" s="41">
        <f t="shared" ref="BM5:BT5" si="0">ROUNDDOWN($BJ$5/BM4,0)</f>
        <v>0</v>
      </c>
      <c r="BN5" s="41">
        <f t="shared" si="0"/>
        <v>0</v>
      </c>
      <c r="BO5" s="41">
        <f t="shared" si="0"/>
        <v>0</v>
      </c>
      <c r="BP5" s="41">
        <f t="shared" si="0"/>
        <v>1</v>
      </c>
      <c r="BQ5" s="41">
        <f t="shared" si="0"/>
        <v>10</v>
      </c>
      <c r="BR5" s="41">
        <f t="shared" si="0"/>
        <v>100</v>
      </c>
      <c r="BS5" s="41">
        <f t="shared" si="0"/>
        <v>1000</v>
      </c>
      <c r="BT5" s="41">
        <f t="shared" si="0"/>
        <v>10000</v>
      </c>
      <c r="BU5" s="42">
        <f>$BJ$5/BU4</f>
        <v>100000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87" t="str">
        <f>IF(T8="","",IF(T8="\","","\"))</f>
        <v/>
      </c>
      <c r="R8" s="81"/>
      <c r="S8" s="81"/>
      <c r="T8" s="90" t="str">
        <f>IF(BK5&gt;0,RIGHT(BK5),IF(BL5&gt;0,"\",""))</f>
        <v/>
      </c>
      <c r="U8" s="91"/>
      <c r="V8" s="92"/>
      <c r="W8" s="99" t="str">
        <f>IF(BL5&gt;0,RIGHT(BL5),IF(BM5&gt;0,"\",""))</f>
        <v/>
      </c>
      <c r="X8" s="91"/>
      <c r="Y8" s="100"/>
      <c r="Z8" s="99" t="str">
        <f>IF(BM5&gt;0,RIGHT(BM5),IF(BN5&gt;0,"\",""))</f>
        <v/>
      </c>
      <c r="AA8" s="91"/>
      <c r="AB8" s="105"/>
      <c r="AC8" s="90" t="str">
        <f>IF(BN5&gt;0,RIGHT(BN5),IF(BO5&gt;0,"\",""))</f>
        <v/>
      </c>
      <c r="AD8" s="91"/>
      <c r="AE8" s="92"/>
      <c r="AF8" s="99" t="str">
        <f>IF(BO5&gt;0,RIGHT(BO5),IF(BP5&gt;0,"\",""))</f>
        <v>\</v>
      </c>
      <c r="AG8" s="91"/>
      <c r="AH8" s="100"/>
      <c r="AI8" s="99" t="str">
        <f>IF(BP5&gt;0,RIGHT(BP5),IF(BQ5&gt;0,"\",""))</f>
        <v>1</v>
      </c>
      <c r="AJ8" s="91"/>
      <c r="AK8" s="105"/>
      <c r="AL8" s="90" t="str">
        <f>IF(BQ5&gt;0,RIGHT(BQ5),IF(BR5&gt;0,"\",""))</f>
        <v>0</v>
      </c>
      <c r="AM8" s="91"/>
      <c r="AN8" s="92"/>
      <c r="AO8" s="99" t="str">
        <f>IF(BR5&gt;0,RIGHT(BR5),IF(BS5&gt;0,"\",""))</f>
        <v>0</v>
      </c>
      <c r="AP8" s="91"/>
      <c r="AQ8" s="100"/>
      <c r="AR8" s="99" t="str">
        <f>IF(BS5&gt;0,RIGHT(BS5),IF(BT5&gt;0,"\",""))</f>
        <v>0</v>
      </c>
      <c r="AS8" s="91"/>
      <c r="AT8" s="105"/>
      <c r="AU8" s="90" t="str">
        <f>IF(BT5&gt;0,RIGHT(BT5),IF(BU5&gt;0,"\",""))</f>
        <v>0</v>
      </c>
      <c r="AV8" s="91"/>
      <c r="AW8" s="92"/>
      <c r="AX8" s="81" t="str">
        <f>RIGHT($BJ$5,1)</f>
        <v>0</v>
      </c>
      <c r="AY8" s="81"/>
      <c r="AZ8" s="82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25</v>
      </c>
      <c r="Q9" s="88"/>
      <c r="R9" s="83"/>
      <c r="S9" s="83"/>
      <c r="T9" s="93"/>
      <c r="U9" s="94"/>
      <c r="V9" s="95"/>
      <c r="W9" s="101"/>
      <c r="X9" s="94"/>
      <c r="Y9" s="102"/>
      <c r="Z9" s="101"/>
      <c r="AA9" s="94"/>
      <c r="AB9" s="106"/>
      <c r="AC9" s="93"/>
      <c r="AD9" s="94"/>
      <c r="AE9" s="95"/>
      <c r="AF9" s="101"/>
      <c r="AG9" s="94"/>
      <c r="AH9" s="102"/>
      <c r="AI9" s="101"/>
      <c r="AJ9" s="94"/>
      <c r="AK9" s="106"/>
      <c r="AL9" s="93"/>
      <c r="AM9" s="94"/>
      <c r="AN9" s="95"/>
      <c r="AO9" s="101"/>
      <c r="AP9" s="94"/>
      <c r="AQ9" s="102"/>
      <c r="AR9" s="101"/>
      <c r="AS9" s="94"/>
      <c r="AT9" s="106"/>
      <c r="AU9" s="93"/>
      <c r="AV9" s="94"/>
      <c r="AW9" s="95"/>
      <c r="AX9" s="83"/>
      <c r="AY9" s="83"/>
      <c r="AZ9" s="84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89"/>
      <c r="R10" s="85"/>
      <c r="S10" s="85"/>
      <c r="T10" s="96"/>
      <c r="U10" s="97"/>
      <c r="V10" s="98"/>
      <c r="W10" s="103"/>
      <c r="X10" s="97"/>
      <c r="Y10" s="104"/>
      <c r="Z10" s="103"/>
      <c r="AA10" s="97"/>
      <c r="AB10" s="107"/>
      <c r="AC10" s="96"/>
      <c r="AD10" s="97"/>
      <c r="AE10" s="98"/>
      <c r="AF10" s="103"/>
      <c r="AG10" s="97"/>
      <c r="AH10" s="104"/>
      <c r="AI10" s="103"/>
      <c r="AJ10" s="97"/>
      <c r="AK10" s="107"/>
      <c r="AL10" s="96"/>
      <c r="AM10" s="97"/>
      <c r="AN10" s="98"/>
      <c r="AO10" s="103"/>
      <c r="AP10" s="97"/>
      <c r="AQ10" s="104"/>
      <c r="AR10" s="103"/>
      <c r="AS10" s="97"/>
      <c r="AT10" s="107"/>
      <c r="AU10" s="96"/>
      <c r="AV10" s="97"/>
      <c r="AW10" s="98"/>
      <c r="AX10" s="85"/>
      <c r="AY10" s="85"/>
      <c r="AZ10" s="86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24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23</v>
      </c>
      <c r="H14" s="20"/>
      <c r="I14" s="20"/>
      <c r="J14" s="20"/>
    </row>
    <row r="15" spans="2:80" x14ac:dyDescent="0.15">
      <c r="B15" s="32"/>
      <c r="G15" s="163" t="s">
        <v>88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</row>
    <row r="16" spans="2:80" x14ac:dyDescent="0.15"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</row>
    <row r="17" spans="7:69" x14ac:dyDescent="0.15"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J17" s="43"/>
    </row>
    <row r="18" spans="7:69" x14ac:dyDescent="0.15"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J18" s="43"/>
    </row>
    <row r="19" spans="7:69" x14ac:dyDescent="0.15"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</row>
    <row r="20" spans="7:69" x14ac:dyDescent="0.15"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</row>
    <row r="22" spans="7:69" ht="13.5" x14ac:dyDescent="0.15">
      <c r="G22" s="20"/>
      <c r="AJ22" s="31"/>
    </row>
    <row r="24" spans="7:69" ht="13.5" x14ac:dyDescent="0.15">
      <c r="G24" s="21"/>
      <c r="I24" s="20" t="s">
        <v>22</v>
      </c>
    </row>
    <row r="25" spans="7:69" ht="14.25" x14ac:dyDescent="0.15">
      <c r="G25" s="4"/>
      <c r="H25" s="20"/>
    </row>
    <row r="26" spans="7:69" x14ac:dyDescent="0.15">
      <c r="I26" s="1" t="s">
        <v>21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09" t="s">
        <v>20</v>
      </c>
      <c r="K28" s="109"/>
      <c r="L28" s="109"/>
      <c r="M28" s="109"/>
      <c r="N28" s="109"/>
      <c r="O28" s="109"/>
      <c r="P28" s="50"/>
      <c r="Q28" s="164" t="s">
        <v>89</v>
      </c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33" t="s">
        <v>19</v>
      </c>
      <c r="AF28" s="133"/>
      <c r="AG28" s="134"/>
      <c r="AH28" s="167" t="s">
        <v>90</v>
      </c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13" t="s">
        <v>18</v>
      </c>
      <c r="AX28" s="114"/>
      <c r="AY28" s="115"/>
    </row>
    <row r="29" spans="7:69" ht="12" customHeight="1" x14ac:dyDescent="0.15">
      <c r="I29" s="49"/>
      <c r="J29" s="109"/>
      <c r="K29" s="109"/>
      <c r="L29" s="109"/>
      <c r="M29" s="109"/>
      <c r="N29" s="109"/>
      <c r="O29" s="109"/>
      <c r="P29" s="50"/>
      <c r="Q29" s="166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33"/>
      <c r="AF29" s="133"/>
      <c r="AG29" s="135"/>
      <c r="AH29" s="166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14"/>
      <c r="AX29" s="114"/>
      <c r="AY29" s="115"/>
      <c r="BJ29" s="70" t="s">
        <v>45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84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47" t="s">
        <v>17</v>
      </c>
      <c r="K31" s="147"/>
      <c r="L31" s="147"/>
      <c r="M31" s="147"/>
      <c r="N31" s="147"/>
      <c r="O31" s="147"/>
      <c r="P31" s="48"/>
      <c r="Q31" s="46"/>
      <c r="R31" s="149" t="s">
        <v>16</v>
      </c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48"/>
      <c r="AD31" s="46"/>
      <c r="AE31" s="147" t="s">
        <v>15</v>
      </c>
      <c r="AF31" s="147"/>
      <c r="AG31" s="147"/>
      <c r="AH31" s="147"/>
      <c r="AI31" s="147"/>
      <c r="AJ31" s="147"/>
      <c r="AK31" s="60"/>
      <c r="AL31" s="121" t="str">
        <f>IF(BK31&gt;=0,RIGHT(BK31))</f>
        <v>1</v>
      </c>
      <c r="AM31" s="117"/>
      <c r="AN31" s="117" t="str">
        <f>IF(BL31&gt;=0,RIGHT(BL31))</f>
        <v>2</v>
      </c>
      <c r="AO31" s="117"/>
      <c r="AP31" s="117" t="str">
        <f>IF(BM31&gt;=0,RIGHT(BM31))</f>
        <v>3</v>
      </c>
      <c r="AQ31" s="117"/>
      <c r="AR31" s="117" t="str">
        <f>IF(BN31&gt;=0,RIGHT(BN31))</f>
        <v>4</v>
      </c>
      <c r="AS31" s="117"/>
      <c r="AT31" s="117" t="str">
        <f>IF(BO31&gt;=0,RIGHT(BO31))</f>
        <v>5</v>
      </c>
      <c r="AU31" s="117"/>
      <c r="AV31" s="117" t="str">
        <f>IF(BP31&gt;=0,RIGHT(BP31))</f>
        <v>6</v>
      </c>
      <c r="AW31" s="117"/>
      <c r="AX31" s="117" t="str">
        <f>IF(BQ31&gt;=0,RIGHT(BQ31))</f>
        <v>7</v>
      </c>
      <c r="AY31" s="118"/>
      <c r="AZ31" s="30"/>
      <c r="BJ31" s="143" t="s">
        <v>86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48"/>
      <c r="K32" s="148"/>
      <c r="L32" s="148"/>
      <c r="M32" s="148"/>
      <c r="N32" s="148"/>
      <c r="O32" s="148"/>
      <c r="P32" s="56"/>
      <c r="Q32" s="57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58"/>
      <c r="AD32" s="57"/>
      <c r="AE32" s="148"/>
      <c r="AF32" s="148"/>
      <c r="AG32" s="148"/>
      <c r="AH32" s="148"/>
      <c r="AI32" s="148"/>
      <c r="AJ32" s="148"/>
      <c r="AK32" s="59"/>
      <c r="AL32" s="122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20"/>
      <c r="AZ32" s="30"/>
      <c r="BJ32" s="144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37" t="str">
        <f>IF(BK41&lt;&gt;"",BK41,"")</f>
        <v>カ</v>
      </c>
      <c r="R33" s="138"/>
      <c r="S33" s="139"/>
      <c r="T33" s="129" t="str">
        <f>IF(BL41&lt;&gt;"",BL41,"")</f>
        <v>）</v>
      </c>
      <c r="U33" s="130"/>
      <c r="V33" s="129" t="str">
        <f>IF(BM41&lt;&gt;"",BM41,"")</f>
        <v>フ</v>
      </c>
      <c r="W33" s="130"/>
      <c r="X33" s="129" t="str">
        <f>IF(BN41&lt;&gt;"",BN41,"")</f>
        <v>ク</v>
      </c>
      <c r="Y33" s="130"/>
      <c r="Z33" s="129" t="str">
        <f>IF(BO41&lt;&gt;"",BO41,"")</f>
        <v>オ</v>
      </c>
      <c r="AA33" s="130"/>
      <c r="AB33" s="129" t="str">
        <f>IF(BP41&lt;&gt;"",BP41,"")</f>
        <v>カ</v>
      </c>
      <c r="AC33" s="130"/>
      <c r="AD33" s="129" t="str">
        <f>IF(BQ41&lt;&gt;"",BQ41,"")</f>
        <v/>
      </c>
      <c r="AE33" s="130"/>
      <c r="AF33" s="129" t="str">
        <f>IF(BR41&lt;&gt;"",BR41,"")</f>
        <v/>
      </c>
      <c r="AG33" s="130"/>
      <c r="AH33" s="129" t="str">
        <f>IF(BS41&lt;&gt;"",BS41,"")</f>
        <v/>
      </c>
      <c r="AI33" s="130"/>
      <c r="AJ33" s="129" t="str">
        <f>IF(BT41&lt;&gt;"",BT41,"")</f>
        <v/>
      </c>
      <c r="AK33" s="130"/>
      <c r="AL33" s="129" t="str">
        <f>IF(BU41&lt;&gt;"",BU41,"")</f>
        <v/>
      </c>
      <c r="AM33" s="130"/>
      <c r="AN33" s="129" t="str">
        <f>IF(BV41&lt;&gt;"",BV41,"")</f>
        <v/>
      </c>
      <c r="AO33" s="130"/>
      <c r="AP33" s="129" t="str">
        <f>IF(BW41&lt;&gt;"",BW41,"")</f>
        <v/>
      </c>
      <c r="AQ33" s="130"/>
      <c r="AR33" s="129" t="str">
        <f>IF(BX41&lt;&gt;"",BX41,"")</f>
        <v/>
      </c>
      <c r="AS33" s="130"/>
      <c r="AT33" s="129" t="str">
        <f>IF(BY41&lt;&gt;"",BY41,"")</f>
        <v/>
      </c>
      <c r="AU33" s="130"/>
      <c r="AV33" s="129" t="str">
        <f>IF(BZ41&lt;&gt;"",BZ41,"")</f>
        <v/>
      </c>
      <c r="AW33" s="130"/>
      <c r="AX33" s="129" t="str">
        <f>IF(CA41&lt;&gt;"",CA41,"")</f>
        <v/>
      </c>
      <c r="AY33" s="157"/>
      <c r="AZ33" s="29"/>
    </row>
    <row r="34" spans="7:97" ht="12.75" customHeight="1" x14ac:dyDescent="0.15">
      <c r="H34" s="4"/>
      <c r="I34" s="64"/>
      <c r="J34" s="151" t="s">
        <v>14</v>
      </c>
      <c r="K34" s="152"/>
      <c r="L34" s="152"/>
      <c r="M34" s="152"/>
      <c r="N34" s="152"/>
      <c r="O34" s="152"/>
      <c r="P34" s="65"/>
      <c r="Q34" s="140"/>
      <c r="R34" s="141"/>
      <c r="S34" s="142"/>
      <c r="T34" s="131"/>
      <c r="U34" s="132"/>
      <c r="V34" s="131"/>
      <c r="W34" s="132"/>
      <c r="X34" s="131"/>
      <c r="Y34" s="132"/>
      <c r="Z34" s="131"/>
      <c r="AA34" s="132"/>
      <c r="AB34" s="131"/>
      <c r="AC34" s="132"/>
      <c r="AD34" s="131"/>
      <c r="AE34" s="132"/>
      <c r="AF34" s="131"/>
      <c r="AG34" s="132"/>
      <c r="AH34" s="131"/>
      <c r="AI34" s="132"/>
      <c r="AJ34" s="131"/>
      <c r="AK34" s="132"/>
      <c r="AL34" s="131"/>
      <c r="AM34" s="132"/>
      <c r="AN34" s="131"/>
      <c r="AO34" s="132"/>
      <c r="AP34" s="131"/>
      <c r="AQ34" s="132"/>
      <c r="AR34" s="131"/>
      <c r="AS34" s="132"/>
      <c r="AT34" s="131"/>
      <c r="AU34" s="132"/>
      <c r="AV34" s="131"/>
      <c r="AW34" s="132"/>
      <c r="AX34" s="131"/>
      <c r="AY34" s="158"/>
      <c r="AZ34" s="4"/>
      <c r="BJ34" s="70" t="s">
        <v>46</v>
      </c>
    </row>
    <row r="35" spans="7:97" ht="12.75" customHeight="1" x14ac:dyDescent="0.15">
      <c r="H35" s="4"/>
      <c r="I35" s="64"/>
      <c r="J35" s="152"/>
      <c r="K35" s="152"/>
      <c r="L35" s="152"/>
      <c r="M35" s="152"/>
      <c r="N35" s="152"/>
      <c r="O35" s="152"/>
      <c r="P35" s="65"/>
      <c r="Q35" s="159" t="str">
        <f>IF(CB41&lt;&gt;"",CB41,"")</f>
        <v/>
      </c>
      <c r="R35" s="160"/>
      <c r="S35" s="124"/>
      <c r="T35" s="123" t="str">
        <f>IF(CC41&lt;&gt;"",CC41,"")</f>
        <v/>
      </c>
      <c r="U35" s="124"/>
      <c r="V35" s="123" t="str">
        <f>IF(CD41&lt;&gt;"",CD41,"")</f>
        <v/>
      </c>
      <c r="W35" s="124"/>
      <c r="X35" s="123" t="str">
        <f>IF(CE41&lt;&gt;"",CE41,"")</f>
        <v/>
      </c>
      <c r="Y35" s="124"/>
      <c r="Z35" s="123" t="str">
        <f>IF(CF41&lt;&gt;"",CF41,"")</f>
        <v/>
      </c>
      <c r="AA35" s="124"/>
      <c r="AB35" s="123" t="str">
        <f>IF(CG41&lt;&gt;"",CG41,"")</f>
        <v/>
      </c>
      <c r="AC35" s="124"/>
      <c r="AD35" s="123" t="str">
        <f>IF(CH41&lt;&gt;"",CH41,"")</f>
        <v/>
      </c>
      <c r="AE35" s="124"/>
      <c r="AF35" s="123" t="str">
        <f>IF(CI41&lt;&gt;"",CI41,"")</f>
        <v/>
      </c>
      <c r="AG35" s="124"/>
      <c r="AH35" s="123" t="str">
        <f>IF(CJ41&lt;&gt;"",CJ41,"")</f>
        <v/>
      </c>
      <c r="AI35" s="124"/>
      <c r="AJ35" s="123" t="str">
        <f>IF(CK41&lt;&gt;"",CK41,"")</f>
        <v/>
      </c>
      <c r="AK35" s="124"/>
      <c r="AL35" s="123" t="str">
        <f>IF(CL41&lt;&gt;"",CL41,"")</f>
        <v/>
      </c>
      <c r="AM35" s="124"/>
      <c r="AN35" s="123" t="str">
        <f>IF(CM41&lt;&gt;"",CM41,"")</f>
        <v/>
      </c>
      <c r="AO35" s="124"/>
      <c r="AP35" s="123" t="str">
        <f>IF(CN41&lt;&gt;"",CN41,"")</f>
        <v/>
      </c>
      <c r="AQ35" s="124"/>
      <c r="AR35" s="123" t="str">
        <f>IF(CO41&lt;&gt;"",CO41,"")</f>
        <v/>
      </c>
      <c r="AS35" s="124"/>
      <c r="AT35" s="123" t="str">
        <f>IF(CP41&lt;&gt;"",CP41,"")</f>
        <v/>
      </c>
      <c r="AU35" s="124"/>
      <c r="AV35" s="123" t="str">
        <f>IF(CQ41&lt;&gt;"",CQ41,"")</f>
        <v/>
      </c>
      <c r="AW35" s="124"/>
      <c r="AX35" s="123" t="str">
        <f>IF(CR41&lt;&gt;"",CR41,"")</f>
        <v/>
      </c>
      <c r="AY35" s="127"/>
      <c r="AZ35" s="4"/>
      <c r="BJ35" s="71" t="s">
        <v>83</v>
      </c>
    </row>
    <row r="36" spans="7:97" ht="13.5" customHeight="1" x14ac:dyDescent="0.15">
      <c r="H36" s="4"/>
      <c r="I36" s="54"/>
      <c r="J36" s="73"/>
      <c r="K36" s="73"/>
      <c r="L36" s="73"/>
      <c r="M36" s="73"/>
      <c r="N36" s="73"/>
      <c r="O36" s="73"/>
      <c r="P36" s="56"/>
      <c r="Q36" s="161"/>
      <c r="R36" s="162"/>
      <c r="S36" s="126"/>
      <c r="T36" s="125"/>
      <c r="U36" s="126"/>
      <c r="V36" s="125"/>
      <c r="W36" s="126"/>
      <c r="X36" s="125"/>
      <c r="Y36" s="126"/>
      <c r="Z36" s="125"/>
      <c r="AA36" s="126"/>
      <c r="AB36" s="125"/>
      <c r="AC36" s="126"/>
      <c r="AD36" s="125"/>
      <c r="AE36" s="126"/>
      <c r="AF36" s="125"/>
      <c r="AG36" s="126"/>
      <c r="AH36" s="125"/>
      <c r="AI36" s="126"/>
      <c r="AJ36" s="125"/>
      <c r="AK36" s="126"/>
      <c r="AL36" s="125"/>
      <c r="AM36" s="126"/>
      <c r="AN36" s="125"/>
      <c r="AO36" s="126"/>
      <c r="AP36" s="125"/>
      <c r="AQ36" s="126"/>
      <c r="AR36" s="125"/>
      <c r="AS36" s="126"/>
      <c r="AT36" s="125"/>
      <c r="AU36" s="126"/>
      <c r="AV36" s="125"/>
      <c r="AW36" s="126"/>
      <c r="AX36" s="125"/>
      <c r="AY36" s="128"/>
      <c r="AZ36" s="4"/>
      <c r="BJ36" s="72" t="s">
        <v>47</v>
      </c>
    </row>
    <row r="37" spans="7:97" ht="13.5" customHeight="1" x14ac:dyDescent="0.15">
      <c r="I37" s="25" t="s">
        <v>13</v>
      </c>
      <c r="L37" s="28"/>
      <c r="AO37" s="9"/>
      <c r="BH37" s="4"/>
      <c r="BJ37" s="79" t="s">
        <v>82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39</v>
      </c>
      <c r="J38" s="74"/>
      <c r="K38" s="75"/>
      <c r="L38" s="75"/>
      <c r="M38" s="75"/>
      <c r="N38" s="75"/>
      <c r="O38" s="75"/>
      <c r="P38" s="4"/>
      <c r="Q38" s="4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BJ38" s="79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74"/>
      <c r="K39" s="75"/>
      <c r="L39" s="75"/>
      <c r="M39" s="75"/>
      <c r="N39" s="75"/>
      <c r="O39" s="75"/>
      <c r="P39" s="4"/>
      <c r="Q39" s="4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BJ39" s="79"/>
    </row>
    <row r="40" spans="7:97" ht="14.25" x14ac:dyDescent="0.15">
      <c r="G40" s="21"/>
      <c r="I40" s="20" t="s">
        <v>12</v>
      </c>
      <c r="J40" s="75"/>
      <c r="K40" s="75"/>
      <c r="L40" s="20"/>
      <c r="M40" s="75"/>
      <c r="N40" s="75"/>
      <c r="O40" s="75"/>
      <c r="P40" s="4"/>
      <c r="Q40" s="4"/>
      <c r="BJ40" s="80"/>
    </row>
    <row r="41" spans="7:97" ht="14.25" x14ac:dyDescent="0.15">
      <c r="G41" s="20"/>
      <c r="I41" s="25"/>
      <c r="J41" s="75"/>
      <c r="K41" s="75"/>
      <c r="L41" s="20"/>
      <c r="M41" s="75"/>
      <c r="N41" s="75"/>
      <c r="O41" s="75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75"/>
      <c r="K42" s="75"/>
      <c r="L42" s="75"/>
      <c r="M42" s="75"/>
      <c r="N42" s="75"/>
      <c r="O42" s="7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75"/>
      <c r="AF42" s="75"/>
      <c r="AG42" s="75"/>
      <c r="AH42" s="75"/>
      <c r="AI42" s="75"/>
      <c r="AJ42" s="75"/>
      <c r="AM42" s="22"/>
      <c r="AN42" s="22"/>
      <c r="AO42" s="22"/>
      <c r="AP42" s="22"/>
      <c r="AQ42" s="22"/>
      <c r="AR42" s="22"/>
      <c r="AS42" s="22"/>
      <c r="AT42" s="22"/>
      <c r="BK42" s="68" t="s">
        <v>48</v>
      </c>
      <c r="BL42" s="68" t="s">
        <v>49</v>
      </c>
      <c r="BM42" s="68" t="s">
        <v>50</v>
      </c>
      <c r="BN42" s="68" t="s">
        <v>51</v>
      </c>
      <c r="BO42" s="68" t="s">
        <v>52</v>
      </c>
      <c r="BP42" s="68" t="s">
        <v>53</v>
      </c>
      <c r="BQ42" s="68" t="s">
        <v>54</v>
      </c>
      <c r="BR42" s="68" t="s">
        <v>55</v>
      </c>
      <c r="BS42" s="68" t="s">
        <v>56</v>
      </c>
      <c r="BT42" s="68" t="s">
        <v>57</v>
      </c>
      <c r="BU42" s="68" t="s">
        <v>58</v>
      </c>
      <c r="BV42" s="68" t="s">
        <v>59</v>
      </c>
      <c r="BW42" s="68" t="s">
        <v>60</v>
      </c>
      <c r="BX42" s="68" t="s">
        <v>61</v>
      </c>
      <c r="BY42" s="68" t="s">
        <v>62</v>
      </c>
      <c r="BZ42" s="68" t="s">
        <v>63</v>
      </c>
      <c r="CA42" s="68" t="s">
        <v>64</v>
      </c>
      <c r="CB42" s="68" t="s">
        <v>65</v>
      </c>
      <c r="CC42" s="68" t="s">
        <v>66</v>
      </c>
      <c r="CD42" s="68" t="s">
        <v>67</v>
      </c>
      <c r="CE42" s="68" t="s">
        <v>68</v>
      </c>
      <c r="CF42" s="68" t="s">
        <v>69</v>
      </c>
      <c r="CG42" s="68" t="s">
        <v>70</v>
      </c>
      <c r="CH42" s="68" t="s">
        <v>71</v>
      </c>
      <c r="CI42" s="68" t="s">
        <v>72</v>
      </c>
      <c r="CJ42" s="68" t="s">
        <v>73</v>
      </c>
      <c r="CK42" s="68" t="s">
        <v>74</v>
      </c>
      <c r="CL42" s="68" t="s">
        <v>75</v>
      </c>
      <c r="CM42" s="68" t="s">
        <v>76</v>
      </c>
      <c r="CN42" s="68" t="s">
        <v>77</v>
      </c>
      <c r="CO42" s="68" t="s">
        <v>78</v>
      </c>
      <c r="CP42" s="68" t="s">
        <v>79</v>
      </c>
      <c r="CQ42" s="68" t="s">
        <v>80</v>
      </c>
      <c r="CR42" s="68" t="s">
        <v>81</v>
      </c>
    </row>
    <row r="43" spans="7:97" s="4" customFormat="1" ht="14.25" x14ac:dyDescent="0.15">
      <c r="G43" s="21"/>
      <c r="I43" s="20" t="s">
        <v>11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9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9" x14ac:dyDescent="0.15">
      <c r="X50" s="3"/>
    </row>
    <row r="51" spans="7:59" x14ac:dyDescent="0.15">
      <c r="G51" s="1" t="s">
        <v>10</v>
      </c>
      <c r="AN51" s="116"/>
      <c r="AO51" s="116"/>
      <c r="AR51" s="116"/>
      <c r="AS51" s="116"/>
      <c r="AV51" s="116"/>
      <c r="AW51" s="116"/>
      <c r="BG51" s="78"/>
    </row>
    <row r="52" spans="7:59" x14ac:dyDescent="0.15">
      <c r="AK52" s="1" t="s">
        <v>40</v>
      </c>
      <c r="AN52" s="116"/>
      <c r="AO52" s="116"/>
      <c r="AP52" s="1" t="s">
        <v>9</v>
      </c>
      <c r="AR52" s="116"/>
      <c r="AS52" s="116"/>
      <c r="AT52" s="1" t="s">
        <v>8</v>
      </c>
      <c r="AV52" s="116"/>
      <c r="AW52" s="116"/>
      <c r="AX52" s="1" t="s">
        <v>7</v>
      </c>
    </row>
    <row r="54" spans="7:59" ht="12.95" customHeight="1" x14ac:dyDescent="0.15">
      <c r="J54" s="172" t="s">
        <v>92</v>
      </c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77"/>
      <c r="AZ54" s="77"/>
      <c r="BA54" s="77"/>
    </row>
    <row r="55" spans="7:59" ht="12" customHeight="1" x14ac:dyDescent="0.15">
      <c r="G55" s="1" t="s">
        <v>6</v>
      </c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</row>
    <row r="56" spans="7:59" ht="12" customHeight="1" x14ac:dyDescent="0.15"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</row>
    <row r="57" spans="7:59" ht="12" customHeight="1" x14ac:dyDescent="0.15"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</row>
    <row r="58" spans="7:59" ht="12" customHeight="1" x14ac:dyDescent="0.15">
      <c r="G58" s="1" t="s">
        <v>5</v>
      </c>
      <c r="J58" s="172" t="s">
        <v>91</v>
      </c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</row>
    <row r="59" spans="7:59" ht="12" customHeight="1" x14ac:dyDescent="0.15"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</row>
    <row r="60" spans="7:59" ht="12" customHeight="1" x14ac:dyDescent="0.15"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</row>
    <row r="61" spans="7:59" ht="12" customHeight="1" x14ac:dyDescent="0.15"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</row>
    <row r="62" spans="7:59" x14ac:dyDescent="0.15">
      <c r="G62" s="1" t="s">
        <v>4</v>
      </c>
    </row>
    <row r="64" spans="7:59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168" t="s">
        <v>93</v>
      </c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170" t="s">
        <v>94</v>
      </c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41</v>
      </c>
    </row>
    <row r="70" spans="5:54" x14ac:dyDescent="0.15">
      <c r="E70" s="1" t="s">
        <v>42</v>
      </c>
    </row>
    <row r="71" spans="5:54" x14ac:dyDescent="0.15">
      <c r="E71" s="1" t="s">
        <v>43</v>
      </c>
      <c r="AX71" s="1" t="s">
        <v>44</v>
      </c>
    </row>
    <row r="73" spans="5:54" x14ac:dyDescent="0.15">
      <c r="BB73" s="3"/>
    </row>
    <row r="74" spans="5:54" x14ac:dyDescent="0.15">
      <c r="AD74" s="2"/>
    </row>
  </sheetData>
  <mergeCells count="72">
    <mergeCell ref="N66:Z67"/>
    <mergeCell ref="AL66:BB67"/>
    <mergeCell ref="BJ37:BJ40"/>
    <mergeCell ref="AN51:AO52"/>
    <mergeCell ref="AR51:AS52"/>
    <mergeCell ref="AV51:AW52"/>
    <mergeCell ref="J54:AX57"/>
    <mergeCell ref="J58:AX61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Z35:AA36"/>
    <mergeCell ref="AN33:AO34"/>
    <mergeCell ref="AP33:AQ34"/>
    <mergeCell ref="AR33:AS34"/>
    <mergeCell ref="AT33:AU34"/>
    <mergeCell ref="Z33:AA34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G15:BB20"/>
    <mergeCell ref="J28:O29"/>
    <mergeCell ref="Q28:AD29"/>
    <mergeCell ref="AE28:AG29"/>
    <mergeCell ref="AH28:AV29"/>
    <mergeCell ref="AW28:AY29"/>
    <mergeCell ref="J31:O32"/>
    <mergeCell ref="R31:AB32"/>
    <mergeCell ref="AE31:AJ32"/>
    <mergeCell ref="AL31:AM32"/>
    <mergeCell ref="AN31:AO32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1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記載例</vt:lpstr>
      <vt:lpstr>記載例!Print_Area</vt:lpstr>
      <vt:lpstr>請求書様式!Print_Area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福岡市役所</cp:lastModifiedBy>
  <cp:lastPrinted>2024-07-18T07:13:50Z</cp:lastPrinted>
  <dcterms:created xsi:type="dcterms:W3CDTF">2021-02-19T05:26:55Z</dcterms:created>
  <dcterms:modified xsi:type="dcterms:W3CDTF">2024-07-18T07:40:07Z</dcterms:modified>
</cp:coreProperties>
</file>