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1141\Desktop\"/>
    </mc:Choice>
  </mc:AlternateContent>
  <bookViews>
    <workbookView xWindow="0" yWindow="0" windowWidth="19410" windowHeight="11580" tabRatio="662" firstSheet="1" activeTab="1"/>
  </bookViews>
  <sheets>
    <sheet name="基本情報入力シート" sheetId="1" r:id="rId1"/>
    <sheet name="申請関係書類" sheetId="2" r:id="rId2"/>
    <sheet name="変更申請情報入力シート " sheetId="3" r:id="rId3"/>
    <sheet name="変更申請関係書類" sheetId="4" r:id="rId4"/>
    <sheet name="代表者変更届" sheetId="5" r:id="rId5"/>
    <sheet name="報告関係書類" sheetId="6" r:id="rId6"/>
    <sheet name="データ" sheetId="7" r:id="rId7"/>
  </sheets>
  <externalReferences>
    <externalReference r:id="rId8"/>
  </externalReferences>
  <definedNames>
    <definedName name="_xlnm.Print_Area" localSheetId="6">データ!$A$1:$Q$106</definedName>
    <definedName name="_xlnm.Print_Area" localSheetId="1">申請関係書類!$A$3:$AM$123</definedName>
    <definedName name="_xlnm.Print_Area" localSheetId="4">代表者変更届!$A$2:$AJ$30</definedName>
    <definedName name="_xlnm.Print_Area" localSheetId="3">変更申請関係書類!$A$3:$AK$122</definedName>
    <definedName name="_xlnm.Print_Area" localSheetId="5">報告関係書類!$A$3:$AJ$124</definedName>
    <definedName name="Z_6DCF5C21_C2EA_45C3_9265_31E795384CD1_.wvu.PrintArea" localSheetId="1" hidden="1">申請関係書類!$A$3:$AJ$133</definedName>
    <definedName name="Z_6DCF5C21_C2EA_45C3_9265_31E795384CD1_.wvu.PrintArea" localSheetId="4" hidden="1">代表者変更届!$A$2:$AJ$30</definedName>
    <definedName name="Z_6DCF5C21_C2EA_45C3_9265_31E795384CD1_.wvu.PrintArea" localSheetId="3" hidden="1">変更申請関係書類!$A$3:$AJ$129</definedName>
    <definedName name="Z_6DCF5C21_C2EA_45C3_9265_31E795384CD1_.wvu.PrintArea" localSheetId="5" hidden="1">報告関係書類!$A$3:$AJ$132</definedName>
    <definedName name="城南区">データ!$O$2:$O$12</definedName>
    <definedName name="西区">データ!$Q$2:$Q$26</definedName>
    <definedName name="早良区">データ!$P$2:$P$27</definedName>
    <definedName name="中央区">データ!$M$2:$M$16</definedName>
    <definedName name="東区">データ!$K$2:$K$32</definedName>
    <definedName name="南区">データ!$N$2:$N$27</definedName>
    <definedName name="博多区">データ!$L$2:$L$24</definedName>
  </definedNames>
  <calcPr calcId="162913"/>
  <customWorkbookViews>
    <customWorkbookView name="FINE_User - 個人用ビュー" guid="{6DCF5C21-C2EA-45C3-9265-31E795384CD1}" mergeInterval="0" personalView="1" maximized="1" xWindow="-8" yWindow="-8" windowWidth="1296" windowHeight="1000" tabRatio="662"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2" i="7" l="1"/>
  <c r="H46" i="7"/>
  <c r="G37" i="7"/>
  <c r="G42" i="7" s="1"/>
  <c r="K96" i="6" s="1"/>
  <c r="K94" i="4" l="1"/>
  <c r="K95" i="4" s="1"/>
  <c r="K97" i="6"/>
  <c r="G46" i="7"/>
  <c r="M22" i="4" l="1"/>
  <c r="K97" i="4"/>
  <c r="Q42" i="4"/>
  <c r="J44" i="6" l="1"/>
  <c r="J44" i="4" l="1"/>
  <c r="J43" i="2"/>
  <c r="Z7" i="2" l="1"/>
  <c r="M23" i="4" l="1"/>
  <c r="P13" i="4"/>
  <c r="B13" i="4"/>
  <c r="E24" i="3"/>
  <c r="J85" i="4" s="1"/>
  <c r="F23" i="3"/>
  <c r="X84" i="4" s="1"/>
  <c r="E23" i="3"/>
  <c r="J84" i="4" s="1"/>
  <c r="F22" i="3"/>
  <c r="X83" i="4" s="1"/>
  <c r="E22" i="3"/>
  <c r="J83" i="4" s="1"/>
  <c r="J84" i="2"/>
  <c r="X83" i="2"/>
  <c r="J83" i="2"/>
  <c r="X82" i="2"/>
  <c r="J82" i="2"/>
  <c r="E20" i="3" l="1"/>
  <c r="E19" i="3"/>
  <c r="E18" i="3"/>
  <c r="M19" i="4" s="1"/>
  <c r="E17" i="3"/>
  <c r="F16" i="3"/>
  <c r="AE15" i="6" s="1"/>
  <c r="E16" i="3"/>
  <c r="Z15" i="6" s="1"/>
  <c r="F15" i="3"/>
  <c r="AE14" i="6" s="1"/>
  <c r="E15" i="3"/>
  <c r="Z14" i="6" s="1"/>
  <c r="E13" i="3"/>
  <c r="E12" i="3"/>
  <c r="E11" i="3"/>
  <c r="E10" i="3"/>
  <c r="F9" i="3"/>
  <c r="E9" i="3"/>
  <c r="E8" i="3"/>
  <c r="B17" i="2" l="1"/>
  <c r="X77" i="4" l="1"/>
  <c r="AI77" i="4" s="1"/>
  <c r="J77" i="4"/>
  <c r="J76" i="2"/>
  <c r="U76" i="2" l="1"/>
  <c r="C25" i="6"/>
  <c r="U77" i="4"/>
  <c r="N25" i="6"/>
  <c r="U77" i="6" s="1"/>
  <c r="X76" i="2"/>
  <c r="AI76" i="2" l="1"/>
  <c r="Q25" i="6"/>
  <c r="AB25" i="6" s="1"/>
  <c r="AI77" i="6" s="1"/>
  <c r="J77" i="6"/>
  <c r="X77" i="6" l="1"/>
  <c r="J85" i="6"/>
  <c r="J84" i="6"/>
  <c r="J83" i="6"/>
  <c r="X14" i="5"/>
  <c r="AF13" i="5"/>
  <c r="V22" i="5" s="1"/>
  <c r="AA13" i="5"/>
  <c r="K22" i="5" s="1"/>
  <c r="AF12" i="5"/>
  <c r="AA12" i="5"/>
  <c r="AC6" i="5"/>
  <c r="X13" i="5"/>
  <c r="K20" i="5" s="1"/>
  <c r="Z6" i="4"/>
  <c r="W12" i="2"/>
  <c r="V11" i="5" s="1"/>
  <c r="Q41" i="2"/>
  <c r="N22" i="2"/>
  <c r="W15" i="2"/>
  <c r="W14" i="2"/>
  <c r="AE14" i="2"/>
  <c r="AF11" i="4" s="1"/>
  <c r="Z14" i="2"/>
  <c r="K25" i="5" s="1"/>
  <c r="AE13" i="2"/>
  <c r="AF10" i="4" s="1"/>
  <c r="Z13" i="2"/>
  <c r="AA10" i="4" s="1"/>
  <c r="AB11" i="2"/>
  <c r="AA8" i="4" s="1"/>
  <c r="W11" i="2"/>
  <c r="V8" i="4" s="1"/>
  <c r="L42" i="4" s="1"/>
  <c r="K23" i="5" l="1"/>
  <c r="X11" i="4"/>
  <c r="V25" i="5"/>
  <c r="AA11" i="4"/>
  <c r="V9" i="4"/>
  <c r="W13" i="6" s="1"/>
  <c r="AA10" i="5"/>
  <c r="AB12" i="6" s="1"/>
  <c r="V10" i="5"/>
  <c r="Q42" i="6" l="1"/>
  <c r="I22" i="6"/>
  <c r="K91" i="6" s="1"/>
  <c r="W15" i="6"/>
  <c r="L43" i="6"/>
  <c r="K92" i="6" s="1"/>
  <c r="W12" i="6"/>
  <c r="A10" i="6" s="1"/>
  <c r="K122" i="6"/>
  <c r="K115" i="6"/>
  <c r="K89" i="4"/>
  <c r="L43" i="4"/>
  <c r="K90" i="4" s="1"/>
  <c r="C7" i="4"/>
  <c r="K120" i="4"/>
  <c r="K113" i="4"/>
  <c r="K120" i="2"/>
  <c r="H37" i="7" s="1"/>
  <c r="K113" i="2"/>
  <c r="K94" i="2" s="1"/>
  <c r="K89" i="2"/>
  <c r="L41" i="2"/>
  <c r="L42" i="6" s="1"/>
  <c r="L42" i="2"/>
  <c r="K90" i="2" s="1"/>
  <c r="Q1" i="7"/>
  <c r="P1" i="7"/>
  <c r="O1" i="7"/>
  <c r="N1" i="7"/>
  <c r="M1" i="7"/>
  <c r="L1" i="7"/>
  <c r="K1" i="7"/>
  <c r="A9" i="2"/>
  <c r="K123" i="6" l="1"/>
  <c r="K121" i="4"/>
  <c r="K121" i="2"/>
  <c r="K95" i="2" s="1"/>
  <c r="M17" i="6"/>
  <c r="A8" i="5"/>
  <c r="L13" i="4"/>
  <c r="E7" i="3" s="1"/>
  <c r="Q33" i="6" l="1"/>
  <c r="K99" i="6"/>
  <c r="N24" i="2"/>
  <c r="Q32" i="6" s="1"/>
  <c r="K97" i="2"/>
  <c r="M24" i="4" l="1"/>
</calcChain>
</file>

<file path=xl/comments1.xml><?xml version="1.0" encoding="utf-8"?>
<comments xmlns="http://schemas.openxmlformats.org/spreadsheetml/2006/main">
  <authors>
    <author>FINE_User</author>
  </authors>
  <commentList>
    <comment ref="N24" authorId="0" shapeId="0">
      <text>
        <r>
          <rPr>
            <sz val="11"/>
            <color indexed="81"/>
            <rFont val="MS P ゴシック"/>
            <family val="3"/>
            <charset val="128"/>
          </rPr>
          <t>様式第１号の２「事業収支計画書」から自動計算します。</t>
        </r>
      </text>
    </comment>
    <comment ref="J44" authorId="0" shapeId="0">
      <text>
        <r>
          <rPr>
            <sz val="11"/>
            <color indexed="81"/>
            <rFont val="MS P ゴシック"/>
            <family val="3"/>
            <charset val="128"/>
          </rPr>
          <t>該当する事業の「□」を「■」に変更してください。</t>
        </r>
      </text>
    </comment>
    <comment ref="J52" authorId="0" shapeId="0">
      <text>
        <r>
          <rPr>
            <sz val="11"/>
            <color indexed="81"/>
            <rFont val="MS P ゴシック"/>
            <family val="3"/>
            <charset val="128"/>
          </rPr>
          <t>該当する周知方法の「□」を「■」に変更してください。</t>
        </r>
      </text>
    </comment>
    <comment ref="O56" authorId="0" shapeId="0">
      <text>
        <r>
          <rPr>
            <sz val="11"/>
            <color indexed="81"/>
            <rFont val="MS P ゴシック"/>
            <family val="3"/>
            <charset val="128"/>
          </rPr>
          <t>「その他」にチェックを付けた場合のみ入力してください。</t>
        </r>
      </text>
    </comment>
    <comment ref="J61" authorId="0" shapeId="0">
      <text>
        <r>
          <rPr>
            <sz val="11"/>
            <color indexed="81"/>
            <rFont val="MS P ゴシック"/>
            <family val="3"/>
            <charset val="128"/>
          </rPr>
          <t>事業内容を入力してください。
セル内で改行したい時は、「Altキー+Enterキー」で改行できます。</t>
        </r>
      </text>
    </comment>
    <comment ref="J78" authorId="0" shapeId="0">
      <text>
        <r>
          <rPr>
            <sz val="11"/>
            <color indexed="81"/>
            <rFont val="MS P ゴシック"/>
            <family val="3"/>
            <charset val="128"/>
          </rPr>
          <t>上記「対象事業」の②③⑤⑥にチェックした場合は、
人数の</t>
        </r>
        <r>
          <rPr>
            <b/>
            <u/>
            <sz val="11"/>
            <color indexed="81"/>
            <rFont val="MS P ゴシック"/>
            <family val="3"/>
            <charset val="128"/>
          </rPr>
          <t>数字のみ</t>
        </r>
        <r>
          <rPr>
            <sz val="11"/>
            <color indexed="81"/>
            <rFont val="MS P ゴシック"/>
            <family val="3"/>
            <charset val="128"/>
          </rPr>
          <t>入力してください。</t>
        </r>
      </text>
    </comment>
    <comment ref="J80" authorId="0" shapeId="0">
      <text>
        <r>
          <rPr>
            <sz val="11"/>
            <color indexed="81"/>
            <rFont val="MS P ゴシック"/>
            <family val="3"/>
            <charset val="128"/>
          </rPr>
          <t>上記「対象事業」の④にチェックした場合は、
人数の</t>
        </r>
        <r>
          <rPr>
            <b/>
            <u/>
            <sz val="11"/>
            <color indexed="81"/>
            <rFont val="MS P ゴシック"/>
            <family val="3"/>
            <charset val="128"/>
          </rPr>
          <t>数字のみ</t>
        </r>
        <r>
          <rPr>
            <sz val="11"/>
            <color indexed="81"/>
            <rFont val="MS P ゴシック"/>
            <family val="3"/>
            <charset val="128"/>
          </rPr>
          <t>入力してください。</t>
        </r>
      </text>
    </comment>
    <comment ref="K121" authorId="0" shapeId="0">
      <text>
        <r>
          <rPr>
            <sz val="11"/>
            <color indexed="81"/>
            <rFont val="MS P ゴシック"/>
            <family val="3"/>
            <charset val="128"/>
          </rPr>
          <t>「1 収入の部」と「2 支出の部」の総額が不一致の場合、セルが赤くなります。
一致するようにしてください。</t>
        </r>
      </text>
    </comment>
  </commentList>
</comments>
</file>

<file path=xl/comments2.xml><?xml version="1.0" encoding="utf-8"?>
<comments xmlns="http://schemas.openxmlformats.org/spreadsheetml/2006/main">
  <authors>
    <author>FINE_User</author>
  </authors>
  <commentList>
    <comment ref="D27" authorId="0" shapeId="0">
      <text>
        <r>
          <rPr>
            <sz val="11"/>
            <color indexed="81"/>
            <rFont val="MS P ゴシック"/>
            <family val="3"/>
            <charset val="128"/>
          </rPr>
          <t>変更する理由を記入してください</t>
        </r>
        <r>
          <rPr>
            <b/>
            <sz val="9"/>
            <color indexed="81"/>
            <rFont val="MS P ゴシック"/>
            <family val="3"/>
            <charset val="128"/>
          </rPr>
          <t xml:space="preserve">。
</t>
        </r>
        <r>
          <rPr>
            <sz val="10"/>
            <color indexed="81"/>
            <rFont val="MS P ゴシック"/>
            <family val="3"/>
            <charset val="128"/>
          </rPr>
          <t>セル内で改行したい時は、「Altキー」+「Enterキー」で改行できます。</t>
        </r>
      </text>
    </comment>
    <comment ref="J45" authorId="0" shapeId="0">
      <text>
        <r>
          <rPr>
            <sz val="11"/>
            <color indexed="81"/>
            <rFont val="MS P ゴシック"/>
            <family val="3"/>
            <charset val="128"/>
          </rPr>
          <t>該当する事業の「□」を「■」に変更してください。</t>
        </r>
      </text>
    </comment>
    <comment ref="J53" authorId="0" shapeId="0">
      <text>
        <r>
          <rPr>
            <sz val="11"/>
            <color indexed="81"/>
            <rFont val="MS P ゴシック"/>
            <family val="3"/>
            <charset val="128"/>
          </rPr>
          <t>該当する周知方法の「□」を「■」に変更してください。</t>
        </r>
      </text>
    </comment>
    <comment ref="O57" authorId="0" shapeId="0">
      <text>
        <r>
          <rPr>
            <sz val="11"/>
            <color indexed="81"/>
            <rFont val="MS P ゴシック"/>
            <family val="3"/>
            <charset val="128"/>
          </rPr>
          <t>「その他」にチェックを付けた場合のみ入力してください。</t>
        </r>
      </text>
    </comment>
    <comment ref="J62" authorId="0" shapeId="0">
      <text>
        <r>
          <rPr>
            <sz val="11"/>
            <color indexed="81"/>
            <rFont val="MS P ゴシック"/>
            <family val="3"/>
            <charset val="128"/>
          </rPr>
          <t>事業内容を入力してください。
セル内で改行したい時は、「Altキー+Enterキー」で改行できます。</t>
        </r>
      </text>
    </comment>
    <comment ref="J79" authorId="0" shapeId="0">
      <text>
        <r>
          <rPr>
            <sz val="11"/>
            <color indexed="81"/>
            <rFont val="MS P ゴシック"/>
            <family val="3"/>
            <charset val="128"/>
          </rPr>
          <t>上記「対象事業」の②③⑤⑥にチェックした場合は、
人数の</t>
        </r>
        <r>
          <rPr>
            <b/>
            <sz val="11"/>
            <color indexed="81"/>
            <rFont val="MS P ゴシック"/>
            <family val="3"/>
            <charset val="128"/>
          </rPr>
          <t>数字のみ</t>
        </r>
        <r>
          <rPr>
            <sz val="11"/>
            <color indexed="81"/>
            <rFont val="MS P ゴシック"/>
            <family val="3"/>
            <charset val="128"/>
          </rPr>
          <t>入力してください。
自動で「約」と「人」は入力されます。</t>
        </r>
      </text>
    </comment>
    <comment ref="J81" authorId="0" shapeId="0">
      <text>
        <r>
          <rPr>
            <sz val="11"/>
            <color indexed="81"/>
            <rFont val="MS P ゴシック"/>
            <family val="3"/>
            <charset val="128"/>
          </rPr>
          <t>上記「対象事業」の④にチェックした場合は、
人数の</t>
        </r>
        <r>
          <rPr>
            <b/>
            <u/>
            <sz val="11"/>
            <color indexed="81"/>
            <rFont val="MS P ゴシック"/>
            <family val="3"/>
            <charset val="128"/>
          </rPr>
          <t>数字のみ</t>
        </r>
        <r>
          <rPr>
            <sz val="11"/>
            <color indexed="81"/>
            <rFont val="MS P ゴシック"/>
            <family val="3"/>
            <charset val="128"/>
          </rPr>
          <t>入力してください。</t>
        </r>
      </text>
    </comment>
  </commentList>
</comments>
</file>

<file path=xl/comments3.xml><?xml version="1.0" encoding="utf-8"?>
<comments xmlns="http://schemas.openxmlformats.org/spreadsheetml/2006/main">
  <authors>
    <author>FINE_User</author>
  </authors>
  <commentList>
    <comment ref="B16" authorId="0" shapeId="0">
      <text>
        <r>
          <rPr>
            <sz val="11"/>
            <color indexed="81"/>
            <rFont val="MS P ゴシック"/>
            <family val="3"/>
            <charset val="128"/>
          </rPr>
          <t>代表者を変更した日付（定例会、総会等で議決を得た日など）を選択してください。</t>
        </r>
      </text>
    </comment>
    <comment ref="K21" authorId="0" shapeId="0">
      <text>
        <r>
          <rPr>
            <sz val="11"/>
            <color indexed="81"/>
            <rFont val="MS P ゴシック"/>
            <family val="3"/>
            <charset val="128"/>
          </rPr>
          <t>新代表者個人の住所をご記入ください。</t>
        </r>
      </text>
    </comment>
    <comment ref="K24" authorId="0" shapeId="0">
      <text>
        <r>
          <rPr>
            <sz val="11"/>
            <color indexed="81"/>
            <rFont val="MS P ゴシック"/>
            <family val="3"/>
            <charset val="128"/>
          </rPr>
          <t>旧代表者個人の住所をご記入ください。</t>
        </r>
      </text>
    </comment>
  </commentList>
</comments>
</file>

<file path=xl/comments4.xml><?xml version="1.0" encoding="utf-8"?>
<comments xmlns="http://schemas.openxmlformats.org/spreadsheetml/2006/main">
  <authors>
    <author>FINE_User</author>
  </authors>
  <commentList>
    <comment ref="Z8" authorId="0" shapeId="0">
      <text>
        <r>
          <rPr>
            <sz val="11"/>
            <color indexed="81"/>
            <rFont val="MS P ゴシック"/>
            <family val="3"/>
            <charset val="128"/>
          </rPr>
          <t>報告書を提出する日を選択してください。</t>
        </r>
      </text>
    </comment>
    <comment ref="A17" authorId="0" shapeId="0">
      <text>
        <r>
          <rPr>
            <sz val="11"/>
            <color indexed="81"/>
            <rFont val="MS P ゴシック"/>
            <family val="3"/>
            <charset val="128"/>
          </rPr>
          <t>補助金交付決定通知書（様式第２号）の右上に記載の日付を選択してください。
変更申請をした場合は、変更申請後の補助金交付決定通知書の日付を選択してください。</t>
        </r>
      </text>
    </comment>
    <comment ref="Q17" authorId="0" shapeId="0">
      <text>
        <r>
          <rPr>
            <sz val="11"/>
            <color indexed="81"/>
            <rFont val="MS P ゴシック"/>
            <family val="3"/>
            <charset val="128"/>
          </rPr>
          <t>補助金交付決定通知書（様式第２号）の右上に記載されている番号を記入してください。
変更申請をした場合は、変更申請後の補助金交付決定通知書の番号を入力してください。</t>
        </r>
      </text>
    </comment>
    <comment ref="Q33" authorId="0" shapeId="0">
      <text>
        <r>
          <rPr>
            <sz val="11"/>
            <color indexed="81"/>
            <rFont val="MS P ゴシック"/>
            <family val="3"/>
            <charset val="128"/>
          </rPr>
          <t>様式第４号の２「事業収支計算書」から自動計算します。</t>
        </r>
      </text>
    </comment>
    <comment ref="J45" authorId="0" shapeId="0">
      <text>
        <r>
          <rPr>
            <sz val="11"/>
            <color indexed="81"/>
            <rFont val="MS P ゴシック"/>
            <family val="3"/>
            <charset val="128"/>
          </rPr>
          <t>該当する事業の「□」を「■」に変更してください。</t>
        </r>
      </text>
    </comment>
    <comment ref="J53" authorId="0" shapeId="0">
      <text>
        <r>
          <rPr>
            <sz val="11"/>
            <color indexed="81"/>
            <rFont val="MS P ゴシック"/>
            <family val="3"/>
            <charset val="128"/>
          </rPr>
          <t>該当する周知方法の「□」を「■」に変更してください。</t>
        </r>
      </text>
    </comment>
    <comment ref="J62" authorId="0" shapeId="0">
      <text>
        <r>
          <rPr>
            <sz val="10"/>
            <color indexed="81"/>
            <rFont val="MS P ゴシック"/>
            <family val="3"/>
            <charset val="128"/>
          </rPr>
          <t>事業内容を記入してください。
セル内で改行したい時は、「Altキー+Enterキー」で改行できます。</t>
        </r>
      </text>
    </comment>
    <comment ref="J79" authorId="0" shapeId="0">
      <text>
        <r>
          <rPr>
            <sz val="11"/>
            <color indexed="81"/>
            <rFont val="MS P ゴシック"/>
            <family val="3"/>
            <charset val="128"/>
          </rPr>
          <t>上記「対象事業」の②③⑤⑥にチェックした場合は、
人数の</t>
        </r>
        <r>
          <rPr>
            <b/>
            <u/>
            <sz val="11"/>
            <color indexed="81"/>
            <rFont val="MS P ゴシック"/>
            <family val="3"/>
            <charset val="128"/>
          </rPr>
          <t>数字のみ</t>
        </r>
        <r>
          <rPr>
            <sz val="11"/>
            <color indexed="81"/>
            <rFont val="MS P ゴシック"/>
            <family val="3"/>
            <charset val="128"/>
          </rPr>
          <t>入力してください。</t>
        </r>
      </text>
    </comment>
    <comment ref="J81" authorId="0" shapeId="0">
      <text>
        <r>
          <rPr>
            <sz val="11"/>
            <color indexed="81"/>
            <rFont val="MS P ゴシック"/>
            <family val="3"/>
            <charset val="128"/>
          </rPr>
          <t>上記「対象事業」の④にチェックした場合は、
人数の</t>
        </r>
        <r>
          <rPr>
            <b/>
            <u/>
            <sz val="11"/>
            <color indexed="81"/>
            <rFont val="MS P ゴシック"/>
            <family val="3"/>
            <charset val="128"/>
          </rPr>
          <t>数字のみ</t>
        </r>
        <r>
          <rPr>
            <sz val="11"/>
            <color indexed="81"/>
            <rFont val="MS P ゴシック"/>
            <family val="3"/>
            <charset val="128"/>
          </rPr>
          <t>入力してください。</t>
        </r>
      </text>
    </comment>
  </commentList>
</comments>
</file>

<file path=xl/sharedStrings.xml><?xml version="1.0" encoding="utf-8"?>
<sst xmlns="http://schemas.openxmlformats.org/spreadsheetml/2006/main" count="739" uniqueCount="485">
  <si>
    <t>（様式第１号）</t>
    <rPh sb="1" eb="3">
      <t>ヨウシキ</t>
    </rPh>
    <rPh sb="3" eb="4">
      <t>ダイ</t>
    </rPh>
    <rPh sb="5" eb="6">
      <t>ゴウ</t>
    </rPh>
    <phoneticPr fontId="1"/>
  </si>
  <si>
    <t>町内会活動支援事業補助金交付申請書</t>
    <rPh sb="0" eb="17">
      <t>チョウナイカイカツドウシエンジギョウホジョキンコウフシンセイショ</t>
    </rPh>
    <phoneticPr fontId="1"/>
  </si>
  <si>
    <t>（あて先）城南区長</t>
    <rPh sb="3" eb="4">
      <t>サキ</t>
    </rPh>
    <rPh sb="5" eb="9">
      <t>ジョウナンクチョウ</t>
    </rPh>
    <phoneticPr fontId="1"/>
  </si>
  <si>
    <t>住　所</t>
    <rPh sb="0" eb="1">
      <t>ジュウ</t>
    </rPh>
    <rPh sb="2" eb="3">
      <t>ショ</t>
    </rPh>
    <phoneticPr fontId="1"/>
  </si>
  <si>
    <t>団体名</t>
    <rPh sb="0" eb="3">
      <t>ダンタイメイ</t>
    </rPh>
    <phoneticPr fontId="1"/>
  </si>
  <si>
    <t>代表者職・氏名</t>
    <rPh sb="0" eb="4">
      <t>ダイヒョウシャショク</t>
    </rPh>
    <rPh sb="5" eb="7">
      <t>シメイ</t>
    </rPh>
    <phoneticPr fontId="1"/>
  </si>
  <si>
    <t>生年月日</t>
    <rPh sb="0" eb="4">
      <t>セイネンガッピ</t>
    </rPh>
    <phoneticPr fontId="1"/>
  </si>
  <si>
    <t>ﾌﾘｶﾞﾅ</t>
    <phoneticPr fontId="1"/>
  </si>
  <si>
    <t>福岡市城南区</t>
    <rPh sb="0" eb="3">
      <t>フクオカシ</t>
    </rPh>
    <rPh sb="3" eb="6">
      <t>ジョウナンク</t>
    </rPh>
    <phoneticPr fontId="1"/>
  </si>
  <si>
    <t>年</t>
    <rPh sb="0" eb="1">
      <t>ネン</t>
    </rPh>
    <phoneticPr fontId="1"/>
  </si>
  <si>
    <t>日</t>
    <rPh sb="0" eb="1">
      <t>ニチ</t>
    </rPh>
    <phoneticPr fontId="1"/>
  </si>
  <si>
    <t>月</t>
    <rPh sb="0" eb="1">
      <t>ガツ</t>
    </rPh>
    <phoneticPr fontId="1"/>
  </si>
  <si>
    <t>昭和20</t>
    <rPh sb="0" eb="2">
      <t>ショウワ</t>
    </rPh>
    <phoneticPr fontId="1"/>
  </si>
  <si>
    <t>昭和21</t>
    <rPh sb="0" eb="2">
      <t>ショウワ</t>
    </rPh>
    <phoneticPr fontId="1"/>
  </si>
  <si>
    <t>昭和22</t>
    <rPh sb="0" eb="2">
      <t>ショウワ</t>
    </rPh>
    <phoneticPr fontId="1"/>
  </si>
  <si>
    <t>昭和23</t>
    <rPh sb="0" eb="2">
      <t>ショウワ</t>
    </rPh>
    <phoneticPr fontId="1"/>
  </si>
  <si>
    <t>昭和24</t>
    <rPh sb="0" eb="2">
      <t>ショウワ</t>
    </rPh>
    <phoneticPr fontId="1"/>
  </si>
  <si>
    <t>昭和25</t>
    <rPh sb="0" eb="2">
      <t>ショウワ</t>
    </rPh>
    <phoneticPr fontId="1"/>
  </si>
  <si>
    <t>昭和26</t>
    <rPh sb="0" eb="2">
      <t>ショウワ</t>
    </rPh>
    <phoneticPr fontId="1"/>
  </si>
  <si>
    <t>昭和27</t>
    <rPh sb="0" eb="2">
      <t>ショウワ</t>
    </rPh>
    <phoneticPr fontId="1"/>
  </si>
  <si>
    <t>昭和28</t>
    <rPh sb="0" eb="2">
      <t>ショウワ</t>
    </rPh>
    <phoneticPr fontId="1"/>
  </si>
  <si>
    <t>昭和29</t>
    <rPh sb="0" eb="2">
      <t>ショウワ</t>
    </rPh>
    <phoneticPr fontId="1"/>
  </si>
  <si>
    <t>昭和30</t>
    <rPh sb="0" eb="2">
      <t>ショウワ</t>
    </rPh>
    <phoneticPr fontId="1"/>
  </si>
  <si>
    <t>昭和31</t>
    <rPh sb="0" eb="2">
      <t>ショウワ</t>
    </rPh>
    <phoneticPr fontId="1"/>
  </si>
  <si>
    <t>昭和32</t>
    <rPh sb="0" eb="2">
      <t>ショウワ</t>
    </rPh>
    <phoneticPr fontId="1"/>
  </si>
  <si>
    <t>昭和33</t>
    <rPh sb="0" eb="2">
      <t>ショウワ</t>
    </rPh>
    <phoneticPr fontId="1"/>
  </si>
  <si>
    <t>昭和34</t>
    <rPh sb="0" eb="2">
      <t>ショウワ</t>
    </rPh>
    <phoneticPr fontId="1"/>
  </si>
  <si>
    <t>昭和35</t>
    <rPh sb="0" eb="2">
      <t>ショウワ</t>
    </rPh>
    <phoneticPr fontId="1"/>
  </si>
  <si>
    <t>昭和36</t>
    <rPh sb="0" eb="2">
      <t>ショウワ</t>
    </rPh>
    <phoneticPr fontId="1"/>
  </si>
  <si>
    <t>昭和37</t>
    <rPh sb="0" eb="2">
      <t>ショウワ</t>
    </rPh>
    <phoneticPr fontId="1"/>
  </si>
  <si>
    <t>昭和38</t>
    <rPh sb="0" eb="2">
      <t>ショウワ</t>
    </rPh>
    <phoneticPr fontId="1"/>
  </si>
  <si>
    <t>昭和39</t>
    <rPh sb="0" eb="2">
      <t>ショウワ</t>
    </rPh>
    <phoneticPr fontId="1"/>
  </si>
  <si>
    <t>昭和40</t>
    <rPh sb="0" eb="2">
      <t>ショウワ</t>
    </rPh>
    <phoneticPr fontId="1"/>
  </si>
  <si>
    <t>昭和41</t>
    <rPh sb="0" eb="2">
      <t>ショウワ</t>
    </rPh>
    <phoneticPr fontId="1"/>
  </si>
  <si>
    <t>昭和42</t>
    <rPh sb="0" eb="2">
      <t>ショウワ</t>
    </rPh>
    <phoneticPr fontId="1"/>
  </si>
  <si>
    <t>昭和43</t>
    <rPh sb="0" eb="2">
      <t>ショウワ</t>
    </rPh>
    <phoneticPr fontId="1"/>
  </si>
  <si>
    <t>昭和44</t>
    <rPh sb="0" eb="2">
      <t>ショウワ</t>
    </rPh>
    <phoneticPr fontId="1"/>
  </si>
  <si>
    <t>昭和45</t>
    <rPh sb="0" eb="2">
      <t>ショウワ</t>
    </rPh>
    <phoneticPr fontId="1"/>
  </si>
  <si>
    <t>昭和46</t>
    <rPh sb="0" eb="2">
      <t>ショウワ</t>
    </rPh>
    <phoneticPr fontId="1"/>
  </si>
  <si>
    <t>昭和47</t>
    <rPh sb="0" eb="2">
      <t>ショウワ</t>
    </rPh>
    <phoneticPr fontId="1"/>
  </si>
  <si>
    <t>昭和48</t>
    <rPh sb="0" eb="2">
      <t>ショウワ</t>
    </rPh>
    <phoneticPr fontId="1"/>
  </si>
  <si>
    <t>昭和49</t>
    <rPh sb="0" eb="2">
      <t>ショウワ</t>
    </rPh>
    <phoneticPr fontId="1"/>
  </si>
  <si>
    <t>昭和50</t>
    <rPh sb="0" eb="2">
      <t>ショウワ</t>
    </rPh>
    <phoneticPr fontId="1"/>
  </si>
  <si>
    <t>昭和51</t>
    <rPh sb="0" eb="2">
      <t>ショウワ</t>
    </rPh>
    <phoneticPr fontId="1"/>
  </si>
  <si>
    <t>昭和52</t>
    <rPh sb="0" eb="2">
      <t>ショウワ</t>
    </rPh>
    <phoneticPr fontId="1"/>
  </si>
  <si>
    <t>昭和53</t>
    <rPh sb="0" eb="2">
      <t>ショウワ</t>
    </rPh>
    <phoneticPr fontId="1"/>
  </si>
  <si>
    <t>昭和54</t>
    <rPh sb="0" eb="2">
      <t>ショウワ</t>
    </rPh>
    <phoneticPr fontId="1"/>
  </si>
  <si>
    <t>昭和55</t>
    <rPh sb="0" eb="2">
      <t>ショウワ</t>
    </rPh>
    <phoneticPr fontId="1"/>
  </si>
  <si>
    <t>昭和56</t>
    <rPh sb="0" eb="2">
      <t>ショウワ</t>
    </rPh>
    <phoneticPr fontId="1"/>
  </si>
  <si>
    <t>昭和57</t>
    <rPh sb="0" eb="2">
      <t>ショウワ</t>
    </rPh>
    <phoneticPr fontId="1"/>
  </si>
  <si>
    <t>昭和58</t>
    <rPh sb="0" eb="2">
      <t>ショウワ</t>
    </rPh>
    <phoneticPr fontId="1"/>
  </si>
  <si>
    <t>昭和59</t>
    <rPh sb="0" eb="2">
      <t>ショウワ</t>
    </rPh>
    <phoneticPr fontId="1"/>
  </si>
  <si>
    <t>昭和60</t>
    <rPh sb="0" eb="2">
      <t>ショウワ</t>
    </rPh>
    <phoneticPr fontId="1"/>
  </si>
  <si>
    <t>昭和61</t>
    <rPh sb="0" eb="2">
      <t>ショウワ</t>
    </rPh>
    <phoneticPr fontId="1"/>
  </si>
  <si>
    <t>昭和62</t>
    <rPh sb="0" eb="2">
      <t>ショウワ</t>
    </rPh>
    <phoneticPr fontId="1"/>
  </si>
  <si>
    <t>昭和63</t>
    <rPh sb="0" eb="2">
      <t>ショウワ</t>
    </rPh>
    <phoneticPr fontId="1"/>
  </si>
  <si>
    <t>昭和64</t>
    <rPh sb="0" eb="2">
      <t>ショウワ</t>
    </rPh>
    <phoneticPr fontId="1"/>
  </si>
  <si>
    <t>平成元</t>
    <rPh sb="0" eb="2">
      <t>ヘイセイ</t>
    </rPh>
    <rPh sb="2" eb="3">
      <t>ガン</t>
    </rPh>
    <phoneticPr fontId="1"/>
  </si>
  <si>
    <t>平成２</t>
    <rPh sb="0" eb="2">
      <t>ヘイセイ</t>
    </rPh>
    <phoneticPr fontId="1"/>
  </si>
  <si>
    <t>平成３</t>
    <rPh sb="0" eb="2">
      <t>ヘイセイ</t>
    </rPh>
    <phoneticPr fontId="1"/>
  </si>
  <si>
    <t>平成４</t>
    <rPh sb="0" eb="2">
      <t>ヘイセイ</t>
    </rPh>
    <phoneticPr fontId="1"/>
  </si>
  <si>
    <t>平成５</t>
    <rPh sb="0" eb="2">
      <t>ヘイセイ</t>
    </rPh>
    <phoneticPr fontId="1"/>
  </si>
  <si>
    <t>平成６</t>
    <rPh sb="0" eb="2">
      <t>ヘイセイ</t>
    </rPh>
    <phoneticPr fontId="1"/>
  </si>
  <si>
    <t>平成７</t>
    <rPh sb="0" eb="2">
      <t>ヘイセイ</t>
    </rPh>
    <phoneticPr fontId="1"/>
  </si>
  <si>
    <t>平成８</t>
    <rPh sb="0" eb="2">
      <t>ヘイセイ</t>
    </rPh>
    <phoneticPr fontId="1"/>
  </si>
  <si>
    <t>平成９</t>
    <rPh sb="0" eb="2">
      <t>ヘイセイ</t>
    </rPh>
    <phoneticPr fontId="1"/>
  </si>
  <si>
    <t>平成１０</t>
    <rPh sb="0" eb="2">
      <t>ヘイセイ</t>
    </rPh>
    <phoneticPr fontId="1"/>
  </si>
  <si>
    <t>平成１１</t>
    <rPh sb="0" eb="2">
      <t>ヘイセイ</t>
    </rPh>
    <phoneticPr fontId="1"/>
  </si>
  <si>
    <t>平成１２</t>
    <rPh sb="0" eb="2">
      <t>ヘイセイ</t>
    </rPh>
    <phoneticPr fontId="1"/>
  </si>
  <si>
    <t>平成１３</t>
    <rPh sb="0" eb="2">
      <t>ヘイセイ</t>
    </rPh>
    <phoneticPr fontId="1"/>
  </si>
  <si>
    <t>平成１４</t>
    <rPh sb="0" eb="2">
      <t>ヘイセイ</t>
    </rPh>
    <phoneticPr fontId="1"/>
  </si>
  <si>
    <t>平成１５</t>
    <rPh sb="0" eb="2">
      <t>ヘイセイ</t>
    </rPh>
    <phoneticPr fontId="1"/>
  </si>
  <si>
    <t>平成１６</t>
    <rPh sb="0" eb="2">
      <t>ヘイセイ</t>
    </rPh>
    <phoneticPr fontId="1"/>
  </si>
  <si>
    <t>平成１７</t>
    <rPh sb="0" eb="2">
      <t>ヘイセイ</t>
    </rPh>
    <phoneticPr fontId="1"/>
  </si>
  <si>
    <t>平成１８</t>
    <rPh sb="0" eb="2">
      <t>ヘイセイ</t>
    </rPh>
    <phoneticPr fontId="1"/>
  </si>
  <si>
    <t>平成１９</t>
    <rPh sb="0" eb="2">
      <t>ヘイセイ</t>
    </rPh>
    <phoneticPr fontId="1"/>
  </si>
  <si>
    <t>平成２０</t>
    <rPh sb="0" eb="2">
      <t>ヘイセイ</t>
    </rPh>
    <phoneticPr fontId="1"/>
  </si>
  <si>
    <t>平成２１</t>
    <rPh sb="0" eb="2">
      <t>ヘイセイ</t>
    </rPh>
    <phoneticPr fontId="1"/>
  </si>
  <si>
    <t>平成２２</t>
    <rPh sb="0" eb="2">
      <t>ヘイセイ</t>
    </rPh>
    <phoneticPr fontId="1"/>
  </si>
  <si>
    <t>平成２３</t>
    <rPh sb="0" eb="2">
      <t>ヘイセイ</t>
    </rPh>
    <phoneticPr fontId="1"/>
  </si>
  <si>
    <t>平成２４</t>
    <rPh sb="0" eb="2">
      <t>ヘイセイ</t>
    </rPh>
    <phoneticPr fontId="1"/>
  </si>
  <si>
    <t>平成２５</t>
    <rPh sb="0" eb="2">
      <t>ヘイセイ</t>
    </rPh>
    <phoneticPr fontId="1"/>
  </si>
  <si>
    <t>平成２６</t>
    <rPh sb="0" eb="2">
      <t>ヘイセイ</t>
    </rPh>
    <phoneticPr fontId="1"/>
  </si>
  <si>
    <t>平成２７</t>
    <rPh sb="0" eb="2">
      <t>ヘイセイ</t>
    </rPh>
    <phoneticPr fontId="1"/>
  </si>
  <si>
    <t>平成２８</t>
    <rPh sb="0" eb="2">
      <t>ヘイセイ</t>
    </rPh>
    <phoneticPr fontId="1"/>
  </si>
  <si>
    <t>平成２９</t>
    <rPh sb="0" eb="2">
      <t>ヘイセイ</t>
    </rPh>
    <phoneticPr fontId="1"/>
  </si>
  <si>
    <t>平成３０</t>
    <rPh sb="0" eb="2">
      <t>ヘイセイ</t>
    </rPh>
    <phoneticPr fontId="1"/>
  </si>
  <si>
    <t>平成３１</t>
    <rPh sb="0" eb="2">
      <t>ヘイセイ</t>
    </rPh>
    <phoneticPr fontId="1"/>
  </si>
  <si>
    <t>令和元</t>
    <rPh sb="0" eb="2">
      <t>レイワ</t>
    </rPh>
    <rPh sb="2" eb="3">
      <t>ガン</t>
    </rPh>
    <phoneticPr fontId="1"/>
  </si>
  <si>
    <t>令和２</t>
    <rPh sb="0" eb="2">
      <t>レイワ</t>
    </rPh>
    <phoneticPr fontId="1"/>
  </si>
  <si>
    <t>令和４</t>
    <rPh sb="0" eb="2">
      <t>レイワ</t>
    </rPh>
    <phoneticPr fontId="1"/>
  </si>
  <si>
    <t>令和３</t>
    <rPh sb="0" eb="2">
      <t>レイワ</t>
    </rPh>
    <phoneticPr fontId="1"/>
  </si>
  <si>
    <t>令和５</t>
    <rPh sb="0" eb="2">
      <t>レイワ</t>
    </rPh>
    <phoneticPr fontId="1"/>
  </si>
  <si>
    <t>令和６</t>
    <rPh sb="0" eb="2">
      <t>レイワ</t>
    </rPh>
    <phoneticPr fontId="1"/>
  </si>
  <si>
    <t>令和７</t>
    <rPh sb="0" eb="2">
      <t>レイワ</t>
    </rPh>
    <phoneticPr fontId="1"/>
  </si>
  <si>
    <t>令和８</t>
    <rPh sb="0" eb="2">
      <t>レイワ</t>
    </rPh>
    <phoneticPr fontId="1"/>
  </si>
  <si>
    <t>令和９</t>
    <rPh sb="0" eb="2">
      <t>レイワ</t>
    </rPh>
    <phoneticPr fontId="1"/>
  </si>
  <si>
    <t>令和１０</t>
    <rPh sb="0" eb="2">
      <t>レイワ</t>
    </rPh>
    <phoneticPr fontId="1"/>
  </si>
  <si>
    <t>令和１１</t>
    <rPh sb="0" eb="2">
      <t>レイワ</t>
    </rPh>
    <phoneticPr fontId="1"/>
  </si>
  <si>
    <t>令和１２</t>
    <rPh sb="0" eb="2">
      <t>レイワ</t>
    </rPh>
    <phoneticPr fontId="1"/>
  </si>
  <si>
    <t>令和１３</t>
    <rPh sb="0" eb="2">
      <t>レイワ</t>
    </rPh>
    <phoneticPr fontId="1"/>
  </si>
  <si>
    <t>令和１４</t>
    <rPh sb="0" eb="2">
      <t>レイワ</t>
    </rPh>
    <phoneticPr fontId="1"/>
  </si>
  <si>
    <t>令和１５</t>
    <rPh sb="0" eb="2">
      <t>レイワ</t>
    </rPh>
    <phoneticPr fontId="1"/>
  </si>
  <si>
    <t>令和１６</t>
    <rPh sb="0" eb="2">
      <t>レイワ</t>
    </rPh>
    <phoneticPr fontId="1"/>
  </si>
  <si>
    <t>令和１７</t>
    <rPh sb="0" eb="2">
      <t>レイワ</t>
    </rPh>
    <phoneticPr fontId="1"/>
  </si>
  <si>
    <t>令和１８</t>
    <rPh sb="0" eb="2">
      <t>レイワ</t>
    </rPh>
    <phoneticPr fontId="1"/>
  </si>
  <si>
    <t>令和１９</t>
    <rPh sb="0" eb="2">
      <t>レイワ</t>
    </rPh>
    <phoneticPr fontId="1"/>
  </si>
  <si>
    <t>令和２０</t>
    <rPh sb="0" eb="2">
      <t>レイワ</t>
    </rPh>
    <phoneticPr fontId="1"/>
  </si>
  <si>
    <t>令和２１</t>
    <rPh sb="0" eb="2">
      <t>レイワ</t>
    </rPh>
    <phoneticPr fontId="1"/>
  </si>
  <si>
    <t>令和２２</t>
    <rPh sb="0" eb="2">
      <t>レイワ</t>
    </rPh>
    <phoneticPr fontId="1"/>
  </si>
  <si>
    <t>令和２３</t>
    <rPh sb="0" eb="2">
      <t>レイワ</t>
    </rPh>
    <phoneticPr fontId="1"/>
  </si>
  <si>
    <t>令和２４</t>
    <rPh sb="0" eb="2">
      <t>レイワ</t>
    </rPh>
    <phoneticPr fontId="1"/>
  </si>
  <si>
    <t>令和２５</t>
    <rPh sb="0" eb="2">
      <t>レイワ</t>
    </rPh>
    <phoneticPr fontId="1"/>
  </si>
  <si>
    <t>令和２６</t>
    <rPh sb="0" eb="2">
      <t>レイワ</t>
    </rPh>
    <phoneticPr fontId="1"/>
  </si>
  <si>
    <t>令和２７</t>
    <rPh sb="0" eb="2">
      <t>レイワ</t>
    </rPh>
    <phoneticPr fontId="1"/>
  </si>
  <si>
    <t>令和２８</t>
    <rPh sb="0" eb="2">
      <t>レイワ</t>
    </rPh>
    <phoneticPr fontId="1"/>
  </si>
  <si>
    <t>令和２９</t>
    <rPh sb="0" eb="2">
      <t>レイワ</t>
    </rPh>
    <phoneticPr fontId="1"/>
  </si>
  <si>
    <t>令和３０</t>
    <rPh sb="0" eb="2">
      <t>レイワ</t>
    </rPh>
    <phoneticPr fontId="1"/>
  </si>
  <si>
    <t>年度町内会活動支援事業補助金の交付を受けたいので、福岡市補助金交付</t>
    <rPh sb="0" eb="2">
      <t>ネンド</t>
    </rPh>
    <rPh sb="2" eb="14">
      <t>チョウナイカイカツドウシエンジギョウホジョキン</t>
    </rPh>
    <rPh sb="15" eb="17">
      <t>コウフ</t>
    </rPh>
    <rPh sb="18" eb="19">
      <t>ウ</t>
    </rPh>
    <rPh sb="25" eb="28">
      <t>フクオカシ</t>
    </rPh>
    <rPh sb="28" eb="33">
      <t>ホジョキンコウフ</t>
    </rPh>
    <phoneticPr fontId="1"/>
  </si>
  <si>
    <t>規則を承知の上、関係書類を添えて、下記のとおり申請します。</t>
    <rPh sb="0" eb="2">
      <t>キソク</t>
    </rPh>
    <rPh sb="3" eb="5">
      <t>ショウチ</t>
    </rPh>
    <rPh sb="6" eb="7">
      <t>ウエ</t>
    </rPh>
    <rPh sb="8" eb="12">
      <t>カンケイショルイ</t>
    </rPh>
    <rPh sb="13" eb="14">
      <t>ソ</t>
    </rPh>
    <rPh sb="17" eb="19">
      <t>カキ</t>
    </rPh>
    <rPh sb="23" eb="25">
      <t>シンセイ</t>
    </rPh>
    <phoneticPr fontId="1"/>
  </si>
  <si>
    <t>記</t>
    <rPh sb="0" eb="1">
      <t>キ</t>
    </rPh>
    <phoneticPr fontId="1"/>
  </si>
  <si>
    <t>１　事業名</t>
    <rPh sb="2" eb="5">
      <t>ジギョウメイ</t>
    </rPh>
    <phoneticPr fontId="1"/>
  </si>
  <si>
    <t>２　補助金の申請額</t>
    <rPh sb="2" eb="5">
      <t>ホジョキン</t>
    </rPh>
    <rPh sb="6" eb="9">
      <t>シンセイガク</t>
    </rPh>
    <phoneticPr fontId="1"/>
  </si>
  <si>
    <t>円</t>
    <rPh sb="0" eb="1">
      <t>エン</t>
    </rPh>
    <phoneticPr fontId="1"/>
  </si>
  <si>
    <t>３　関係書類</t>
    <rPh sb="2" eb="6">
      <t>カンケイショルイ</t>
    </rPh>
    <phoneticPr fontId="1"/>
  </si>
  <si>
    <t>（１）事業計画書</t>
    <rPh sb="3" eb="8">
      <t>ジギョウケイカクショ</t>
    </rPh>
    <phoneticPr fontId="1"/>
  </si>
  <si>
    <t>（２）事業収支計画書</t>
    <rPh sb="3" eb="10">
      <t>ジギョウシュウシケイカクショ</t>
    </rPh>
    <phoneticPr fontId="1"/>
  </si>
  <si>
    <t>（３）申請団体の規約</t>
    <rPh sb="3" eb="7">
      <t>シンセイダンタイ</t>
    </rPh>
    <rPh sb="8" eb="10">
      <t>キヤク</t>
    </rPh>
    <phoneticPr fontId="1"/>
  </si>
  <si>
    <t>（４）申請団体の役員名簿</t>
    <rPh sb="3" eb="7">
      <t>シンセイダンタイ</t>
    </rPh>
    <rPh sb="8" eb="12">
      <t>ヤクインメイボ</t>
    </rPh>
    <phoneticPr fontId="1"/>
  </si>
  <si>
    <t>（５）補助金申請の前年度の申請団体の決算書</t>
    <rPh sb="3" eb="8">
      <t>ホジョキンシンセイ</t>
    </rPh>
    <rPh sb="9" eb="12">
      <t>ゼンネンド</t>
    </rPh>
    <rPh sb="13" eb="17">
      <t>シンセイダンタイ</t>
    </rPh>
    <rPh sb="18" eb="21">
      <t>ケッサンショ</t>
    </rPh>
    <phoneticPr fontId="1"/>
  </si>
  <si>
    <t>　申請者は、本件申請にあたり市に提出した個人情報について、市がこの補助金からの暴力団排除のため福岡県警察への照会確認に使用することに同意します。
　また、申請人が暴力団員又は暴力団若しくは暴力団員と密接な関係を有する者に該当したときは、市がこの補助金を交付しないこと、又は、補助金の交付の決定を取り消すことについて同意します。</t>
    <rPh sb="1" eb="4">
      <t>シンセイシャ</t>
    </rPh>
    <rPh sb="6" eb="10">
      <t>ホンケンシンセイ</t>
    </rPh>
    <rPh sb="14" eb="15">
      <t>シ</t>
    </rPh>
    <rPh sb="16" eb="18">
      <t>テイシュツ</t>
    </rPh>
    <rPh sb="20" eb="22">
      <t>コジン</t>
    </rPh>
    <rPh sb="22" eb="24">
      <t>ジョウホウ</t>
    </rPh>
    <rPh sb="29" eb="30">
      <t>シ</t>
    </rPh>
    <rPh sb="33" eb="36">
      <t>ホジョキン</t>
    </rPh>
    <rPh sb="39" eb="44">
      <t>ボウリョクダンハイジョ</t>
    </rPh>
    <rPh sb="47" eb="52">
      <t>フクオカケンケイサツ</t>
    </rPh>
    <rPh sb="54" eb="56">
      <t>ショウカイ</t>
    </rPh>
    <rPh sb="56" eb="58">
      <t>カクニン</t>
    </rPh>
    <rPh sb="59" eb="61">
      <t>シヨウ</t>
    </rPh>
    <rPh sb="66" eb="68">
      <t>ドウイ</t>
    </rPh>
    <rPh sb="77" eb="80">
      <t>シンセイニン</t>
    </rPh>
    <rPh sb="81" eb="85">
      <t>ボウリョクダンイン</t>
    </rPh>
    <rPh sb="85" eb="86">
      <t>マタ</t>
    </rPh>
    <rPh sb="87" eb="90">
      <t>ボウリョクダン</t>
    </rPh>
    <rPh sb="90" eb="91">
      <t>モ</t>
    </rPh>
    <rPh sb="94" eb="98">
      <t>ボウリョクダンイン</t>
    </rPh>
    <rPh sb="99" eb="101">
      <t>ミッセツ</t>
    </rPh>
    <rPh sb="102" eb="104">
      <t>カンケイ</t>
    </rPh>
    <rPh sb="105" eb="106">
      <t>ユウ</t>
    </rPh>
    <rPh sb="108" eb="109">
      <t>シャ</t>
    </rPh>
    <rPh sb="110" eb="112">
      <t>ガイトウ</t>
    </rPh>
    <rPh sb="118" eb="119">
      <t>シ</t>
    </rPh>
    <rPh sb="122" eb="125">
      <t>ホジョキン</t>
    </rPh>
    <rPh sb="126" eb="128">
      <t>コウフ</t>
    </rPh>
    <rPh sb="134" eb="135">
      <t>マタ</t>
    </rPh>
    <rPh sb="137" eb="140">
      <t>ホジョキン</t>
    </rPh>
    <rPh sb="141" eb="143">
      <t>コウフ</t>
    </rPh>
    <rPh sb="144" eb="146">
      <t>ケッテイ</t>
    </rPh>
    <rPh sb="147" eb="148">
      <t>ト</t>
    </rPh>
    <rPh sb="149" eb="150">
      <t>ケ</t>
    </rPh>
    <rPh sb="157" eb="159">
      <t>ドウイ</t>
    </rPh>
    <phoneticPr fontId="1"/>
  </si>
  <si>
    <t>（様式１号の１）</t>
    <rPh sb="1" eb="3">
      <t>ヨウシキ</t>
    </rPh>
    <rPh sb="4" eb="5">
      <t>ゴウ</t>
    </rPh>
    <phoneticPr fontId="1"/>
  </si>
  <si>
    <t>事　業　計　画　書</t>
    <rPh sb="0" eb="1">
      <t>コト</t>
    </rPh>
    <rPh sb="2" eb="3">
      <t>ゴウ</t>
    </rPh>
    <rPh sb="4" eb="5">
      <t>ケイ</t>
    </rPh>
    <rPh sb="6" eb="7">
      <t>ガ</t>
    </rPh>
    <rPh sb="8" eb="9">
      <t>ショ</t>
    </rPh>
    <phoneticPr fontId="1"/>
  </si>
  <si>
    <t>福岡市東区</t>
    <rPh sb="0" eb="3">
      <t>フクオカシ</t>
    </rPh>
    <rPh sb="3" eb="5">
      <t>ヒガシク</t>
    </rPh>
    <phoneticPr fontId="1"/>
  </si>
  <si>
    <t>福岡市博多区</t>
    <rPh sb="0" eb="3">
      <t>フクオカシ</t>
    </rPh>
    <rPh sb="3" eb="6">
      <t>ハカタク</t>
    </rPh>
    <phoneticPr fontId="1"/>
  </si>
  <si>
    <t>福岡市中央区</t>
    <rPh sb="0" eb="3">
      <t>フクオカシ</t>
    </rPh>
    <rPh sb="3" eb="6">
      <t>チュウオウク</t>
    </rPh>
    <phoneticPr fontId="1"/>
  </si>
  <si>
    <t>福岡市南区</t>
    <rPh sb="0" eb="3">
      <t>フクオカシ</t>
    </rPh>
    <rPh sb="3" eb="5">
      <t>ミナミク</t>
    </rPh>
    <phoneticPr fontId="1"/>
  </si>
  <si>
    <t>福岡市早良区</t>
    <rPh sb="0" eb="3">
      <t>フクオカシ</t>
    </rPh>
    <rPh sb="3" eb="6">
      <t>サワラク</t>
    </rPh>
    <phoneticPr fontId="1"/>
  </si>
  <si>
    <t>福岡市西区</t>
    <rPh sb="0" eb="3">
      <t>フクオカシ</t>
    </rPh>
    <rPh sb="3" eb="5">
      <t>ニシク</t>
    </rPh>
    <phoneticPr fontId="1"/>
  </si>
  <si>
    <t>（あて先）東区長</t>
    <rPh sb="3" eb="4">
      <t>サキ</t>
    </rPh>
    <rPh sb="5" eb="8">
      <t>ヒガシクチョウ</t>
    </rPh>
    <phoneticPr fontId="1"/>
  </si>
  <si>
    <t>（あて先）博多区長</t>
    <rPh sb="3" eb="4">
      <t>サキ</t>
    </rPh>
    <rPh sb="5" eb="9">
      <t>ハカタクチョウ</t>
    </rPh>
    <phoneticPr fontId="1"/>
  </si>
  <si>
    <t>（あて先）中央区長</t>
    <phoneticPr fontId="1"/>
  </si>
  <si>
    <t>（あて先）南区長</t>
    <rPh sb="3" eb="4">
      <t>サキ</t>
    </rPh>
    <rPh sb="5" eb="8">
      <t>ミナミクチョウ</t>
    </rPh>
    <phoneticPr fontId="1"/>
  </si>
  <si>
    <t>（あて先）早良区長</t>
    <rPh sb="3" eb="4">
      <t>サキ</t>
    </rPh>
    <rPh sb="5" eb="9">
      <t>サワラクチョウ</t>
    </rPh>
    <phoneticPr fontId="1"/>
  </si>
  <si>
    <t>（あて先）西区長</t>
    <rPh sb="3" eb="4">
      <t>サキ</t>
    </rPh>
    <rPh sb="5" eb="8">
      <t>ニシクチョウ</t>
    </rPh>
    <phoneticPr fontId="1"/>
  </si>
  <si>
    <t>東区</t>
    <rPh sb="0" eb="2">
      <t>ヒガシク</t>
    </rPh>
    <phoneticPr fontId="1"/>
  </si>
  <si>
    <t>博多区</t>
    <rPh sb="0" eb="3">
      <t>ハカタク</t>
    </rPh>
    <phoneticPr fontId="1"/>
  </si>
  <si>
    <t>中央区</t>
    <rPh sb="0" eb="3">
      <t>チュウオウク</t>
    </rPh>
    <phoneticPr fontId="1"/>
  </si>
  <si>
    <t>南区</t>
    <rPh sb="0" eb="2">
      <t>ミナミク</t>
    </rPh>
    <phoneticPr fontId="1"/>
  </si>
  <si>
    <t>城南区</t>
    <rPh sb="0" eb="3">
      <t>ジョウナンク</t>
    </rPh>
    <phoneticPr fontId="1"/>
  </si>
  <si>
    <t>早良区</t>
    <rPh sb="0" eb="3">
      <t>サワラク</t>
    </rPh>
    <phoneticPr fontId="1"/>
  </si>
  <si>
    <t>西区</t>
    <rPh sb="0" eb="2">
      <t>ニシク</t>
    </rPh>
    <phoneticPr fontId="1"/>
  </si>
  <si>
    <t>①活動や運営に係る情報発信に関する事業</t>
    <rPh sb="1" eb="3">
      <t>カツドウ</t>
    </rPh>
    <rPh sb="4" eb="6">
      <t>ウンエイ</t>
    </rPh>
    <rPh sb="7" eb="8">
      <t>カカ</t>
    </rPh>
    <rPh sb="9" eb="13">
      <t>ジョウホウハッシン</t>
    </rPh>
    <rPh sb="14" eb="15">
      <t>カン</t>
    </rPh>
    <rPh sb="17" eb="19">
      <t>ジギョウ</t>
    </rPh>
    <phoneticPr fontId="1"/>
  </si>
  <si>
    <t>（</t>
    <phoneticPr fontId="1"/>
  </si>
  <si>
    <t>①-１</t>
    <phoneticPr fontId="1"/>
  </si>
  <si>
    <t>□</t>
  </si>
  <si>
    <t>□</t>
    <phoneticPr fontId="1"/>
  </si>
  <si>
    <t>■</t>
    <phoneticPr fontId="1"/>
  </si>
  <si>
    <t>地域活動に関心の低い住民が活動に関心を持つよう、内容や手法に工夫を凝らしたもの)</t>
    <rPh sb="0" eb="4">
      <t>チイキカツドウ</t>
    </rPh>
    <rPh sb="5" eb="7">
      <t>カンシン</t>
    </rPh>
    <rPh sb="8" eb="9">
      <t>ヒク</t>
    </rPh>
    <rPh sb="10" eb="12">
      <t>ジュウミン</t>
    </rPh>
    <rPh sb="13" eb="15">
      <t>カツドウ</t>
    </rPh>
    <rPh sb="16" eb="18">
      <t>カンシン</t>
    </rPh>
    <rPh sb="19" eb="20">
      <t>モ</t>
    </rPh>
    <rPh sb="24" eb="26">
      <t>ナイヨウ</t>
    </rPh>
    <rPh sb="27" eb="29">
      <t>シュホウ</t>
    </rPh>
    <rPh sb="30" eb="32">
      <t>クフウ</t>
    </rPh>
    <rPh sb="33" eb="34">
      <t>コ</t>
    </rPh>
    <phoneticPr fontId="1"/>
  </si>
  <si>
    <t>②地域防災力の向上に資する事業</t>
    <rPh sb="1" eb="6">
      <t>チイキボウサイリョク</t>
    </rPh>
    <rPh sb="7" eb="9">
      <t>コウジョウ</t>
    </rPh>
    <rPh sb="10" eb="11">
      <t>シ</t>
    </rPh>
    <rPh sb="13" eb="15">
      <t>ジギョウ</t>
    </rPh>
    <phoneticPr fontId="1"/>
  </si>
  <si>
    <t>②-1</t>
    <phoneticPr fontId="1"/>
  </si>
  <si>
    <t>これまでに実施したことのない、新たな取り組みが含まれているもの)</t>
    <rPh sb="5" eb="7">
      <t>ジッシ</t>
    </rPh>
    <rPh sb="15" eb="16">
      <t>アラ</t>
    </rPh>
    <rPh sb="18" eb="19">
      <t>ト</t>
    </rPh>
    <rPh sb="20" eb="21">
      <t>ク</t>
    </rPh>
    <rPh sb="23" eb="24">
      <t>フク</t>
    </rPh>
    <phoneticPr fontId="1"/>
  </si>
  <si>
    <t>③安全・安心な地域づくりに資する事業</t>
    <rPh sb="1" eb="3">
      <t>アンゼン</t>
    </rPh>
    <rPh sb="4" eb="6">
      <t>アンシン</t>
    </rPh>
    <rPh sb="7" eb="9">
      <t>チイキ</t>
    </rPh>
    <rPh sb="13" eb="14">
      <t>シ</t>
    </rPh>
    <rPh sb="16" eb="18">
      <t>ジギョウ</t>
    </rPh>
    <phoneticPr fontId="1"/>
  </si>
  <si>
    <t>④未加入者への加入促進に資する事業</t>
    <rPh sb="1" eb="5">
      <t>ミカニュウシャ</t>
    </rPh>
    <rPh sb="7" eb="11">
      <t>カニュウソクシン</t>
    </rPh>
    <rPh sb="12" eb="13">
      <t>シ</t>
    </rPh>
    <rPh sb="15" eb="17">
      <t>ジギョウ</t>
    </rPh>
    <phoneticPr fontId="1"/>
  </si>
  <si>
    <t>⑤住民同士の交流促進に資する事業</t>
    <rPh sb="1" eb="5">
      <t>ジュウミンドウシ</t>
    </rPh>
    <rPh sb="6" eb="10">
      <t>コウリュウソクシン</t>
    </rPh>
    <rPh sb="11" eb="12">
      <t>シ</t>
    </rPh>
    <rPh sb="14" eb="16">
      <t>ジギョウ</t>
    </rPh>
    <phoneticPr fontId="1"/>
  </si>
  <si>
    <t>⑥その他地域の活性化や課題解決につながる事業</t>
    <rPh sb="3" eb="4">
      <t>ホカ</t>
    </rPh>
    <rPh sb="4" eb="6">
      <t>チイキ</t>
    </rPh>
    <rPh sb="7" eb="10">
      <t>カッセイカ</t>
    </rPh>
    <rPh sb="11" eb="15">
      <t>カダイカイケツ</t>
    </rPh>
    <rPh sb="20" eb="22">
      <t>ジギョウ</t>
    </rPh>
    <phoneticPr fontId="1"/>
  </si>
  <si>
    <t>事業実施にかかるチラシ</t>
    <rPh sb="0" eb="4">
      <t>ジギョウジッシ</t>
    </rPh>
    <phoneticPr fontId="1"/>
  </si>
  <si>
    <t>自治会・町内会の広報紙（自治会だより　など）</t>
    <rPh sb="0" eb="3">
      <t>ジチカイ</t>
    </rPh>
    <rPh sb="4" eb="7">
      <t>チョウナイカイ</t>
    </rPh>
    <rPh sb="8" eb="11">
      <t>コウホウシ</t>
    </rPh>
    <rPh sb="12" eb="15">
      <t>ジチカイ</t>
    </rPh>
    <phoneticPr fontId="1"/>
  </si>
  <si>
    <t>ホームページやＳＮＳ</t>
    <phoneticPr fontId="1"/>
  </si>
  <si>
    <t>年間事業計画書</t>
    <rPh sb="0" eb="7">
      <t>ネンカンジギョウケイカクショ</t>
    </rPh>
    <phoneticPr fontId="1"/>
  </si>
  <si>
    <t>その他</t>
    <rPh sb="2" eb="3">
      <t>ホカ</t>
    </rPh>
    <phoneticPr fontId="1"/>
  </si>
  <si>
    <t>）</t>
    <phoneticPr fontId="1"/>
  </si>
  <si>
    <t>事業の周知方法</t>
    <rPh sb="0" eb="2">
      <t>ジギョウ</t>
    </rPh>
    <rPh sb="3" eb="7">
      <t>シュウチホウホウ</t>
    </rPh>
    <phoneticPr fontId="1"/>
  </si>
  <si>
    <t>事業の内容</t>
    <rPh sb="0" eb="2">
      <t>ジギョウ</t>
    </rPh>
    <rPh sb="3" eb="5">
      <t>ナイヨウ</t>
    </rPh>
    <phoneticPr fontId="1"/>
  </si>
  <si>
    <t>に該当する場合は、地域活動に関心のない住民にも関心を持ってもらえる内容</t>
    <rPh sb="1" eb="3">
      <t>ガイトウ</t>
    </rPh>
    <rPh sb="5" eb="7">
      <t>バアイ</t>
    </rPh>
    <rPh sb="9" eb="11">
      <t>チイキ</t>
    </rPh>
    <rPh sb="11" eb="13">
      <t>カツドウ</t>
    </rPh>
    <rPh sb="14" eb="16">
      <t>カンシン</t>
    </rPh>
    <rPh sb="19" eb="21">
      <t>ジュウミン</t>
    </rPh>
    <rPh sb="23" eb="25">
      <t>カンシン</t>
    </rPh>
    <rPh sb="26" eb="27">
      <t>モ</t>
    </rPh>
    <rPh sb="33" eb="35">
      <t>ナイヨウ</t>
    </rPh>
    <phoneticPr fontId="1"/>
  </si>
  <si>
    <t>や手法の工夫、</t>
    <rPh sb="1" eb="3">
      <t>シュホウ</t>
    </rPh>
    <rPh sb="4" eb="6">
      <t>クフウ</t>
    </rPh>
    <phoneticPr fontId="1"/>
  </si>
  <si>
    <t>電話番号</t>
    <rPh sb="0" eb="4">
      <t>デンワバンゴウ</t>
    </rPh>
    <phoneticPr fontId="1"/>
  </si>
  <si>
    <t>氏名</t>
    <rPh sb="0" eb="2">
      <t>シメイ</t>
    </rPh>
    <phoneticPr fontId="1"/>
  </si>
  <si>
    <t>フリガナ</t>
    <phoneticPr fontId="1"/>
  </si>
  <si>
    <t>担当者・連絡先</t>
    <rPh sb="0" eb="3">
      <t>タントウシャ</t>
    </rPh>
    <rPh sb="4" eb="7">
      <t>レンラクサキ</t>
    </rPh>
    <phoneticPr fontId="1"/>
  </si>
  <si>
    <t>対象見込み人数</t>
    <rPh sb="0" eb="4">
      <t>タイショウミコ</t>
    </rPh>
    <rPh sb="5" eb="7">
      <t>ニンズウ</t>
    </rPh>
    <phoneticPr fontId="1"/>
  </si>
  <si>
    <t>※④</t>
    <phoneticPr fontId="1"/>
  </si>
  <si>
    <t>参加見込み人数</t>
    <rPh sb="0" eb="4">
      <t>サンカミコ</t>
    </rPh>
    <rPh sb="5" eb="7">
      <t>ニンズウ</t>
    </rPh>
    <phoneticPr fontId="1"/>
  </si>
  <si>
    <t>※②③⑤⑥</t>
    <phoneticPr fontId="1"/>
  </si>
  <si>
    <t>事業の実施期間</t>
    <rPh sb="0" eb="2">
      <t>ジギョウ</t>
    </rPh>
    <rPh sb="3" eb="7">
      <t>ジッシキカン</t>
    </rPh>
    <phoneticPr fontId="1"/>
  </si>
  <si>
    <t>町内会活動支援事業補助金の補助対象となる事業</t>
    <rPh sb="0" eb="12">
      <t>チョウナイカイカツドウシエンジギョウホジョキン</t>
    </rPh>
    <rPh sb="13" eb="17">
      <t>ホジョタイショウ</t>
    </rPh>
    <rPh sb="20" eb="22">
      <t>ジギョウ</t>
    </rPh>
    <phoneticPr fontId="1"/>
  </si>
  <si>
    <t>～</t>
    <phoneticPr fontId="1"/>
  </si>
  <si>
    <t>(月)</t>
    <rPh sb="1" eb="2">
      <t>ゲツ</t>
    </rPh>
    <phoneticPr fontId="1"/>
  </si>
  <si>
    <t>(火)</t>
    <rPh sb="1" eb="2">
      <t>ヒ</t>
    </rPh>
    <phoneticPr fontId="1"/>
  </si>
  <si>
    <t>(水)</t>
    <rPh sb="1" eb="2">
      <t>スイ</t>
    </rPh>
    <phoneticPr fontId="1"/>
  </si>
  <si>
    <t>(木)</t>
    <rPh sb="1" eb="2">
      <t>モク</t>
    </rPh>
    <phoneticPr fontId="1"/>
  </si>
  <si>
    <t>(金)</t>
    <rPh sb="1" eb="2">
      <t>キン</t>
    </rPh>
    <phoneticPr fontId="1"/>
  </si>
  <si>
    <t>(土)</t>
    <rPh sb="1" eb="2">
      <t>ツチ</t>
    </rPh>
    <phoneticPr fontId="1"/>
  </si>
  <si>
    <t>(日)</t>
    <rPh sb="1" eb="2">
      <t>ニチ</t>
    </rPh>
    <phoneticPr fontId="1"/>
  </si>
  <si>
    <t>鳥飼校区</t>
    <rPh sb="0" eb="4">
      <t>トリカイコウク</t>
    </rPh>
    <phoneticPr fontId="1"/>
  </si>
  <si>
    <t>別府校区</t>
    <rPh sb="0" eb="4">
      <t>ベフコウク</t>
    </rPh>
    <phoneticPr fontId="1"/>
  </si>
  <si>
    <t>田島校区</t>
    <rPh sb="0" eb="4">
      <t>タシマコウク</t>
    </rPh>
    <phoneticPr fontId="1"/>
  </si>
  <si>
    <t>長尾校区</t>
    <rPh sb="0" eb="4">
      <t>ナガオコウク</t>
    </rPh>
    <phoneticPr fontId="1"/>
  </si>
  <si>
    <t>堤丘校区</t>
    <rPh sb="0" eb="2">
      <t>ツツミオカ</t>
    </rPh>
    <rPh sb="2" eb="4">
      <t>コウク</t>
    </rPh>
    <phoneticPr fontId="1"/>
  </si>
  <si>
    <t>堤地区</t>
    <rPh sb="0" eb="3">
      <t>ツツミチク</t>
    </rPh>
    <phoneticPr fontId="1"/>
  </si>
  <si>
    <t>南片江校区</t>
    <rPh sb="0" eb="5">
      <t>ミナミカタエコウク</t>
    </rPh>
    <phoneticPr fontId="1"/>
  </si>
  <si>
    <t>片江校区</t>
    <rPh sb="0" eb="4">
      <t>カタエコウク</t>
    </rPh>
    <phoneticPr fontId="1"/>
  </si>
  <si>
    <t>金山校区</t>
    <rPh sb="0" eb="4">
      <t>カナヤマコウク</t>
    </rPh>
    <phoneticPr fontId="1"/>
  </si>
  <si>
    <t>七隈校区</t>
    <rPh sb="0" eb="4">
      <t>ナナクマコウク</t>
    </rPh>
    <phoneticPr fontId="1"/>
  </si>
  <si>
    <t>城南校区</t>
    <rPh sb="0" eb="4">
      <t>ジョウナンコウク</t>
    </rPh>
    <phoneticPr fontId="1"/>
  </si>
  <si>
    <t>（様式第１号の２）</t>
    <rPh sb="1" eb="3">
      <t>ヨウシキ</t>
    </rPh>
    <rPh sb="3" eb="4">
      <t>ダイ</t>
    </rPh>
    <rPh sb="5" eb="6">
      <t>ゴウ</t>
    </rPh>
    <phoneticPr fontId="1"/>
  </si>
  <si>
    <t>事業収支計画書</t>
    <rPh sb="0" eb="7">
      <t>ジギョウシュウシケイカクショ</t>
    </rPh>
    <phoneticPr fontId="1"/>
  </si>
  <si>
    <t>事業名</t>
    <rPh sb="0" eb="3">
      <t>ジギョウメイ</t>
    </rPh>
    <phoneticPr fontId="1"/>
  </si>
  <si>
    <t>１　収入の部</t>
    <rPh sb="2" eb="4">
      <t>シュウニュウ</t>
    </rPh>
    <rPh sb="5" eb="6">
      <t>ブ</t>
    </rPh>
    <phoneticPr fontId="1"/>
  </si>
  <si>
    <t>区分</t>
    <rPh sb="0" eb="2">
      <t>クブン</t>
    </rPh>
    <phoneticPr fontId="1"/>
  </si>
  <si>
    <t>自主財源</t>
    <rPh sb="0" eb="4">
      <t>ジシュザイゲン</t>
    </rPh>
    <phoneticPr fontId="1"/>
  </si>
  <si>
    <t>その他の収入</t>
    <rPh sb="2" eb="3">
      <t>ホカ</t>
    </rPh>
    <rPh sb="4" eb="6">
      <t>シュウニュウ</t>
    </rPh>
    <phoneticPr fontId="1"/>
  </si>
  <si>
    <t>総額</t>
    <rPh sb="0" eb="2">
      <t>ソウガク</t>
    </rPh>
    <phoneticPr fontId="1"/>
  </si>
  <si>
    <t>総　額</t>
    <rPh sb="0" eb="1">
      <t>ソウ</t>
    </rPh>
    <rPh sb="2" eb="3">
      <t>ガク</t>
    </rPh>
    <phoneticPr fontId="1"/>
  </si>
  <si>
    <t>予算額</t>
    <rPh sb="0" eb="3">
      <t>ヨサンガク</t>
    </rPh>
    <phoneticPr fontId="1"/>
  </si>
  <si>
    <t>備考</t>
    <rPh sb="0" eb="2">
      <t>ビコウ</t>
    </rPh>
    <phoneticPr fontId="1"/>
  </si>
  <si>
    <t>（単位：円）</t>
    <rPh sb="1" eb="3">
      <t>タンイ</t>
    </rPh>
    <rPh sb="4" eb="5">
      <t>エン</t>
    </rPh>
    <phoneticPr fontId="1"/>
  </si>
  <si>
    <t>２　支出の部</t>
    <rPh sb="2" eb="4">
      <t>シシュツ</t>
    </rPh>
    <rPh sb="5" eb="6">
      <t>ブ</t>
    </rPh>
    <phoneticPr fontId="1"/>
  </si>
  <si>
    <t>小計</t>
    <rPh sb="0" eb="2">
      <t>ショウケイ</t>
    </rPh>
    <phoneticPr fontId="1"/>
  </si>
  <si>
    <t>補助対象経費</t>
    <rPh sb="0" eb="6">
      <t>ホジョタイショウケイヒ</t>
    </rPh>
    <phoneticPr fontId="1"/>
  </si>
  <si>
    <t>内訳</t>
    <rPh sb="0" eb="1">
      <t>ウチ</t>
    </rPh>
    <rPh sb="1" eb="2">
      <t>ヤク</t>
    </rPh>
    <phoneticPr fontId="1"/>
  </si>
  <si>
    <t>補助対象外経費</t>
    <rPh sb="0" eb="7">
      <t>ホジョタイショウガイケイヒ</t>
    </rPh>
    <phoneticPr fontId="1"/>
  </si>
  <si>
    <t>東区支第</t>
    <rPh sb="0" eb="1">
      <t>ヒガシ</t>
    </rPh>
    <rPh sb="1" eb="2">
      <t>ク</t>
    </rPh>
    <rPh sb="2" eb="3">
      <t>シ</t>
    </rPh>
    <rPh sb="3" eb="4">
      <t>ダイ</t>
    </rPh>
    <phoneticPr fontId="1"/>
  </si>
  <si>
    <t>博区支第</t>
    <rPh sb="0" eb="1">
      <t>ヒロシ</t>
    </rPh>
    <rPh sb="1" eb="2">
      <t>ク</t>
    </rPh>
    <rPh sb="2" eb="3">
      <t>シ</t>
    </rPh>
    <rPh sb="3" eb="4">
      <t>ダイ</t>
    </rPh>
    <phoneticPr fontId="1"/>
  </si>
  <si>
    <t>中区支第</t>
    <rPh sb="0" eb="2">
      <t>ナカク</t>
    </rPh>
    <rPh sb="2" eb="3">
      <t>シ</t>
    </rPh>
    <rPh sb="3" eb="4">
      <t>ダイ</t>
    </rPh>
    <phoneticPr fontId="1"/>
  </si>
  <si>
    <t>南区支第</t>
    <rPh sb="0" eb="1">
      <t>ミナミ</t>
    </rPh>
    <rPh sb="1" eb="2">
      <t>ク</t>
    </rPh>
    <rPh sb="2" eb="3">
      <t>シ</t>
    </rPh>
    <rPh sb="3" eb="4">
      <t>ダイ</t>
    </rPh>
    <phoneticPr fontId="1"/>
  </si>
  <si>
    <t>城区支第</t>
    <rPh sb="3" eb="4">
      <t>ダイ</t>
    </rPh>
    <phoneticPr fontId="1"/>
  </si>
  <si>
    <t>早区支第</t>
    <rPh sb="0" eb="1">
      <t>ハヤ</t>
    </rPh>
    <rPh sb="1" eb="2">
      <t>ク</t>
    </rPh>
    <rPh sb="2" eb="3">
      <t>シ</t>
    </rPh>
    <rPh sb="3" eb="4">
      <t>ダイ</t>
    </rPh>
    <phoneticPr fontId="1"/>
  </si>
  <si>
    <t>西区支第</t>
    <rPh sb="0" eb="1">
      <t>ニシ</t>
    </rPh>
    <rPh sb="1" eb="2">
      <t>ク</t>
    </rPh>
    <rPh sb="2" eb="3">
      <t>シ</t>
    </rPh>
    <rPh sb="3" eb="4">
      <t>ダイ</t>
    </rPh>
    <phoneticPr fontId="1"/>
  </si>
  <si>
    <t>日付</t>
    <rPh sb="0" eb="1">
      <t>ニチ</t>
    </rPh>
    <rPh sb="1" eb="2">
      <t>ヅケ</t>
    </rPh>
    <phoneticPr fontId="1"/>
  </si>
  <si>
    <t>号で交付決定の通知を受けた補助金について</t>
    <rPh sb="0" eb="1">
      <t>ゴウ</t>
    </rPh>
    <rPh sb="2" eb="6">
      <t>コウフケッテイ</t>
    </rPh>
    <rPh sb="7" eb="9">
      <t>ツウチ</t>
    </rPh>
    <rPh sb="10" eb="11">
      <t>ウ</t>
    </rPh>
    <rPh sb="13" eb="16">
      <t>ホジョキン</t>
    </rPh>
    <phoneticPr fontId="1"/>
  </si>
  <si>
    <t>交付の変更を受けたいので、下記のとおり申請します。</t>
    <rPh sb="0" eb="2">
      <t>コウフ</t>
    </rPh>
    <rPh sb="3" eb="5">
      <t>ヘンコウ</t>
    </rPh>
    <rPh sb="6" eb="7">
      <t>ウ</t>
    </rPh>
    <rPh sb="13" eb="15">
      <t>カキ</t>
    </rPh>
    <rPh sb="19" eb="21">
      <t>シンセイ</t>
    </rPh>
    <phoneticPr fontId="1"/>
  </si>
  <si>
    <t>（１）変更申請額</t>
    <rPh sb="3" eb="8">
      <t>ヘンコウシンセイガク</t>
    </rPh>
    <phoneticPr fontId="1"/>
  </si>
  <si>
    <t>３　変更理由</t>
    <rPh sb="2" eb="6">
      <t>ヘンコウリユウ</t>
    </rPh>
    <phoneticPr fontId="1"/>
  </si>
  <si>
    <t>４　関係書類</t>
    <rPh sb="2" eb="6">
      <t>カンケイショルイ</t>
    </rPh>
    <phoneticPr fontId="1"/>
  </si>
  <si>
    <t>（１）事業計画書（変更後）</t>
    <rPh sb="3" eb="8">
      <t>ジギョウケイカクショ</t>
    </rPh>
    <rPh sb="9" eb="12">
      <t>ヘンコウゴ</t>
    </rPh>
    <phoneticPr fontId="1"/>
  </si>
  <si>
    <t>（２）事業収支計画書（変更後）</t>
    <rPh sb="3" eb="10">
      <t>ジギョウシュウシケイカクショ</t>
    </rPh>
    <rPh sb="11" eb="14">
      <t>ヘンコウゴ</t>
    </rPh>
    <phoneticPr fontId="1"/>
  </si>
  <si>
    <t>２　補助金の交付変更申請額</t>
    <rPh sb="2" eb="5">
      <t>ホジョキン</t>
    </rPh>
    <rPh sb="6" eb="10">
      <t>コウフヘンコウ</t>
    </rPh>
    <rPh sb="10" eb="13">
      <t>シンセイガク</t>
    </rPh>
    <phoneticPr fontId="1"/>
  </si>
  <si>
    <t>（２）既交付決定額</t>
    <rPh sb="3" eb="4">
      <t>スデ</t>
    </rPh>
    <rPh sb="4" eb="6">
      <t>コウフ</t>
    </rPh>
    <rPh sb="6" eb="9">
      <t>ケッテイガク</t>
    </rPh>
    <phoneticPr fontId="1"/>
  </si>
  <si>
    <t>（３）変更増減額</t>
    <rPh sb="3" eb="5">
      <t>ヘンコウ</t>
    </rPh>
    <rPh sb="5" eb="8">
      <t>ゾウゲンガク</t>
    </rPh>
    <phoneticPr fontId="1"/>
  </si>
  <si>
    <t>事　業　計　画　書（変更後）</t>
    <rPh sb="0" eb="1">
      <t>コト</t>
    </rPh>
    <rPh sb="2" eb="3">
      <t>ゴウ</t>
    </rPh>
    <rPh sb="4" eb="5">
      <t>ケイ</t>
    </rPh>
    <rPh sb="6" eb="7">
      <t>ガ</t>
    </rPh>
    <rPh sb="8" eb="9">
      <t>ショ</t>
    </rPh>
    <rPh sb="10" eb="13">
      <t>ヘンコウゴ</t>
    </rPh>
    <phoneticPr fontId="1"/>
  </si>
  <si>
    <t>事業収支計画書（変更後）</t>
    <rPh sb="0" eb="7">
      <t>ジギョウシュウシケイカクショ</t>
    </rPh>
    <rPh sb="8" eb="11">
      <t>ヘンコウゴ</t>
    </rPh>
    <phoneticPr fontId="1"/>
  </si>
  <si>
    <t>（様式第３号の１）</t>
    <rPh sb="1" eb="3">
      <t>ヨウシキ</t>
    </rPh>
    <rPh sb="3" eb="4">
      <t>ダイ</t>
    </rPh>
    <rPh sb="5" eb="6">
      <t>ゴウ</t>
    </rPh>
    <phoneticPr fontId="1"/>
  </si>
  <si>
    <t>お届けします。</t>
    <rPh sb="1" eb="2">
      <t>トド</t>
    </rPh>
    <phoneticPr fontId="1"/>
  </si>
  <si>
    <t>日付で当団体の代表者を下記のとおり変更しましたので</t>
    <rPh sb="0" eb="1">
      <t>ニチ</t>
    </rPh>
    <rPh sb="1" eb="2">
      <t>ヅケ</t>
    </rPh>
    <rPh sb="3" eb="4">
      <t>トウ</t>
    </rPh>
    <rPh sb="4" eb="6">
      <t>ダンタイ</t>
    </rPh>
    <rPh sb="7" eb="10">
      <t>ダイヒョウシャ</t>
    </rPh>
    <rPh sb="11" eb="13">
      <t>カキ</t>
    </rPh>
    <rPh sb="17" eb="19">
      <t>ヘンコウ</t>
    </rPh>
    <phoneticPr fontId="1"/>
  </si>
  <si>
    <t>役職名</t>
    <rPh sb="0" eb="3">
      <t>ヤクショクメイ</t>
    </rPh>
    <phoneticPr fontId="1"/>
  </si>
  <si>
    <t>新</t>
    <rPh sb="0" eb="1">
      <t>シン</t>
    </rPh>
    <phoneticPr fontId="1"/>
  </si>
  <si>
    <t>旧</t>
    <rPh sb="0" eb="1">
      <t>キュウ</t>
    </rPh>
    <phoneticPr fontId="1"/>
  </si>
  <si>
    <t>住　所</t>
    <rPh sb="0" eb="1">
      <t>スミ</t>
    </rPh>
    <rPh sb="2" eb="3">
      <t>ショ</t>
    </rPh>
    <phoneticPr fontId="1"/>
  </si>
  <si>
    <t>氏　名</t>
    <rPh sb="0" eb="1">
      <t>シ</t>
    </rPh>
    <rPh sb="2" eb="3">
      <t>メイ</t>
    </rPh>
    <phoneticPr fontId="1"/>
  </si>
  <si>
    <t>２　事業の実施期間</t>
    <rPh sb="2" eb="4">
      <t>ジギョウ</t>
    </rPh>
    <rPh sb="5" eb="9">
      <t>ジッシキカン</t>
    </rPh>
    <phoneticPr fontId="1"/>
  </si>
  <si>
    <t>３　事業の実施状況</t>
    <rPh sb="2" eb="4">
      <t>ジギョウ</t>
    </rPh>
    <rPh sb="5" eb="9">
      <t>ジッシジョウキョウ</t>
    </rPh>
    <phoneticPr fontId="1"/>
  </si>
  <si>
    <t>（１）事業実施状況報告書及び成果を証する書類等</t>
    <rPh sb="3" eb="12">
      <t>ジギョウジッシジョウキョウホウコクショ</t>
    </rPh>
    <rPh sb="12" eb="13">
      <t>オヨ</t>
    </rPh>
    <rPh sb="14" eb="16">
      <t>セイカ</t>
    </rPh>
    <rPh sb="17" eb="18">
      <t>アカシ</t>
    </rPh>
    <rPh sb="20" eb="22">
      <t>ショルイ</t>
    </rPh>
    <rPh sb="22" eb="23">
      <t>ナド</t>
    </rPh>
    <phoneticPr fontId="1"/>
  </si>
  <si>
    <t>（２）事業収支計算書</t>
    <rPh sb="3" eb="10">
      <t>ジギョウシュウシケイサンショ</t>
    </rPh>
    <phoneticPr fontId="1"/>
  </si>
  <si>
    <t>４　補助金の交付決定額と精算額</t>
    <rPh sb="2" eb="5">
      <t>ホジョキン</t>
    </rPh>
    <rPh sb="6" eb="11">
      <t>コウフケッテイガク</t>
    </rPh>
    <rPh sb="12" eb="15">
      <t>セイサンガク</t>
    </rPh>
    <phoneticPr fontId="1"/>
  </si>
  <si>
    <t>（１）補助金の交付決定額</t>
    <rPh sb="3" eb="6">
      <t>ホジョキン</t>
    </rPh>
    <rPh sb="7" eb="12">
      <t>コウフケッテイガク</t>
    </rPh>
    <phoneticPr fontId="1"/>
  </si>
  <si>
    <t>（２）補助金の精算額</t>
    <rPh sb="3" eb="6">
      <t>ホジョキン</t>
    </rPh>
    <rPh sb="7" eb="10">
      <t>セイサンガク</t>
    </rPh>
    <phoneticPr fontId="1"/>
  </si>
  <si>
    <t>（様式第４号）</t>
    <rPh sb="1" eb="3">
      <t>ヨウシキ</t>
    </rPh>
    <rPh sb="3" eb="4">
      <t>ダイ</t>
    </rPh>
    <rPh sb="5" eb="6">
      <t>ゴウ</t>
    </rPh>
    <phoneticPr fontId="1"/>
  </si>
  <si>
    <t>（様式４号の１）</t>
    <rPh sb="1" eb="3">
      <t>ヨウシキ</t>
    </rPh>
    <rPh sb="4" eb="5">
      <t>ゴウ</t>
    </rPh>
    <phoneticPr fontId="1"/>
  </si>
  <si>
    <t>事　業　実　施　状　況　報　告　書</t>
    <rPh sb="0" eb="1">
      <t>コト</t>
    </rPh>
    <rPh sb="2" eb="3">
      <t>ゴウ</t>
    </rPh>
    <rPh sb="4" eb="5">
      <t>ジツ</t>
    </rPh>
    <rPh sb="6" eb="7">
      <t>シ</t>
    </rPh>
    <rPh sb="8" eb="9">
      <t>ジョウ</t>
    </rPh>
    <rPh sb="10" eb="11">
      <t>キョウ</t>
    </rPh>
    <rPh sb="12" eb="13">
      <t>ホウ</t>
    </rPh>
    <rPh sb="14" eb="15">
      <t>コク</t>
    </rPh>
    <rPh sb="16" eb="17">
      <t>ショ</t>
    </rPh>
    <phoneticPr fontId="1"/>
  </si>
  <si>
    <t>参加人数</t>
    <rPh sb="0" eb="2">
      <t>サンカ</t>
    </rPh>
    <rPh sb="2" eb="4">
      <t>ニンズウ</t>
    </rPh>
    <phoneticPr fontId="1"/>
  </si>
  <si>
    <t>対象人数</t>
    <rPh sb="0" eb="2">
      <t>タイショウ</t>
    </rPh>
    <rPh sb="2" eb="4">
      <t>ニンズウ</t>
    </rPh>
    <phoneticPr fontId="1"/>
  </si>
  <si>
    <t>※事業実施を証する書類として、広報チラシや写真等を添付すること。</t>
    <rPh sb="1" eb="3">
      <t>ジギョウ</t>
    </rPh>
    <rPh sb="3" eb="5">
      <t>ジッシ</t>
    </rPh>
    <rPh sb="6" eb="7">
      <t>ショウ</t>
    </rPh>
    <rPh sb="9" eb="11">
      <t>ショルイ</t>
    </rPh>
    <rPh sb="15" eb="17">
      <t>コウホウ</t>
    </rPh>
    <rPh sb="21" eb="24">
      <t>シャシントウ</t>
    </rPh>
    <rPh sb="25" eb="27">
      <t>テンプ</t>
    </rPh>
    <phoneticPr fontId="1"/>
  </si>
  <si>
    <t>（様式第４号の２）</t>
    <rPh sb="1" eb="3">
      <t>ヨウシキ</t>
    </rPh>
    <rPh sb="3" eb="4">
      <t>ダイ</t>
    </rPh>
    <rPh sb="5" eb="6">
      <t>ゴウ</t>
    </rPh>
    <phoneticPr fontId="1"/>
  </si>
  <si>
    <t>事業収支計算書</t>
    <rPh sb="0" eb="2">
      <t>ジギョウ</t>
    </rPh>
    <rPh sb="2" eb="4">
      <t>シュウシ</t>
    </rPh>
    <rPh sb="4" eb="7">
      <t>ケイサンショ</t>
    </rPh>
    <phoneticPr fontId="1"/>
  </si>
  <si>
    <t>決算額</t>
    <rPh sb="0" eb="3">
      <t>ケッサンガク</t>
    </rPh>
    <phoneticPr fontId="1"/>
  </si>
  <si>
    <t>町内会活動支援事業補助金交付変更申請書</t>
    <rPh sb="0" eb="2">
      <t>チョウナイ</t>
    </rPh>
    <rPh sb="2" eb="3">
      <t>カイ</t>
    </rPh>
    <rPh sb="3" eb="5">
      <t>カツドウ</t>
    </rPh>
    <rPh sb="5" eb="7">
      <t>シエン</t>
    </rPh>
    <rPh sb="7" eb="9">
      <t>ジギョウ</t>
    </rPh>
    <rPh sb="9" eb="12">
      <t>ホジョキン</t>
    </rPh>
    <rPh sb="12" eb="14">
      <t>コウフ</t>
    </rPh>
    <rPh sb="14" eb="16">
      <t>ヘンコウ</t>
    </rPh>
    <rPh sb="16" eb="19">
      <t>シンセイショ</t>
    </rPh>
    <phoneticPr fontId="1"/>
  </si>
  <si>
    <t>（様式第３号）</t>
    <rPh sb="1" eb="3">
      <t>ヨウシキ</t>
    </rPh>
    <rPh sb="3" eb="4">
      <t>ダイ</t>
    </rPh>
    <rPh sb="5" eb="6">
      <t>ゴウ</t>
    </rPh>
    <phoneticPr fontId="1"/>
  </si>
  <si>
    <t>町内会活動支援事業実績報告書</t>
    <rPh sb="0" eb="2">
      <t>チョウナイ</t>
    </rPh>
    <rPh sb="2" eb="3">
      <t>カイ</t>
    </rPh>
    <rPh sb="3" eb="5">
      <t>カツドウ</t>
    </rPh>
    <rPh sb="5" eb="7">
      <t>シエン</t>
    </rPh>
    <rPh sb="7" eb="9">
      <t>ジギョウ</t>
    </rPh>
    <rPh sb="9" eb="11">
      <t>ジッセキ</t>
    </rPh>
    <rPh sb="11" eb="14">
      <t>ホウコクショ</t>
    </rPh>
    <phoneticPr fontId="1"/>
  </si>
  <si>
    <t>補助金</t>
    <rPh sb="0" eb="3">
      <t>ホジョキン</t>
    </rPh>
    <phoneticPr fontId="1"/>
  </si>
  <si>
    <t>代表者生年月日</t>
    <rPh sb="0" eb="3">
      <t>ダイヒョウシャ</t>
    </rPh>
    <rPh sb="3" eb="7">
      <t>セイネンガッピ</t>
    </rPh>
    <phoneticPr fontId="1"/>
  </si>
  <si>
    <t>校区・地区</t>
    <rPh sb="0" eb="2">
      <t>コウク</t>
    </rPh>
    <rPh sb="3" eb="5">
      <t>チク</t>
    </rPh>
    <phoneticPr fontId="1"/>
  </si>
  <si>
    <t>代表者職名</t>
    <rPh sb="0" eb="3">
      <t>ダイヒョウシャ</t>
    </rPh>
    <rPh sb="3" eb="4">
      <t>ショク</t>
    </rPh>
    <rPh sb="4" eb="5">
      <t>メイ</t>
    </rPh>
    <phoneticPr fontId="1"/>
  </si>
  <si>
    <t>天神１－８－１</t>
    <rPh sb="0" eb="2">
      <t>テンジン</t>
    </rPh>
    <phoneticPr fontId="1"/>
  </si>
  <si>
    <t>太郎</t>
    <rPh sb="0" eb="2">
      <t>タロウ</t>
    </rPh>
    <phoneticPr fontId="1"/>
  </si>
  <si>
    <t>氏</t>
    <rPh sb="0" eb="1">
      <t>シ</t>
    </rPh>
    <phoneticPr fontId="1"/>
  </si>
  <si>
    <t>名</t>
    <rPh sb="0" eb="1">
      <t>メイ</t>
    </rPh>
    <phoneticPr fontId="1"/>
  </si>
  <si>
    <t>タロウ</t>
    <phoneticPr fontId="1"/>
  </si>
  <si>
    <t>男性</t>
    <rPh sb="0" eb="2">
      <t>ダンセイ</t>
    </rPh>
    <phoneticPr fontId="1"/>
  </si>
  <si>
    <t>女性</t>
    <rPh sb="0" eb="2">
      <t>ジョセイ</t>
    </rPh>
    <phoneticPr fontId="1"/>
  </si>
  <si>
    <t>ふれあい秋祭り</t>
    <rPh sb="4" eb="6">
      <t>アキマツ</t>
    </rPh>
    <phoneticPr fontId="1"/>
  </si>
  <si>
    <t>氏 名</t>
    <rPh sb="0" eb="1">
      <t>シ</t>
    </rPh>
    <rPh sb="2" eb="3">
      <t>メイ</t>
    </rPh>
    <phoneticPr fontId="1"/>
  </si>
  <si>
    <t>単独</t>
    <rPh sb="0" eb="2">
      <t>タンドク</t>
    </rPh>
    <phoneticPr fontId="1"/>
  </si>
  <si>
    <t>２団体</t>
    <rPh sb="1" eb="3">
      <t>ダンタイ</t>
    </rPh>
    <phoneticPr fontId="1"/>
  </si>
  <si>
    <t>３団体以上</t>
    <rPh sb="1" eb="5">
      <t>ダンタイイジョウ</t>
    </rPh>
    <phoneticPr fontId="1"/>
  </si>
  <si>
    <t>１　申請関係</t>
    <rPh sb="2" eb="6">
      <t>シンセイカンケイ</t>
    </rPh>
    <phoneticPr fontId="1"/>
  </si>
  <si>
    <t>※上記の入力が完了したら、申請関係書類シートの「事業計画書」「事業収支計算書」の作成をしてください。</t>
    <rPh sb="1" eb="3">
      <t>ジョウキ</t>
    </rPh>
    <rPh sb="4" eb="6">
      <t>ニュウリョク</t>
    </rPh>
    <rPh sb="7" eb="9">
      <t>カンリョウ</t>
    </rPh>
    <rPh sb="13" eb="19">
      <t>シンセイカンケイショルイ</t>
    </rPh>
    <rPh sb="24" eb="26">
      <t>ジギョウ</t>
    </rPh>
    <rPh sb="26" eb="29">
      <t>ケイカクショ</t>
    </rPh>
    <rPh sb="31" eb="35">
      <t>ジギョウシュウシ</t>
    </rPh>
    <rPh sb="35" eb="38">
      <t>ケイサンショ</t>
    </rPh>
    <rPh sb="40" eb="42">
      <t>サクセイ</t>
    </rPh>
    <phoneticPr fontId="1"/>
  </si>
  <si>
    <t>申請用</t>
    <rPh sb="0" eb="3">
      <t>シンセイヨウ</t>
    </rPh>
    <phoneticPr fontId="1"/>
  </si>
  <si>
    <t>変更申請用</t>
    <rPh sb="0" eb="5">
      <t>ヘンコウシンセイヨウ</t>
    </rPh>
    <phoneticPr fontId="1"/>
  </si>
  <si>
    <t>報告書用</t>
    <rPh sb="0" eb="4">
      <t>ホウコクショヨウ</t>
    </rPh>
    <phoneticPr fontId="1"/>
  </si>
  <si>
    <t>※上記の入力が完了したら、変更申請関係書類シートの「変更申請書」「事業計画書」「事業収支計算書」の作成をしてください。</t>
    <rPh sb="1" eb="3">
      <t>ジョウキ</t>
    </rPh>
    <rPh sb="4" eb="6">
      <t>ニュウリョク</t>
    </rPh>
    <rPh sb="7" eb="9">
      <t>カンリョウ</t>
    </rPh>
    <rPh sb="13" eb="15">
      <t>ヘンコウ</t>
    </rPh>
    <rPh sb="15" eb="21">
      <t>シンセイカンケイショルイ</t>
    </rPh>
    <rPh sb="26" eb="31">
      <t>ヘンコウシンセイショ</t>
    </rPh>
    <rPh sb="33" eb="35">
      <t>ジギョウ</t>
    </rPh>
    <rPh sb="35" eb="38">
      <t>ケイカクショ</t>
    </rPh>
    <rPh sb="40" eb="44">
      <t>ジギョウシュウシ</t>
    </rPh>
    <rPh sb="44" eb="47">
      <t>ケイサンショ</t>
    </rPh>
    <rPh sb="49" eb="51">
      <t>サクセイ</t>
    </rPh>
    <phoneticPr fontId="1"/>
  </si>
  <si>
    <t>事業開始日</t>
    <rPh sb="0" eb="2">
      <t>ジギョウ</t>
    </rPh>
    <rPh sb="2" eb="4">
      <t>カイシ</t>
    </rPh>
    <rPh sb="4" eb="5">
      <t>ビ</t>
    </rPh>
    <phoneticPr fontId="1"/>
  </si>
  <si>
    <t>事業終了日</t>
    <rPh sb="0" eb="2">
      <t>ジギョウ</t>
    </rPh>
    <rPh sb="2" eb="5">
      <t>シュウリョウビ</t>
    </rPh>
    <phoneticPr fontId="1"/>
  </si>
  <si>
    <t>※準備期間は含みません</t>
    <rPh sb="1" eb="5">
      <t>ジュンビキカン</t>
    </rPh>
    <rPh sb="6" eb="7">
      <t>フク</t>
    </rPh>
    <phoneticPr fontId="1"/>
  </si>
  <si>
    <t>住　　所</t>
    <rPh sb="0" eb="1">
      <t>スミ</t>
    </rPh>
    <rPh sb="3" eb="4">
      <t>ショ</t>
    </rPh>
    <phoneticPr fontId="1"/>
  </si>
  <si>
    <t>単独開催、合同開催</t>
    <rPh sb="0" eb="2">
      <t>タンドク</t>
    </rPh>
    <rPh sb="2" eb="4">
      <t>カイサイ</t>
    </rPh>
    <rPh sb="5" eb="7">
      <t>ゴウドウ</t>
    </rPh>
    <rPh sb="7" eb="9">
      <t>カイサイ</t>
    </rPh>
    <phoneticPr fontId="1"/>
  </si>
  <si>
    <t>変更する内容</t>
    <rPh sb="0" eb="2">
      <t>ヘンコウ</t>
    </rPh>
    <rPh sb="4" eb="6">
      <t>ナイヨウ</t>
    </rPh>
    <phoneticPr fontId="1"/>
  </si>
  <si>
    <t>※単日で終了する場合、記入不要です。</t>
    <rPh sb="1" eb="2">
      <t>タン</t>
    </rPh>
    <rPh sb="2" eb="3">
      <t>ニチ</t>
    </rPh>
    <rPh sb="4" eb="6">
      <t>シュウリョウ</t>
    </rPh>
    <rPh sb="8" eb="10">
      <t>バアイ</t>
    </rPh>
    <rPh sb="11" eb="13">
      <t>キニュウ</t>
    </rPh>
    <rPh sb="13" eb="15">
      <t>フヨウ</t>
    </rPh>
    <phoneticPr fontId="1"/>
  </si>
  <si>
    <t>※単日で終了する場合、記入不要です。</t>
    <rPh sb="1" eb="3">
      <t>タンジツ</t>
    </rPh>
    <rPh sb="4" eb="6">
      <t>シュウリョウ</t>
    </rPh>
    <rPh sb="8" eb="10">
      <t>バアイ</t>
    </rPh>
    <rPh sb="11" eb="13">
      <t>キニュウ</t>
    </rPh>
    <rPh sb="13" eb="15">
      <t>フヨウ</t>
    </rPh>
    <phoneticPr fontId="1"/>
  </si>
  <si>
    <t>代表者
氏名</t>
    <rPh sb="0" eb="3">
      <t>ダイヒョウシャ</t>
    </rPh>
    <rPh sb="4" eb="6">
      <t>シメイ</t>
    </rPh>
    <phoneticPr fontId="1"/>
  </si>
  <si>
    <t>申請している内容</t>
    <rPh sb="0" eb="2">
      <t>シンセイ</t>
    </rPh>
    <rPh sb="6" eb="8">
      <t>ナイヨウ</t>
    </rPh>
    <phoneticPr fontId="1"/>
  </si>
  <si>
    <t>連絡先</t>
    <rPh sb="0" eb="3">
      <t>レンラクサキ</t>
    </rPh>
    <phoneticPr fontId="1"/>
  </si>
  <si>
    <t>氏</t>
    <rPh sb="0" eb="1">
      <t>シ</t>
    </rPh>
    <phoneticPr fontId="1"/>
  </si>
  <si>
    <t>名</t>
    <rPh sb="0" eb="1">
      <t>メイ</t>
    </rPh>
    <phoneticPr fontId="1"/>
  </si>
  <si>
    <t>氏名</t>
    <rPh sb="0" eb="2">
      <t>シメイ</t>
    </rPh>
    <phoneticPr fontId="1"/>
  </si>
  <si>
    <r>
      <t xml:space="preserve">担当者
</t>
    </r>
    <r>
      <rPr>
        <sz val="10"/>
        <color theme="1"/>
        <rFont val="游ゴシック"/>
        <family val="3"/>
        <charset val="128"/>
        <scheme val="minor"/>
      </rPr>
      <t>※代表者
と異なる
場合のみ</t>
    </r>
    <rPh sb="0" eb="3">
      <t>タントウシャ</t>
    </rPh>
    <rPh sb="5" eb="8">
      <t>ダイヒョウシャ</t>
    </rPh>
    <rPh sb="10" eb="11">
      <t>コト</t>
    </rPh>
    <rPh sb="14" eb="16">
      <t>バアイ</t>
    </rPh>
    <phoneticPr fontId="1"/>
  </si>
  <si>
    <t>０９０－１２３４－５６７８</t>
    <phoneticPr fontId="1"/>
  </si>
  <si>
    <t>町内会活動支援事業補助金代表者変更届</t>
    <rPh sb="0" eb="2">
      <t>チョウナイ</t>
    </rPh>
    <rPh sb="2" eb="3">
      <t>カイ</t>
    </rPh>
    <rPh sb="3" eb="5">
      <t>カツドウ</t>
    </rPh>
    <rPh sb="5" eb="7">
      <t>シエン</t>
    </rPh>
    <rPh sb="7" eb="9">
      <t>ジギョウ</t>
    </rPh>
    <rPh sb="9" eb="12">
      <t>ホジョキン</t>
    </rPh>
    <rPh sb="12" eb="15">
      <t>ダイヒョウシャ</t>
    </rPh>
    <rPh sb="15" eb="17">
      <t>ヘンコウ</t>
    </rPh>
    <rPh sb="17" eb="18">
      <t>トドケ</t>
    </rPh>
    <phoneticPr fontId="1"/>
  </si>
  <si>
    <t>文書番号</t>
    <rPh sb="0" eb="4">
      <t>ブンショバンゴウ</t>
    </rPh>
    <phoneticPr fontId="1"/>
  </si>
  <si>
    <t>決定通知日</t>
    <rPh sb="0" eb="5">
      <t>ケッテイツウチビ</t>
    </rPh>
    <phoneticPr fontId="1"/>
  </si>
  <si>
    <t>付</t>
    <rPh sb="0" eb="1">
      <t>ヅケ</t>
    </rPh>
    <phoneticPr fontId="1"/>
  </si>
  <si>
    <t>勝馬校区</t>
    <rPh sb="2" eb="4">
      <t>コウク</t>
    </rPh>
    <phoneticPr fontId="1"/>
  </si>
  <si>
    <t>志賀島校区</t>
    <rPh sb="3" eb="5">
      <t>コウク</t>
    </rPh>
    <phoneticPr fontId="1"/>
  </si>
  <si>
    <t>西戸崎校区</t>
    <rPh sb="3" eb="5">
      <t>コウク</t>
    </rPh>
    <phoneticPr fontId="1"/>
  </si>
  <si>
    <t>奈多校区</t>
    <rPh sb="2" eb="4">
      <t>コウク</t>
    </rPh>
    <phoneticPr fontId="1"/>
  </si>
  <si>
    <t>和白校区</t>
    <rPh sb="2" eb="4">
      <t>コウク</t>
    </rPh>
    <phoneticPr fontId="1"/>
  </si>
  <si>
    <t>三苫校区</t>
    <rPh sb="2" eb="4">
      <t>コウク</t>
    </rPh>
    <phoneticPr fontId="1"/>
  </si>
  <si>
    <t>美和台校区</t>
    <rPh sb="3" eb="5">
      <t>コウク</t>
    </rPh>
    <phoneticPr fontId="1"/>
  </si>
  <si>
    <t>和白東校区</t>
    <rPh sb="3" eb="5">
      <t>コウク</t>
    </rPh>
    <phoneticPr fontId="1"/>
  </si>
  <si>
    <t>香住丘校区</t>
    <rPh sb="3" eb="5">
      <t>コウク</t>
    </rPh>
    <phoneticPr fontId="1"/>
  </si>
  <si>
    <t>香椎下原校区</t>
    <rPh sb="4" eb="6">
      <t>コウク</t>
    </rPh>
    <phoneticPr fontId="1"/>
  </si>
  <si>
    <t>香椎校区</t>
    <rPh sb="2" eb="4">
      <t>コウク</t>
    </rPh>
    <phoneticPr fontId="1"/>
  </si>
  <si>
    <t>香椎東校区</t>
    <rPh sb="3" eb="5">
      <t>コウク</t>
    </rPh>
    <phoneticPr fontId="1"/>
  </si>
  <si>
    <t>千早西校区</t>
    <rPh sb="3" eb="5">
      <t>コウク</t>
    </rPh>
    <phoneticPr fontId="1"/>
  </si>
  <si>
    <t>香陵校区</t>
    <rPh sb="0" eb="1">
      <t>カオリ</t>
    </rPh>
    <rPh sb="1" eb="2">
      <t>ミササギ</t>
    </rPh>
    <rPh sb="2" eb="4">
      <t>コウク</t>
    </rPh>
    <phoneticPr fontId="4"/>
  </si>
  <si>
    <t>香椎浜校区</t>
    <rPh sb="3" eb="5">
      <t>コウク</t>
    </rPh>
    <phoneticPr fontId="1"/>
  </si>
  <si>
    <t>照葉校区</t>
    <rPh sb="0" eb="1">
      <t>テラシ</t>
    </rPh>
    <rPh sb="1" eb="2">
      <t>ハ</t>
    </rPh>
    <rPh sb="2" eb="4">
      <t>コウク</t>
    </rPh>
    <phoneticPr fontId="4"/>
  </si>
  <si>
    <t>照葉北校区</t>
    <rPh sb="0" eb="1">
      <t>テラシ</t>
    </rPh>
    <rPh sb="1" eb="2">
      <t>ハ</t>
    </rPh>
    <rPh sb="2" eb="3">
      <t>キタ</t>
    </rPh>
    <rPh sb="3" eb="5">
      <t>コウク</t>
    </rPh>
    <phoneticPr fontId="4"/>
  </si>
  <si>
    <t>城浜校区</t>
    <rPh sb="2" eb="4">
      <t>コウク</t>
    </rPh>
    <phoneticPr fontId="1"/>
  </si>
  <si>
    <t>若宮校区</t>
    <rPh sb="2" eb="4">
      <t>コウク</t>
    </rPh>
    <phoneticPr fontId="1"/>
  </si>
  <si>
    <t>舞松原校区</t>
    <rPh sb="3" eb="5">
      <t>コウク</t>
    </rPh>
    <phoneticPr fontId="1"/>
  </si>
  <si>
    <t>八田校区</t>
    <rPh sb="2" eb="4">
      <t>コウク</t>
    </rPh>
    <phoneticPr fontId="1"/>
  </si>
  <si>
    <t>青葉校区</t>
    <rPh sb="2" eb="4">
      <t>コウク</t>
    </rPh>
    <phoneticPr fontId="1"/>
  </si>
  <si>
    <t>多々良校区</t>
    <rPh sb="3" eb="5">
      <t>コウク</t>
    </rPh>
    <phoneticPr fontId="1"/>
  </si>
  <si>
    <t>名島校区</t>
    <rPh sb="2" eb="4">
      <t>コウク</t>
    </rPh>
    <phoneticPr fontId="1"/>
  </si>
  <si>
    <t>箱崎校区</t>
    <rPh sb="2" eb="4">
      <t>コウク</t>
    </rPh>
    <phoneticPr fontId="1"/>
  </si>
  <si>
    <t>東箱崎校区</t>
    <rPh sb="3" eb="5">
      <t>コウク</t>
    </rPh>
    <phoneticPr fontId="1"/>
  </si>
  <si>
    <t>筥松校区</t>
    <rPh sb="2" eb="4">
      <t>コウク</t>
    </rPh>
    <phoneticPr fontId="1"/>
  </si>
  <si>
    <t>松島校区</t>
    <rPh sb="2" eb="4">
      <t>コウク</t>
    </rPh>
    <phoneticPr fontId="1"/>
  </si>
  <si>
    <t>馬出校区</t>
    <rPh sb="2" eb="4">
      <t>コウク</t>
    </rPh>
    <phoneticPr fontId="1"/>
  </si>
  <si>
    <t>博多校区御供所</t>
    <rPh sb="0" eb="4">
      <t>ハカタコウク</t>
    </rPh>
    <phoneticPr fontId="1"/>
  </si>
  <si>
    <t>博多校区大浜</t>
    <rPh sb="0" eb="4">
      <t>ハカタコウク</t>
    </rPh>
    <phoneticPr fontId="1"/>
  </si>
  <si>
    <t>博多校区奈良屋</t>
    <rPh sb="0" eb="4">
      <t>ハカタコウク</t>
    </rPh>
    <phoneticPr fontId="1"/>
  </si>
  <si>
    <t>博多校区冷泉</t>
    <rPh sb="0" eb="4">
      <t>ハカタコウク</t>
    </rPh>
    <phoneticPr fontId="1"/>
  </si>
  <si>
    <t>東住吉校区</t>
    <rPh sb="3" eb="5">
      <t>コウク</t>
    </rPh>
    <phoneticPr fontId="1"/>
  </si>
  <si>
    <t>春住校区</t>
    <rPh sb="2" eb="4">
      <t>コウク</t>
    </rPh>
    <phoneticPr fontId="1"/>
  </si>
  <si>
    <t>千代校区</t>
    <rPh sb="2" eb="4">
      <t>コウク</t>
    </rPh>
    <phoneticPr fontId="1"/>
  </si>
  <si>
    <t>堅粕校区</t>
    <rPh sb="1" eb="2">
      <t>カス</t>
    </rPh>
    <rPh sb="2" eb="4">
      <t>コウク</t>
    </rPh>
    <phoneticPr fontId="1"/>
  </si>
  <si>
    <t>東光校区</t>
    <rPh sb="2" eb="4">
      <t>コウク</t>
    </rPh>
    <phoneticPr fontId="1"/>
  </si>
  <si>
    <t>吉塚校区</t>
    <rPh sb="2" eb="4">
      <t>コウク</t>
    </rPh>
    <phoneticPr fontId="1"/>
  </si>
  <si>
    <t>東吉塚校区</t>
    <rPh sb="3" eb="5">
      <t>コウク</t>
    </rPh>
    <phoneticPr fontId="1"/>
  </si>
  <si>
    <t>那珂校区</t>
    <rPh sb="2" eb="4">
      <t>コウク</t>
    </rPh>
    <phoneticPr fontId="1"/>
  </si>
  <si>
    <t>弥生校区</t>
    <rPh sb="2" eb="4">
      <t>コウク</t>
    </rPh>
    <phoneticPr fontId="1"/>
  </si>
  <si>
    <t>板付校区</t>
    <rPh sb="2" eb="4">
      <t>コウク</t>
    </rPh>
    <phoneticPr fontId="1"/>
  </si>
  <si>
    <t>板付北校区</t>
    <rPh sb="3" eb="5">
      <t>コウク</t>
    </rPh>
    <phoneticPr fontId="1"/>
  </si>
  <si>
    <t>那珂南校区</t>
    <rPh sb="3" eb="5">
      <t>コウク</t>
    </rPh>
    <phoneticPr fontId="1"/>
  </si>
  <si>
    <t>三筑校区</t>
    <rPh sb="2" eb="4">
      <t>コウク</t>
    </rPh>
    <phoneticPr fontId="1"/>
  </si>
  <si>
    <t>席田校区</t>
    <rPh sb="2" eb="4">
      <t>コウク</t>
    </rPh>
    <phoneticPr fontId="1"/>
  </si>
  <si>
    <t>月隈校区</t>
    <rPh sb="2" eb="4">
      <t>コウク</t>
    </rPh>
    <phoneticPr fontId="1"/>
  </si>
  <si>
    <t>東月隈校区</t>
    <rPh sb="3" eb="5">
      <t>コウク</t>
    </rPh>
    <phoneticPr fontId="1"/>
  </si>
  <si>
    <t>春吉校区</t>
    <rPh sb="0" eb="1">
      <t>ハル</t>
    </rPh>
    <rPh sb="1" eb="2">
      <t>キチ</t>
    </rPh>
    <rPh sb="2" eb="4">
      <t>コウク</t>
    </rPh>
    <phoneticPr fontId="2"/>
  </si>
  <si>
    <t>警固校区</t>
    <rPh sb="0" eb="1">
      <t>ケイ</t>
    </rPh>
    <rPh sb="1" eb="2">
      <t>カタム</t>
    </rPh>
    <rPh sb="2" eb="4">
      <t>コウク</t>
    </rPh>
    <phoneticPr fontId="2"/>
  </si>
  <si>
    <t>当仁校区</t>
    <rPh sb="0" eb="1">
      <t>トウ</t>
    </rPh>
    <rPh sb="1" eb="2">
      <t>ジン</t>
    </rPh>
    <rPh sb="2" eb="4">
      <t>コウク</t>
    </rPh>
    <phoneticPr fontId="2"/>
  </si>
  <si>
    <t>福浜校区</t>
    <rPh sb="0" eb="1">
      <t>フク</t>
    </rPh>
    <rPh sb="1" eb="2">
      <t>ハマ</t>
    </rPh>
    <rPh sb="2" eb="4">
      <t>コウク</t>
    </rPh>
    <phoneticPr fontId="2"/>
  </si>
  <si>
    <t>南当仁校区</t>
    <rPh sb="0" eb="1">
      <t>ミナミ</t>
    </rPh>
    <rPh sb="1" eb="3">
      <t>トウニン</t>
    </rPh>
    <rPh sb="3" eb="5">
      <t>コウク</t>
    </rPh>
    <phoneticPr fontId="2"/>
  </si>
  <si>
    <t>高宮校区</t>
    <rPh sb="0" eb="1">
      <t>タカ</t>
    </rPh>
    <rPh sb="1" eb="2">
      <t>ミヤ</t>
    </rPh>
    <rPh sb="2" eb="4">
      <t>コウク</t>
    </rPh>
    <phoneticPr fontId="2"/>
  </si>
  <si>
    <t>平尾校区</t>
    <rPh sb="0" eb="1">
      <t>タイラ</t>
    </rPh>
    <rPh sb="1" eb="2">
      <t>オ</t>
    </rPh>
    <rPh sb="2" eb="4">
      <t>コウク</t>
    </rPh>
    <phoneticPr fontId="2"/>
  </si>
  <si>
    <t>草ヶ江校区</t>
    <rPh sb="0" eb="1">
      <t>クサ</t>
    </rPh>
    <rPh sb="2" eb="3">
      <t>エ</t>
    </rPh>
    <rPh sb="3" eb="5">
      <t>コウク</t>
    </rPh>
    <phoneticPr fontId="2"/>
  </si>
  <si>
    <t>小笹校区</t>
    <rPh sb="0" eb="1">
      <t>ショウ</t>
    </rPh>
    <rPh sb="1" eb="2">
      <t>ササ</t>
    </rPh>
    <rPh sb="2" eb="4">
      <t>コウク</t>
    </rPh>
    <phoneticPr fontId="2"/>
  </si>
  <si>
    <t>笹丘校区</t>
    <rPh sb="0" eb="1">
      <t>ササ</t>
    </rPh>
    <rPh sb="1" eb="2">
      <t>オカ</t>
    </rPh>
    <rPh sb="2" eb="4">
      <t>コウク</t>
    </rPh>
    <phoneticPr fontId="2"/>
  </si>
  <si>
    <t>三宅校区</t>
    <rPh sb="2" eb="4">
      <t>コウク</t>
    </rPh>
    <phoneticPr fontId="1"/>
  </si>
  <si>
    <t>花畑校区</t>
    <rPh sb="2" eb="4">
      <t>コウク</t>
    </rPh>
    <phoneticPr fontId="1"/>
  </si>
  <si>
    <t>玉川校区</t>
    <rPh sb="2" eb="4">
      <t>コウク</t>
    </rPh>
    <phoneticPr fontId="1"/>
  </si>
  <si>
    <t>西高宮校区</t>
    <rPh sb="3" eb="5">
      <t>コウク</t>
    </rPh>
    <phoneticPr fontId="1"/>
  </si>
  <si>
    <t>曰佐校区</t>
    <rPh sb="2" eb="4">
      <t>コウク</t>
    </rPh>
    <phoneticPr fontId="1"/>
  </si>
  <si>
    <t>大楠校区</t>
    <rPh sb="2" eb="4">
      <t>コウク</t>
    </rPh>
    <phoneticPr fontId="1"/>
  </si>
  <si>
    <t>若久校区</t>
    <rPh sb="2" eb="4">
      <t>コウク</t>
    </rPh>
    <phoneticPr fontId="1"/>
  </si>
  <si>
    <t>宮竹校区</t>
    <rPh sb="2" eb="4">
      <t>コウク</t>
    </rPh>
    <phoneticPr fontId="1"/>
  </si>
  <si>
    <t>長住校区</t>
    <rPh sb="2" eb="4">
      <t>コウク</t>
    </rPh>
    <phoneticPr fontId="1"/>
  </si>
  <si>
    <t>老司校区</t>
    <rPh sb="2" eb="4">
      <t>コウク</t>
    </rPh>
    <phoneticPr fontId="1"/>
  </si>
  <si>
    <t>西花畑校区</t>
    <rPh sb="3" eb="5">
      <t>コウク</t>
    </rPh>
    <phoneticPr fontId="1"/>
  </si>
  <si>
    <t>筑紫丘校区</t>
    <rPh sb="3" eb="5">
      <t>コウク</t>
    </rPh>
    <phoneticPr fontId="1"/>
  </si>
  <si>
    <t>長丘校区</t>
    <rPh sb="2" eb="4">
      <t>コウク</t>
    </rPh>
    <phoneticPr fontId="1"/>
  </si>
  <si>
    <t>弥永校区</t>
    <rPh sb="2" eb="4">
      <t>コウク</t>
    </rPh>
    <phoneticPr fontId="1"/>
  </si>
  <si>
    <t>東花畑校区</t>
    <rPh sb="3" eb="5">
      <t>コウク</t>
    </rPh>
    <phoneticPr fontId="1"/>
  </si>
  <si>
    <t>弥永西校区</t>
    <rPh sb="3" eb="5">
      <t>コウク</t>
    </rPh>
    <phoneticPr fontId="1"/>
  </si>
  <si>
    <t>東若久校区</t>
    <rPh sb="3" eb="5">
      <t>コウク</t>
    </rPh>
    <phoneticPr fontId="1"/>
  </si>
  <si>
    <t>鶴田校区</t>
    <rPh sb="2" eb="4">
      <t>コウク</t>
    </rPh>
    <phoneticPr fontId="1"/>
  </si>
  <si>
    <t>野多目校区</t>
    <rPh sb="3" eb="5">
      <t>コウク</t>
    </rPh>
    <phoneticPr fontId="1"/>
  </si>
  <si>
    <t>高木校区</t>
    <rPh sb="2" eb="4">
      <t>コウク</t>
    </rPh>
    <phoneticPr fontId="1"/>
  </si>
  <si>
    <t>大池校区</t>
    <rPh sb="2" eb="4">
      <t>コウク</t>
    </rPh>
    <phoneticPr fontId="1"/>
  </si>
  <si>
    <t>塩原校区</t>
    <rPh sb="2" eb="4">
      <t>コウク</t>
    </rPh>
    <phoneticPr fontId="1"/>
  </si>
  <si>
    <t>柏原校区</t>
    <rPh sb="2" eb="4">
      <t>コウク</t>
    </rPh>
    <phoneticPr fontId="1"/>
  </si>
  <si>
    <t>西長住校区</t>
    <rPh sb="3" eb="5">
      <t>コウク</t>
    </rPh>
    <phoneticPr fontId="1"/>
  </si>
  <si>
    <t>横手校区</t>
    <rPh sb="2" eb="4">
      <t>コウク</t>
    </rPh>
    <phoneticPr fontId="1"/>
  </si>
  <si>
    <t>百道浜校区</t>
    <rPh sb="3" eb="5">
      <t>コウク</t>
    </rPh>
    <phoneticPr fontId="1"/>
  </si>
  <si>
    <t>西新校区</t>
    <rPh sb="2" eb="4">
      <t>コウク</t>
    </rPh>
    <phoneticPr fontId="1"/>
  </si>
  <si>
    <t>百道校区</t>
    <rPh sb="2" eb="4">
      <t>コウク</t>
    </rPh>
    <phoneticPr fontId="1"/>
  </si>
  <si>
    <t>高取校区</t>
    <rPh sb="2" eb="4">
      <t>コウク</t>
    </rPh>
    <phoneticPr fontId="1"/>
  </si>
  <si>
    <t>室見校区</t>
    <rPh sb="2" eb="4">
      <t>コウク</t>
    </rPh>
    <phoneticPr fontId="1"/>
  </si>
  <si>
    <t>原校区</t>
    <rPh sb="1" eb="3">
      <t>コウク</t>
    </rPh>
    <phoneticPr fontId="1"/>
  </si>
  <si>
    <t>大原校区</t>
    <rPh sb="2" eb="4">
      <t>コウク</t>
    </rPh>
    <phoneticPr fontId="1"/>
  </si>
  <si>
    <t>原北校区</t>
    <rPh sb="2" eb="4">
      <t>コウク</t>
    </rPh>
    <phoneticPr fontId="1"/>
  </si>
  <si>
    <t>小田部校区</t>
    <rPh sb="3" eb="5">
      <t>コウク</t>
    </rPh>
    <phoneticPr fontId="1"/>
  </si>
  <si>
    <t>飯倉中央校区</t>
    <rPh sb="4" eb="6">
      <t>コウク</t>
    </rPh>
    <phoneticPr fontId="1"/>
  </si>
  <si>
    <t>飯原校区</t>
    <rPh sb="2" eb="4">
      <t>コウク</t>
    </rPh>
    <phoneticPr fontId="1"/>
  </si>
  <si>
    <t>原西校区</t>
    <rPh sb="2" eb="4">
      <t>コウク</t>
    </rPh>
    <phoneticPr fontId="1"/>
  </si>
  <si>
    <t>飯倉校区</t>
    <rPh sb="2" eb="4">
      <t>コウク</t>
    </rPh>
    <phoneticPr fontId="1"/>
  </si>
  <si>
    <t>有田校区</t>
    <rPh sb="2" eb="4">
      <t>コウク</t>
    </rPh>
    <phoneticPr fontId="1"/>
  </si>
  <si>
    <t>有住校区</t>
    <rPh sb="2" eb="4">
      <t>コウク</t>
    </rPh>
    <phoneticPr fontId="1"/>
  </si>
  <si>
    <t>賀茂校区</t>
    <rPh sb="2" eb="4">
      <t>コウク</t>
    </rPh>
    <phoneticPr fontId="1"/>
  </si>
  <si>
    <t>田隈校区</t>
    <rPh sb="2" eb="4">
      <t>コウク</t>
    </rPh>
    <phoneticPr fontId="1"/>
  </si>
  <si>
    <t>田村校区</t>
    <rPh sb="2" eb="4">
      <t>コウク</t>
    </rPh>
    <phoneticPr fontId="1"/>
  </si>
  <si>
    <t>野芥校区</t>
    <rPh sb="2" eb="4">
      <t>コウク</t>
    </rPh>
    <phoneticPr fontId="1"/>
  </si>
  <si>
    <t>四箇田校区</t>
    <rPh sb="3" eb="5">
      <t>コウク</t>
    </rPh>
    <phoneticPr fontId="1"/>
  </si>
  <si>
    <t>入部校区</t>
    <rPh sb="2" eb="4">
      <t>コウク</t>
    </rPh>
    <phoneticPr fontId="1"/>
  </si>
  <si>
    <t>脇山校区</t>
    <rPh sb="2" eb="4">
      <t>コウク</t>
    </rPh>
    <phoneticPr fontId="1"/>
  </si>
  <si>
    <t>内野校区</t>
    <rPh sb="0" eb="1">
      <t>ウチ</t>
    </rPh>
    <rPh sb="1" eb="2">
      <t>ノ</t>
    </rPh>
    <rPh sb="2" eb="4">
      <t>コウク</t>
    </rPh>
    <phoneticPr fontId="3"/>
  </si>
  <si>
    <t>曲渕校区</t>
    <rPh sb="0" eb="1">
      <t>キョク</t>
    </rPh>
    <rPh sb="1" eb="2">
      <t>フチ</t>
    </rPh>
    <rPh sb="2" eb="4">
      <t>コウク</t>
    </rPh>
    <phoneticPr fontId="3"/>
  </si>
  <si>
    <t>早良校区</t>
    <rPh sb="2" eb="4">
      <t>コウク</t>
    </rPh>
    <phoneticPr fontId="1"/>
  </si>
  <si>
    <t>愛宕校区</t>
    <rPh sb="2" eb="4">
      <t>コウク</t>
    </rPh>
    <phoneticPr fontId="1"/>
  </si>
  <si>
    <t>愛宕浜校区</t>
    <rPh sb="3" eb="5">
      <t>コウク</t>
    </rPh>
    <phoneticPr fontId="1"/>
  </si>
  <si>
    <t>内浜校区</t>
    <rPh sb="2" eb="4">
      <t>コウク</t>
    </rPh>
    <phoneticPr fontId="1"/>
  </si>
  <si>
    <t>小呂校区</t>
    <rPh sb="0" eb="1">
      <t>ショウ</t>
    </rPh>
    <rPh sb="1" eb="2">
      <t>ロ</t>
    </rPh>
    <rPh sb="2" eb="4">
      <t>コウク</t>
    </rPh>
    <phoneticPr fontId="2"/>
  </si>
  <si>
    <t>姪浜校区</t>
    <rPh sb="2" eb="4">
      <t>コウク</t>
    </rPh>
    <phoneticPr fontId="1"/>
  </si>
  <si>
    <t>姪北校区</t>
    <rPh sb="0" eb="1">
      <t>メイ</t>
    </rPh>
    <rPh sb="1" eb="2">
      <t>キタ</t>
    </rPh>
    <rPh sb="2" eb="4">
      <t>コウク</t>
    </rPh>
    <phoneticPr fontId="2"/>
  </si>
  <si>
    <t>玄界校区</t>
    <rPh sb="2" eb="4">
      <t>コウク</t>
    </rPh>
    <phoneticPr fontId="1"/>
  </si>
  <si>
    <t>下山門校区</t>
    <rPh sb="3" eb="5">
      <t>コウク</t>
    </rPh>
    <phoneticPr fontId="1"/>
  </si>
  <si>
    <t>城原校区</t>
    <rPh sb="2" eb="4">
      <t>コウク</t>
    </rPh>
    <phoneticPr fontId="1"/>
  </si>
  <si>
    <t>西陵校区</t>
    <rPh sb="2" eb="4">
      <t>コウク</t>
    </rPh>
    <phoneticPr fontId="1"/>
  </si>
  <si>
    <t>能古校区</t>
    <rPh sb="2" eb="4">
      <t>コウク</t>
    </rPh>
    <phoneticPr fontId="1"/>
  </si>
  <si>
    <t>壱岐校区</t>
    <rPh sb="2" eb="4">
      <t>コウク</t>
    </rPh>
    <phoneticPr fontId="1"/>
  </si>
  <si>
    <t>壱岐東校区</t>
    <rPh sb="3" eb="5">
      <t>コウク</t>
    </rPh>
    <phoneticPr fontId="1"/>
  </si>
  <si>
    <t>壱岐南校区</t>
    <rPh sb="3" eb="5">
      <t>コウク</t>
    </rPh>
    <phoneticPr fontId="1"/>
  </si>
  <si>
    <t>石丸校区</t>
    <rPh sb="2" eb="4">
      <t>コウク</t>
    </rPh>
    <phoneticPr fontId="1"/>
  </si>
  <si>
    <t>金武校区</t>
    <rPh sb="2" eb="4">
      <t>コウク</t>
    </rPh>
    <phoneticPr fontId="1"/>
  </si>
  <si>
    <t>福重校区</t>
    <rPh sb="2" eb="4">
      <t>コウク</t>
    </rPh>
    <phoneticPr fontId="1"/>
  </si>
  <si>
    <t>今宿校区</t>
    <rPh sb="2" eb="4">
      <t>コウク</t>
    </rPh>
    <phoneticPr fontId="1"/>
  </si>
  <si>
    <t>今津校区</t>
    <rPh sb="2" eb="4">
      <t>コウク</t>
    </rPh>
    <phoneticPr fontId="1"/>
  </si>
  <si>
    <t>北崎校区</t>
    <rPh sb="2" eb="4">
      <t>コウク</t>
    </rPh>
    <phoneticPr fontId="1"/>
  </si>
  <si>
    <t>玄洋校区</t>
    <rPh sb="2" eb="4">
      <t>コウク</t>
    </rPh>
    <phoneticPr fontId="1"/>
  </si>
  <si>
    <t>周船寺校区</t>
    <rPh sb="3" eb="5">
      <t>コウク</t>
    </rPh>
    <phoneticPr fontId="1"/>
  </si>
  <si>
    <t>元岡校区</t>
    <rPh sb="2" eb="4">
      <t>コウク</t>
    </rPh>
    <phoneticPr fontId="1"/>
  </si>
  <si>
    <t>西都校区</t>
    <rPh sb="0" eb="1">
      <t>ニシ</t>
    </rPh>
    <rPh sb="1" eb="2">
      <t>ト</t>
    </rPh>
    <rPh sb="2" eb="4">
      <t>コウク</t>
    </rPh>
    <phoneticPr fontId="2"/>
  </si>
  <si>
    <t>千早校区</t>
    <rPh sb="1" eb="2">
      <t>ハヤ</t>
    </rPh>
    <rPh sb="2" eb="4">
      <t>コウク</t>
    </rPh>
    <phoneticPr fontId="1"/>
  </si>
  <si>
    <t>中央区</t>
  </si>
  <si>
    <t>※２町内会合同の場合は、２団体と選択</t>
    <rPh sb="2" eb="5">
      <t>チョウナイカイ</t>
    </rPh>
    <rPh sb="5" eb="7">
      <t>ゴウドウ</t>
    </rPh>
    <rPh sb="8" eb="10">
      <t>バアイ</t>
    </rPh>
    <rPh sb="13" eb="15">
      <t>ダンタイ</t>
    </rPh>
    <rPh sb="16" eb="18">
      <t>センタク</t>
    </rPh>
    <phoneticPr fontId="1"/>
  </si>
  <si>
    <t>記入例</t>
    <rPh sb="0" eb="2">
      <t>キニュウ</t>
    </rPh>
    <rPh sb="2" eb="3">
      <t>レイ</t>
    </rPh>
    <phoneticPr fontId="1"/>
  </si>
  <si>
    <t>記載してください。）</t>
    <rPh sb="0" eb="2">
      <t>キサイ</t>
    </rPh>
    <phoneticPr fontId="1"/>
  </si>
  <si>
    <t>に該当する場合は、これまでにない新たな取り組みについても</t>
    <rPh sb="1" eb="3">
      <t>ガイトウ</t>
    </rPh>
    <rPh sb="5" eb="7">
      <t>バアイ</t>
    </rPh>
    <rPh sb="16" eb="17">
      <t>アラ</t>
    </rPh>
    <rPh sb="19" eb="20">
      <t>ト</t>
    </rPh>
    <rPh sb="21" eb="22">
      <t>ク</t>
    </rPh>
    <phoneticPr fontId="1"/>
  </si>
  <si>
    <t>花子</t>
    <rPh sb="0" eb="2">
      <t>ハナコ</t>
    </rPh>
    <phoneticPr fontId="1"/>
  </si>
  <si>
    <t>ハナコ</t>
    <phoneticPr fontId="1"/>
  </si>
  <si>
    <t>博多</t>
    <rPh sb="0" eb="2">
      <t>ハカタ</t>
    </rPh>
    <phoneticPr fontId="1"/>
  </si>
  <si>
    <t>ハカタ</t>
    <phoneticPr fontId="1"/>
  </si>
  <si>
    <t>福岡</t>
    <rPh sb="0" eb="2">
      <t>フクオカ</t>
    </rPh>
    <phoneticPr fontId="1"/>
  </si>
  <si>
    <t>フクオカ</t>
    <phoneticPr fontId="1"/>
  </si>
  <si>
    <t>事業の名称</t>
    <rPh sb="0" eb="2">
      <t>ジギョウ</t>
    </rPh>
    <rPh sb="3" eb="5">
      <t>メイショウ</t>
    </rPh>
    <phoneticPr fontId="1"/>
  </si>
  <si>
    <t>補助金（交付申請額）</t>
    <rPh sb="0" eb="3">
      <t>ホジョキン</t>
    </rPh>
    <rPh sb="4" eb="9">
      <t>コウフシンセイガク</t>
    </rPh>
    <phoneticPr fontId="1"/>
  </si>
  <si>
    <t>　代表者は、本件申請にあたり市に提出した個人情報について、市がこの補助金からの暴力団排除のため福岡県警察への照会確認に使用することに同意します。
　また、代表者が暴力団員又は暴力団若しくは暴力団員と密接な関係を有する者に該当したときは、市がこの補助金を交付しないこと、又は、補助金の交付の決定を取り消すことについて同意します。</t>
    <rPh sb="1" eb="4">
      <t>ダイヒョウシャ</t>
    </rPh>
    <rPh sb="6" eb="10">
      <t>ホンケンシンセイ</t>
    </rPh>
    <rPh sb="14" eb="15">
      <t>シ</t>
    </rPh>
    <rPh sb="16" eb="18">
      <t>テイシュツ</t>
    </rPh>
    <rPh sb="20" eb="22">
      <t>コジン</t>
    </rPh>
    <rPh sb="22" eb="24">
      <t>ジョウホウ</t>
    </rPh>
    <rPh sb="29" eb="30">
      <t>シ</t>
    </rPh>
    <rPh sb="33" eb="36">
      <t>ホジョキン</t>
    </rPh>
    <rPh sb="39" eb="44">
      <t>ボウリョクダンハイジョ</t>
    </rPh>
    <rPh sb="47" eb="52">
      <t>フクオカケンケイサツ</t>
    </rPh>
    <rPh sb="54" eb="56">
      <t>ショウカイ</t>
    </rPh>
    <rPh sb="56" eb="58">
      <t>カクニン</t>
    </rPh>
    <rPh sb="59" eb="61">
      <t>シヨウ</t>
    </rPh>
    <rPh sb="66" eb="68">
      <t>ドウイ</t>
    </rPh>
    <rPh sb="77" eb="79">
      <t>ダイヒョウ</t>
    </rPh>
    <rPh sb="79" eb="80">
      <t>シャ</t>
    </rPh>
    <rPh sb="81" eb="85">
      <t>ボウリョクダンイン</t>
    </rPh>
    <rPh sb="85" eb="86">
      <t>マタ</t>
    </rPh>
    <rPh sb="87" eb="90">
      <t>ボウリョクダン</t>
    </rPh>
    <rPh sb="90" eb="91">
      <t>モ</t>
    </rPh>
    <rPh sb="94" eb="98">
      <t>ボウリョクダンイン</t>
    </rPh>
    <rPh sb="99" eb="101">
      <t>ミッセツ</t>
    </rPh>
    <rPh sb="102" eb="104">
      <t>カンケイ</t>
    </rPh>
    <rPh sb="105" eb="106">
      <t>ユウ</t>
    </rPh>
    <rPh sb="108" eb="109">
      <t>シャ</t>
    </rPh>
    <rPh sb="110" eb="112">
      <t>ガイトウ</t>
    </rPh>
    <rPh sb="118" eb="119">
      <t>シ</t>
    </rPh>
    <rPh sb="122" eb="125">
      <t>ホジョキン</t>
    </rPh>
    <rPh sb="126" eb="128">
      <t>コウフ</t>
    </rPh>
    <rPh sb="134" eb="135">
      <t>マタ</t>
    </rPh>
    <rPh sb="137" eb="140">
      <t>ホジョキン</t>
    </rPh>
    <rPh sb="141" eb="143">
      <t>コウフ</t>
    </rPh>
    <rPh sb="144" eb="146">
      <t>ケッテイ</t>
    </rPh>
    <rPh sb="147" eb="148">
      <t>ト</t>
    </rPh>
    <rPh sb="149" eb="150">
      <t>ケ</t>
    </rPh>
    <rPh sb="157" eb="159">
      <t>ドウイ</t>
    </rPh>
    <phoneticPr fontId="1"/>
  </si>
  <si>
    <t>対象事業
※該当する事業にチェックを入れてください。</t>
    <rPh sb="0" eb="4">
      <t>タイショウジギョウ</t>
    </rPh>
    <rPh sb="6" eb="8">
      <t>ガイトウ</t>
    </rPh>
    <rPh sb="10" eb="12">
      <t>ジギョウ</t>
    </rPh>
    <rPh sb="18" eb="19">
      <t>イ</t>
    </rPh>
    <phoneticPr fontId="1"/>
  </si>
  <si>
    <t>号により補助金の交付決定の通知を受け</t>
    <rPh sb="0" eb="1">
      <t>ゴウ</t>
    </rPh>
    <rPh sb="4" eb="7">
      <t>ホジョキン</t>
    </rPh>
    <rPh sb="8" eb="12">
      <t>コウフケッテイ</t>
    </rPh>
    <rPh sb="13" eb="15">
      <t>ツウチ</t>
    </rPh>
    <rPh sb="16" eb="17">
      <t>ウ</t>
    </rPh>
    <phoneticPr fontId="1"/>
  </si>
  <si>
    <t>ました事業の実績について、下記のとおり報告します。</t>
    <rPh sb="3" eb="5">
      <t>ジギョウ</t>
    </rPh>
    <rPh sb="6" eb="8">
      <t>ジッセキ</t>
    </rPh>
    <rPh sb="13" eb="15">
      <t>カキ</t>
    </rPh>
    <rPh sb="19" eb="21">
      <t>ホウコク</t>
    </rPh>
    <phoneticPr fontId="1"/>
  </si>
  <si>
    <t>●基本情報入力シート</t>
    <rPh sb="1" eb="3">
      <t>キホン</t>
    </rPh>
    <rPh sb="3" eb="5">
      <t>ジョウホウ</t>
    </rPh>
    <rPh sb="5" eb="7">
      <t>ニュウリョク</t>
    </rPh>
    <phoneticPr fontId="1"/>
  </si>
  <si>
    <t>・黄色及びオレンジ色のセルに必要事項を入力してください。</t>
    <rPh sb="1" eb="3">
      <t>キイロ</t>
    </rPh>
    <rPh sb="3" eb="4">
      <t>オヨ</t>
    </rPh>
    <rPh sb="9" eb="10">
      <t>イロ</t>
    </rPh>
    <rPh sb="14" eb="18">
      <t>ヒツヨウジコウ</t>
    </rPh>
    <rPh sb="19" eb="21">
      <t>ニュウリョク</t>
    </rPh>
    <phoneticPr fontId="1"/>
  </si>
  <si>
    <t>・必要事項入力完了後、「申請関係書類シート」の作成をしてください。</t>
    <rPh sb="1" eb="5">
      <t>ヒツヨウジコウ</t>
    </rPh>
    <rPh sb="5" eb="7">
      <t>ニュウリョク</t>
    </rPh>
    <rPh sb="7" eb="9">
      <t>カンリョウ</t>
    </rPh>
    <rPh sb="9" eb="10">
      <t>ゴ</t>
    </rPh>
    <rPh sb="12" eb="18">
      <t>シンセイカンケイショルイ</t>
    </rPh>
    <rPh sb="23" eb="25">
      <t>サクセイ</t>
    </rPh>
    <phoneticPr fontId="1"/>
  </si>
  <si>
    <t>・新しく変更する項目のみ黄色及びオレンジ色のセルに入力してください。</t>
    <phoneticPr fontId="1"/>
  </si>
  <si>
    <t>●変更申請情報入力シート（交付決定後に変更がある場合のみ使用）</t>
    <rPh sb="1" eb="3">
      <t>ヘンコウ</t>
    </rPh>
    <rPh sb="3" eb="5">
      <t>シンセイ</t>
    </rPh>
    <rPh sb="5" eb="7">
      <t>ジョウホウ</t>
    </rPh>
    <rPh sb="7" eb="9">
      <t>ニュウリョク</t>
    </rPh>
    <rPh sb="13" eb="18">
      <t>コウフケッテイゴ</t>
    </rPh>
    <rPh sb="19" eb="21">
      <t>ヘンコウ</t>
    </rPh>
    <rPh sb="24" eb="26">
      <t>バアイ</t>
    </rPh>
    <rPh sb="28" eb="30">
      <t>シヨウ</t>
    </rPh>
    <phoneticPr fontId="1"/>
  </si>
  <si>
    <t>補助決定金額</t>
    <rPh sb="0" eb="6">
      <t>ホジョケッテイキンガク</t>
    </rPh>
    <phoneticPr fontId="1"/>
  </si>
  <si>
    <t>ふくおか１丁目町内会</t>
    <rPh sb="5" eb="7">
      <t>チョウメ</t>
    </rPh>
    <rPh sb="7" eb="10">
      <t>チョウナイカイ</t>
    </rPh>
    <phoneticPr fontId="1"/>
  </si>
  <si>
    <t>補助金申請日
（書類を提出する日）</t>
    <rPh sb="0" eb="6">
      <t>ホジョキンシンセイビ</t>
    </rPh>
    <rPh sb="8" eb="10">
      <t>ショルイ</t>
    </rPh>
    <rPh sb="11" eb="13">
      <t>テイシュツ</t>
    </rPh>
    <rPh sb="15" eb="16">
      <t>ヒ</t>
    </rPh>
    <phoneticPr fontId="1"/>
  </si>
  <si>
    <t>変更申請日
（書類を提出する日）</t>
    <rPh sb="0" eb="2">
      <t>ヘンコウ</t>
    </rPh>
    <rPh sb="2" eb="4">
      <t>シンセイ</t>
    </rPh>
    <rPh sb="4" eb="5">
      <t>ビ</t>
    </rPh>
    <rPh sb="7" eb="9">
      <t>ショルイ</t>
    </rPh>
    <rPh sb="10" eb="12">
      <t>テイシュツ</t>
    </rPh>
    <rPh sb="14" eb="15">
      <t>ヒ</t>
    </rPh>
    <phoneticPr fontId="1"/>
  </si>
  <si>
    <t>←入力必須</t>
    <rPh sb="1" eb="3">
      <t>ニュウリョク</t>
    </rPh>
    <rPh sb="3" eb="5">
      <t>ヒッス</t>
    </rPh>
    <phoneticPr fontId="1"/>
  </si>
  <si>
    <r>
      <rPr>
        <b/>
        <sz val="12"/>
        <color rgb="FFFF0000"/>
        <rFont val="游ゴシック"/>
        <family val="3"/>
        <charset val="128"/>
        <scheme val="minor"/>
      </rPr>
      <t>←入力必須</t>
    </r>
    <r>
      <rPr>
        <sz val="11"/>
        <color theme="1"/>
        <rFont val="游ゴシック"/>
        <family val="2"/>
        <charset val="128"/>
        <scheme val="minor"/>
      </rPr>
      <t xml:space="preserve">
※決定通知書に記載の金額を記入</t>
    </r>
    <rPh sb="1" eb="5">
      <t>ニュウリョクヒッス</t>
    </rPh>
    <rPh sb="7" eb="11">
      <t>ケッテイツウチ</t>
    </rPh>
    <rPh sb="11" eb="12">
      <t>ショ</t>
    </rPh>
    <rPh sb="13" eb="15">
      <t>キサイ</t>
    </rPh>
    <rPh sb="16" eb="18">
      <t>キンガク</t>
    </rPh>
    <rPh sb="19" eb="21">
      <t>キニュウ</t>
    </rPh>
    <phoneticPr fontId="1"/>
  </si>
  <si>
    <r>
      <rPr>
        <b/>
        <sz val="12"/>
        <color rgb="FFFF0000"/>
        <rFont val="游ゴシック"/>
        <family val="3"/>
        <charset val="128"/>
        <scheme val="minor"/>
      </rPr>
      <t>←入力必須</t>
    </r>
    <r>
      <rPr>
        <sz val="11"/>
        <color theme="1"/>
        <rFont val="游ゴシック"/>
        <family val="2"/>
        <charset val="128"/>
        <scheme val="minor"/>
      </rPr>
      <t xml:space="preserve">
※決定通知書に記載の日付を記入</t>
    </r>
    <rPh sb="7" eb="11">
      <t>ケッテイツウチ</t>
    </rPh>
    <rPh sb="11" eb="12">
      <t>ショ</t>
    </rPh>
    <rPh sb="13" eb="15">
      <t>キサイ</t>
    </rPh>
    <rPh sb="16" eb="18">
      <t>ヒヅケ</t>
    </rPh>
    <rPh sb="19" eb="21">
      <t>キニュウ</t>
    </rPh>
    <phoneticPr fontId="1"/>
  </si>
  <si>
    <r>
      <rPr>
        <b/>
        <sz val="10"/>
        <color rgb="FFFF0000"/>
        <rFont val="游ゴシック"/>
        <family val="3"/>
        <charset val="128"/>
        <scheme val="minor"/>
      </rPr>
      <t>入力必須→</t>
    </r>
    <r>
      <rPr>
        <sz val="9"/>
        <color theme="1"/>
        <rFont val="游ゴシック"/>
        <family val="2"/>
        <charset val="128"/>
        <scheme val="minor"/>
      </rPr>
      <t xml:space="preserve">
黄色セルに、「交付決定通知書」の右上に記載の数字だけ入力してください。</t>
    </r>
    <rPh sb="0" eb="4">
      <t>ニュウリョクヒッス</t>
    </rPh>
    <rPh sb="6" eb="8">
      <t>キイロ</t>
    </rPh>
    <rPh sb="13" eb="20">
      <t>コウフケッテイツウチショ</t>
    </rPh>
    <rPh sb="22" eb="24">
      <t>ミギウエ</t>
    </rPh>
    <rPh sb="25" eb="27">
      <t>キサイ</t>
    </rPh>
    <rPh sb="28" eb="30">
      <t>スウジ</t>
    </rPh>
    <rPh sb="32" eb="34">
      <t>ニュウリョク</t>
    </rPh>
    <phoneticPr fontId="1"/>
  </si>
  <si>
    <t>住吉地区</t>
    <rPh sb="2" eb="4">
      <t>チク</t>
    </rPh>
    <phoneticPr fontId="1"/>
  </si>
  <si>
    <t>美野島地区</t>
    <rPh sb="3" eb="5">
      <t>チク</t>
    </rPh>
    <phoneticPr fontId="1"/>
  </si>
  <si>
    <t>赤坂校区</t>
    <rPh sb="0" eb="4">
      <t>アカサカコウク</t>
    </rPh>
    <phoneticPr fontId="2"/>
  </si>
  <si>
    <t>大名地区</t>
    <rPh sb="0" eb="4">
      <t>ダイミョウチク</t>
    </rPh>
    <phoneticPr fontId="2"/>
  </si>
  <si>
    <t>舞鶴地区</t>
    <rPh sb="0" eb="2">
      <t>マイヅル</t>
    </rPh>
    <rPh sb="2" eb="4">
      <t>チク</t>
    </rPh>
    <phoneticPr fontId="2"/>
  </si>
  <si>
    <t>簀子地区</t>
    <rPh sb="0" eb="2">
      <t>スノコ</t>
    </rPh>
    <rPh sb="2" eb="4">
      <t>チク</t>
    </rPh>
    <phoneticPr fontId="2"/>
  </si>
  <si>
    <t>添付や該当ＵＲＬの記載をもって、本報告書の一部記載省略が可能です。</t>
    <phoneticPr fontId="1"/>
  </si>
  <si>
    <t>※町内広報紙やＳＮＳ、ＨＰ等で事業の実施報告をしている場合は、広報紙の</t>
    <phoneticPr fontId="1"/>
  </si>
  <si>
    <t>会長</t>
    <rPh sb="0" eb="2">
      <t>カイチョウ</t>
    </rPh>
    <phoneticPr fontId="1"/>
  </si>
  <si>
    <t>会長、実行委員長等</t>
    <rPh sb="0" eb="2">
      <t>カイチョウ</t>
    </rPh>
    <rPh sb="3" eb="8">
      <t>ジッコウイインチョウ</t>
    </rPh>
    <rPh sb="8" eb="9">
      <t>ナド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</si>
</sst>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411]ggge&quot;年&quot;m&quot;月&quot;d&quot;日&quot;;@"/>
    <numFmt numFmtId="177" formatCode="0_);[Red]\(0\)"/>
    <numFmt numFmtId="178" formatCode="#,##0_ "/>
    <numFmt numFmtId="179" formatCode="#,###&quot;人&quot;"/>
    <numFmt numFmtId="180" formatCode="&quot;約&quot;#,###&quot;人&quot;"/>
    <numFmt numFmtId="181" formatCode="#,##0;&quot;▲ &quot;#,##0"/>
    <numFmt numFmtId="182" formatCode="ggge"/>
    <numFmt numFmtId="183" formatCode="#,###&quot;号&quot;"/>
    <numFmt numFmtId="184" formatCode="#,###&quot;円&quot;"/>
  </numFmts>
  <fonts count="29">
    <font>
      <sz val="11"/>
      <color theme="1"/>
      <name val="游ゴシック"/>
      <family val="2"/>
      <charset val="128"/>
      <scheme val="minor"/>
    </font>
    <font>
      <sz val="6"/>
      <name val="游ゴシック"/>
      <family val="2"/>
      <charset val="128"/>
      <scheme val="minor"/>
    </font>
    <font>
      <sz val="12"/>
      <color theme="1"/>
      <name val="ＭＳ 明朝"/>
      <family val="1"/>
      <charset val="128"/>
    </font>
    <font>
      <sz val="12"/>
      <name val="ＭＳ 明朝"/>
      <family val="1"/>
      <charset val="128"/>
    </font>
    <font>
      <sz val="11"/>
      <color theme="1"/>
      <name val="ＭＳ 明朝"/>
      <family val="1"/>
      <charset val="128"/>
    </font>
    <font>
      <sz val="12"/>
      <color theme="1"/>
      <name val="ＭＳ ゴシック"/>
      <family val="3"/>
      <charset val="128"/>
    </font>
    <font>
      <sz val="10"/>
      <color theme="1"/>
      <name val="ＭＳ ゴシック"/>
      <family val="3"/>
      <charset val="128"/>
    </font>
    <font>
      <b/>
      <sz val="9"/>
      <color indexed="81"/>
      <name val="MS P ゴシック"/>
      <family val="3"/>
      <charset val="128"/>
    </font>
    <font>
      <sz val="10"/>
      <color indexed="81"/>
      <name val="MS P ゴシック"/>
      <family val="3"/>
      <charset val="128"/>
    </font>
    <font>
      <sz val="11"/>
      <color indexed="81"/>
      <name val="MS P ゴシック"/>
      <family val="3"/>
      <charset val="128"/>
    </font>
    <font>
      <sz val="14"/>
      <color theme="1"/>
      <name val="ＭＳ 明朝"/>
      <family val="1"/>
      <charset val="128"/>
    </font>
    <font>
      <sz val="12"/>
      <color theme="1"/>
      <name val="游ゴシック"/>
      <family val="2"/>
      <charset val="128"/>
      <scheme val="minor"/>
    </font>
    <font>
      <sz val="14"/>
      <color theme="1"/>
      <name val="游ゴシック"/>
      <family val="2"/>
      <charset val="128"/>
      <scheme val="minor"/>
    </font>
    <font>
      <sz val="14"/>
      <color theme="1"/>
      <name val="游ゴシック"/>
      <family val="3"/>
      <charset val="128"/>
      <scheme val="minor"/>
    </font>
    <font>
      <sz val="11"/>
      <color theme="1"/>
      <name val="ＭＳ ゴシック"/>
      <family val="3"/>
      <charset val="128"/>
    </font>
    <font>
      <sz val="14"/>
      <name val="ＭＳ 明朝"/>
      <family val="1"/>
      <charset val="128"/>
    </font>
    <font>
      <sz val="11"/>
      <color theme="1"/>
      <name val="游ゴシック"/>
      <family val="3"/>
      <charset val="128"/>
      <scheme val="minor"/>
    </font>
    <font>
      <sz val="10"/>
      <color theme="1"/>
      <name val="游ゴシック"/>
      <family val="3"/>
      <charset val="128"/>
      <scheme val="minor"/>
    </font>
    <font>
      <sz val="9"/>
      <color theme="1"/>
      <name val="游ゴシック"/>
      <family val="2"/>
      <charset val="128"/>
      <scheme val="minor"/>
    </font>
    <font>
      <b/>
      <sz val="14"/>
      <color theme="1"/>
      <name val="游ゴシック"/>
      <family val="3"/>
      <charset val="128"/>
      <scheme val="minor"/>
    </font>
    <font>
      <b/>
      <sz val="11"/>
      <color theme="1"/>
      <name val="游ゴシック"/>
      <family val="3"/>
      <charset val="128"/>
      <scheme val="minor"/>
    </font>
    <font>
      <sz val="14"/>
      <color theme="1"/>
      <name val="ＭＳ ゴシック"/>
      <family val="3"/>
      <charset val="128"/>
    </font>
    <font>
      <b/>
      <u/>
      <sz val="11"/>
      <color indexed="81"/>
      <name val="MS P ゴシック"/>
      <family val="3"/>
      <charset val="128"/>
    </font>
    <font>
      <b/>
      <sz val="11"/>
      <color indexed="81"/>
      <name val="MS P ゴシック"/>
      <family val="3"/>
      <charset val="128"/>
    </font>
    <font>
      <b/>
      <sz val="14"/>
      <color rgb="FFFF0000"/>
      <name val="游ゴシック"/>
      <family val="3"/>
      <charset val="128"/>
      <scheme val="minor"/>
    </font>
    <font>
      <b/>
      <sz val="12"/>
      <color rgb="FFFF0000"/>
      <name val="游ゴシック"/>
      <family val="3"/>
      <charset val="128"/>
      <scheme val="minor"/>
    </font>
    <font>
      <b/>
      <sz val="10"/>
      <color rgb="FFFF0000"/>
      <name val="游ゴシック"/>
      <family val="3"/>
      <charset val="128"/>
      <scheme val="minor"/>
    </font>
    <font>
      <sz val="9"/>
      <color theme="1"/>
      <name val="游ゴシック"/>
      <family val="3"/>
      <charset val="128"/>
      <scheme val="minor"/>
    </font>
    <font>
      <sz val="13"/>
      <color theme="1"/>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rgb="FFFFC000"/>
        <bgColor indexed="64"/>
      </patternFill>
    </fill>
  </fills>
  <borders count="7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top style="thin">
        <color indexed="64"/>
      </top>
      <bottom style="thin">
        <color indexed="64"/>
      </bottom>
      <diagonal/>
    </border>
    <border>
      <left style="medium">
        <color auto="1"/>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auto="1"/>
      </left>
      <right style="thin">
        <color auto="1"/>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medium">
        <color auto="1"/>
      </right>
      <top style="thin">
        <color auto="1"/>
      </top>
      <bottom style="dotted">
        <color auto="1"/>
      </bottom>
      <diagonal/>
    </border>
    <border>
      <left style="medium">
        <color auto="1"/>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auto="1"/>
      </left>
      <right style="medium">
        <color auto="1"/>
      </right>
      <top style="dotted">
        <color auto="1"/>
      </top>
      <bottom style="thin">
        <color auto="1"/>
      </bottom>
      <diagonal/>
    </border>
    <border>
      <left style="thin">
        <color auto="1"/>
      </left>
      <right/>
      <top style="thin">
        <color auto="1"/>
      </top>
      <bottom style="dotted">
        <color auto="1"/>
      </bottom>
      <diagonal/>
    </border>
    <border>
      <left style="thin">
        <color auto="1"/>
      </left>
      <right/>
      <top style="dotted">
        <color auto="1"/>
      </top>
      <bottom style="dotted">
        <color auto="1"/>
      </bottom>
      <diagonal/>
    </border>
    <border>
      <left style="thin">
        <color auto="1"/>
      </left>
      <right/>
      <top style="dotted">
        <color auto="1"/>
      </top>
      <bottom style="thin">
        <color auto="1"/>
      </bottom>
      <diagonal/>
    </border>
    <border>
      <left/>
      <right style="thin">
        <color auto="1"/>
      </right>
      <top style="thin">
        <color auto="1"/>
      </top>
      <bottom style="dotted">
        <color auto="1"/>
      </bottom>
      <diagonal/>
    </border>
    <border>
      <left/>
      <right style="thin">
        <color auto="1"/>
      </right>
      <top style="dotted">
        <color auto="1"/>
      </top>
      <bottom style="dotted">
        <color auto="1"/>
      </bottom>
      <diagonal/>
    </border>
    <border>
      <left/>
      <right style="thin">
        <color auto="1"/>
      </right>
      <top style="dotted">
        <color auto="1"/>
      </top>
      <bottom style="thin">
        <color auto="1"/>
      </bottom>
      <diagonal/>
    </border>
    <border>
      <left style="thin">
        <color auto="1"/>
      </left>
      <right/>
      <top style="medium">
        <color auto="1"/>
      </top>
      <bottom/>
      <diagonal/>
    </border>
    <border>
      <left/>
      <right style="thin">
        <color auto="1"/>
      </right>
      <top style="medium">
        <color auto="1"/>
      </top>
      <bottom/>
      <diagonal/>
    </border>
    <border>
      <left/>
      <right style="medium">
        <color auto="1"/>
      </right>
      <top/>
      <bottom/>
      <diagonal/>
    </border>
    <border>
      <left style="thin">
        <color auto="1"/>
      </left>
      <right/>
      <top/>
      <bottom style="medium">
        <color auto="1"/>
      </bottom>
      <diagonal/>
    </border>
    <border>
      <left/>
      <right style="thin">
        <color auto="1"/>
      </right>
      <top/>
      <bottom style="medium">
        <color auto="1"/>
      </bottom>
      <diagonal/>
    </border>
    <border>
      <left style="medium">
        <color indexed="64"/>
      </left>
      <right/>
      <top style="thin">
        <color indexed="64"/>
      </top>
      <bottom/>
      <diagonal/>
    </border>
    <border>
      <left/>
      <right style="medium">
        <color indexed="64"/>
      </right>
      <top style="thin">
        <color auto="1"/>
      </top>
      <bottom style="medium">
        <color indexed="64"/>
      </bottom>
      <diagonal/>
    </border>
    <border>
      <left style="thin">
        <color auto="1"/>
      </left>
      <right/>
      <top style="dotted">
        <color auto="1"/>
      </top>
      <bottom/>
      <diagonal/>
    </border>
    <border>
      <left/>
      <right style="thin">
        <color auto="1"/>
      </right>
      <top style="dotted">
        <color auto="1"/>
      </top>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indexed="64"/>
      </left>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style="medium">
        <color auto="1"/>
      </right>
      <top style="thin">
        <color auto="1"/>
      </top>
      <bottom/>
      <diagonal/>
    </border>
    <border>
      <left style="medium">
        <color auto="1"/>
      </left>
      <right/>
      <top style="thin">
        <color auto="1"/>
      </top>
      <bottom style="medium">
        <color indexed="64"/>
      </bottom>
      <diagonal/>
    </border>
    <border>
      <left/>
      <right style="thin">
        <color auto="1"/>
      </right>
      <top style="medium">
        <color auto="1"/>
      </top>
      <bottom style="thin">
        <color auto="1"/>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450">
    <xf numFmtId="0" fontId="0" fillId="0" borderId="0" xfId="0">
      <alignment vertical="center"/>
    </xf>
    <xf numFmtId="0" fontId="6" fillId="0" borderId="0" xfId="0" applyFont="1" applyBorder="1">
      <alignment vertical="center"/>
    </xf>
    <xf numFmtId="0" fontId="6" fillId="0" borderId="11" xfId="0" applyFont="1" applyBorder="1">
      <alignment vertical="center"/>
    </xf>
    <xf numFmtId="0" fontId="0" fillId="0" borderId="0" xfId="0" applyAlignment="1">
      <alignment horizontal="center" vertical="center"/>
    </xf>
    <xf numFmtId="0" fontId="0" fillId="0" borderId="0" xfId="0" applyFill="1">
      <alignment vertical="center"/>
    </xf>
    <xf numFmtId="0" fontId="5" fillId="0" borderId="0" xfId="0" applyFont="1" applyFill="1" applyBorder="1">
      <alignment vertical="center"/>
    </xf>
    <xf numFmtId="178" fontId="0" fillId="0" borderId="0" xfId="0" applyNumberFormat="1">
      <alignment vertical="center"/>
    </xf>
    <xf numFmtId="12" fontId="0" fillId="0" borderId="0" xfId="0" applyNumberFormat="1">
      <alignment vertical="center"/>
    </xf>
    <xf numFmtId="0" fontId="0" fillId="0" borderId="59" xfId="0" applyFill="1" applyBorder="1">
      <alignment vertical="center"/>
    </xf>
    <xf numFmtId="0" fontId="0" fillId="0" borderId="7" xfId="0" applyBorder="1" applyAlignment="1">
      <alignment horizontal="center" vertical="center"/>
    </xf>
    <xf numFmtId="0" fontId="0" fillId="0" borderId="59" xfId="0" applyFill="1" applyBorder="1" applyAlignment="1">
      <alignment horizontal="center" vertical="center"/>
    </xf>
    <xf numFmtId="0" fontId="0" fillId="0" borderId="59" xfId="0" applyFill="1" applyBorder="1" applyAlignment="1">
      <alignment vertical="center"/>
    </xf>
    <xf numFmtId="0" fontId="0" fillId="0" borderId="16" xfId="0" applyBorder="1" applyAlignment="1">
      <alignment horizontal="center" vertical="center"/>
    </xf>
    <xf numFmtId="0" fontId="0" fillId="0" borderId="58" xfId="0" applyFill="1" applyBorder="1">
      <alignment vertical="center"/>
    </xf>
    <xf numFmtId="0" fontId="0" fillId="0" borderId="58" xfId="0" applyFill="1" applyBorder="1" applyAlignment="1">
      <alignment vertical="center"/>
    </xf>
    <xf numFmtId="0" fontId="0" fillId="0" borderId="58" xfId="0" applyFill="1" applyBorder="1" applyAlignment="1">
      <alignment horizontal="center" vertical="center"/>
    </xf>
    <xf numFmtId="0" fontId="0" fillId="0" borderId="61" xfId="0" applyBorder="1">
      <alignment vertical="center"/>
    </xf>
    <xf numFmtId="0" fontId="0" fillId="0" borderId="61" xfId="0" applyFill="1" applyBorder="1" applyAlignment="1">
      <alignment vertical="center"/>
    </xf>
    <xf numFmtId="0" fontId="0" fillId="0" borderId="62" xfId="0" applyFill="1" applyBorder="1">
      <alignment vertical="center"/>
    </xf>
    <xf numFmtId="0" fontId="0" fillId="0" borderId="61" xfId="0" applyFill="1" applyBorder="1">
      <alignment vertical="center"/>
    </xf>
    <xf numFmtId="0" fontId="0" fillId="0" borderId="62" xfId="0" applyFill="1" applyBorder="1" applyAlignment="1">
      <alignment vertical="center"/>
    </xf>
    <xf numFmtId="0" fontId="0" fillId="0" borderId="17" xfId="0" applyBorder="1" applyAlignment="1">
      <alignment horizontal="center" vertical="center"/>
    </xf>
    <xf numFmtId="176" fontId="0" fillId="0" borderId="63" xfId="0" applyNumberFormat="1" applyFill="1" applyBorder="1" applyAlignment="1">
      <alignment vertical="center"/>
    </xf>
    <xf numFmtId="0" fontId="0" fillId="0" borderId="19" xfId="0" applyBorder="1">
      <alignment vertical="center"/>
    </xf>
    <xf numFmtId="0" fontId="0" fillId="0" borderId="19" xfId="0" applyFill="1" applyBorder="1" applyAlignment="1">
      <alignment vertical="center"/>
    </xf>
    <xf numFmtId="176" fontId="0" fillId="0" borderId="65" xfId="0" applyNumberFormat="1" applyFill="1" applyBorder="1" applyAlignment="1">
      <alignment vertical="center"/>
    </xf>
    <xf numFmtId="0" fontId="13" fillId="0" borderId="0" xfId="0" applyFont="1">
      <alignment vertical="center"/>
    </xf>
    <xf numFmtId="0" fontId="11" fillId="0" borderId="0" xfId="0" applyFont="1" applyFill="1">
      <alignment vertical="center"/>
    </xf>
    <xf numFmtId="0" fontId="0" fillId="0" borderId="49" xfId="0" applyFont="1" applyFill="1" applyBorder="1">
      <alignment vertical="center"/>
    </xf>
    <xf numFmtId="0" fontId="0" fillId="0" borderId="69" xfId="0" applyFont="1" applyFill="1" applyBorder="1" applyAlignment="1">
      <alignment horizontal="left" vertical="center"/>
    </xf>
    <xf numFmtId="0" fontId="0" fillId="0" borderId="10" xfId="0" applyFont="1" applyFill="1" applyBorder="1" applyAlignment="1">
      <alignment horizontal="left" vertical="center" shrinkToFit="1"/>
    </xf>
    <xf numFmtId="0" fontId="14" fillId="0" borderId="54" xfId="0" applyFont="1" applyFill="1" applyBorder="1" applyAlignment="1">
      <alignment vertical="center" shrinkToFit="1"/>
    </xf>
    <xf numFmtId="0" fontId="0" fillId="0" borderId="9" xfId="0" applyFont="1" applyFill="1" applyBorder="1" applyAlignment="1">
      <alignment horizontal="left" vertical="center" shrinkToFit="1"/>
    </xf>
    <xf numFmtId="0" fontId="14" fillId="0" borderId="52" xfId="0" applyFont="1" applyFill="1" applyBorder="1" applyAlignment="1">
      <alignment vertical="center" shrinkToFit="1"/>
    </xf>
    <xf numFmtId="176" fontId="0" fillId="0" borderId="48" xfId="0" applyNumberFormat="1" applyFont="1" applyFill="1" applyBorder="1" applyAlignment="1">
      <alignment vertical="center"/>
    </xf>
    <xf numFmtId="0" fontId="0" fillId="3" borderId="16" xfId="0" applyFill="1" applyBorder="1" applyProtection="1">
      <alignment vertical="center"/>
      <protection locked="0"/>
    </xf>
    <xf numFmtId="0" fontId="0" fillId="2" borderId="61" xfId="0" applyFill="1" applyBorder="1" applyProtection="1">
      <alignment vertical="center"/>
      <protection locked="0"/>
    </xf>
    <xf numFmtId="0" fontId="0" fillId="3" borderId="16" xfId="0" applyFill="1" applyBorder="1" applyAlignment="1" applyProtection="1">
      <alignment vertical="center"/>
      <protection locked="0"/>
    </xf>
    <xf numFmtId="0" fontId="0" fillId="2" borderId="7" xfId="0" applyFill="1" applyBorder="1" applyAlignment="1" applyProtection="1">
      <alignment horizontal="left" vertical="center"/>
      <protection locked="0"/>
    </xf>
    <xf numFmtId="0" fontId="0" fillId="2" borderId="16" xfId="0" applyFill="1" applyBorder="1" applyAlignment="1" applyProtection="1">
      <alignment horizontal="left" vertical="center"/>
      <protection locked="0"/>
    </xf>
    <xf numFmtId="176" fontId="0" fillId="2" borderId="8" xfId="0" applyNumberFormat="1" applyFont="1" applyFill="1" applyBorder="1" applyAlignment="1" applyProtection="1">
      <alignment vertical="center"/>
      <protection locked="0"/>
    </xf>
    <xf numFmtId="176" fontId="0" fillId="2" borderId="60" xfId="0" applyNumberFormat="1" applyFill="1" applyBorder="1" applyAlignment="1" applyProtection="1">
      <alignment vertical="center"/>
      <protection locked="0"/>
    </xf>
    <xf numFmtId="0" fontId="0" fillId="2" borderId="19" xfId="0" applyFill="1" applyBorder="1" applyProtection="1">
      <alignment vertical="center"/>
      <protection locked="0"/>
    </xf>
    <xf numFmtId="0" fontId="0" fillId="0" borderId="61" xfId="0" applyFill="1" applyBorder="1" applyAlignment="1">
      <alignment horizontal="left" vertical="center"/>
    </xf>
    <xf numFmtId="0" fontId="12" fillId="0" borderId="0" xfId="0" applyFont="1" applyAlignment="1">
      <alignment horizontal="left" vertical="center"/>
    </xf>
    <xf numFmtId="0" fontId="0" fillId="0" borderId="0" xfId="0" applyAlignment="1">
      <alignment horizontal="left" vertical="center"/>
    </xf>
    <xf numFmtId="0" fontId="0" fillId="0" borderId="0" xfId="0" applyFill="1" applyAlignment="1">
      <alignment horizontal="left" vertical="center"/>
    </xf>
    <xf numFmtId="176" fontId="16" fillId="0" borderId="70" xfId="0" applyNumberFormat="1" applyFont="1" applyFill="1" applyBorder="1" applyAlignment="1">
      <alignment vertical="center"/>
    </xf>
    <xf numFmtId="176" fontId="16" fillId="2" borderId="53" xfId="0" applyNumberFormat="1" applyFont="1" applyFill="1" applyBorder="1" applyAlignment="1" applyProtection="1">
      <alignment vertical="center"/>
      <protection locked="0"/>
    </xf>
    <xf numFmtId="0" fontId="14" fillId="0" borderId="56" xfId="0" applyFont="1" applyFill="1" applyBorder="1" applyAlignment="1">
      <alignment horizontal="center" vertical="center" shrinkToFit="1"/>
    </xf>
    <xf numFmtId="176" fontId="16" fillId="0" borderId="56" xfId="0" applyNumberFormat="1" applyFont="1" applyFill="1" applyBorder="1" applyAlignment="1">
      <alignment horizontal="center" vertical="center"/>
    </xf>
    <xf numFmtId="0" fontId="0" fillId="0" borderId="57" xfId="0" applyFont="1" applyFill="1" applyBorder="1" applyAlignment="1">
      <alignment horizontal="center" vertical="center"/>
    </xf>
    <xf numFmtId="0" fontId="0" fillId="0" borderId="7" xfId="0" applyFont="1" applyFill="1" applyBorder="1" applyAlignment="1">
      <alignment vertical="center"/>
    </xf>
    <xf numFmtId="176" fontId="16" fillId="2" borderId="7" xfId="0" applyNumberFormat="1" applyFont="1" applyFill="1" applyBorder="1" applyAlignment="1" applyProtection="1">
      <alignment vertical="center"/>
      <protection locked="0"/>
    </xf>
    <xf numFmtId="176" fontId="16" fillId="0" borderId="7" xfId="0" applyNumberFormat="1" applyFont="1" applyFill="1" applyBorder="1" applyAlignment="1">
      <alignment vertical="center"/>
    </xf>
    <xf numFmtId="0" fontId="0" fillId="0" borderId="59" xfId="0" applyFont="1" applyFill="1" applyBorder="1">
      <alignment vertical="center"/>
    </xf>
    <xf numFmtId="0" fontId="0" fillId="0" borderId="71" xfId="0" applyFont="1" applyFill="1" applyBorder="1" applyAlignment="1">
      <alignment vertical="center"/>
    </xf>
    <xf numFmtId="176" fontId="16" fillId="0" borderId="56" xfId="0" applyNumberFormat="1" applyFont="1" applyFill="1" applyBorder="1" applyAlignment="1" applyProtection="1">
      <alignment horizontal="center" vertical="center"/>
      <protection locked="0"/>
    </xf>
    <xf numFmtId="0" fontId="14" fillId="2" borderId="7" xfId="0" applyFont="1" applyFill="1" applyBorder="1" applyAlignment="1" applyProtection="1">
      <alignment vertical="center" shrinkToFit="1"/>
      <protection locked="0"/>
    </xf>
    <xf numFmtId="0" fontId="16" fillId="0" borderId="7" xfId="0" applyNumberFormat="1" applyFont="1" applyFill="1" applyBorder="1" applyAlignment="1">
      <alignment vertical="center"/>
    </xf>
    <xf numFmtId="0" fontId="0" fillId="0" borderId="59" xfId="0" applyNumberFormat="1" applyFont="1" applyFill="1" applyBorder="1">
      <alignment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0" fontId="0" fillId="0" borderId="26" xfId="0" applyFill="1" applyBorder="1" applyAlignment="1">
      <alignment horizontal="center" vertical="center"/>
    </xf>
    <xf numFmtId="176" fontId="0" fillId="2" borderId="56" xfId="0" applyNumberFormat="1" applyFill="1" applyBorder="1" applyAlignment="1" applyProtection="1">
      <alignment horizontal="center" vertical="center"/>
      <protection locked="0"/>
    </xf>
    <xf numFmtId="184" fontId="0" fillId="2" borderId="7" xfId="0" applyNumberFormat="1" applyFill="1" applyBorder="1" applyAlignment="1" applyProtection="1">
      <alignment horizontal="center" vertical="center"/>
      <protection locked="0"/>
    </xf>
    <xf numFmtId="183" fontId="0" fillId="2" borderId="27" xfId="0" applyNumberFormat="1" applyFill="1" applyBorder="1" applyAlignment="1" applyProtection="1">
      <alignment horizontal="left" vertical="center"/>
      <protection locked="0"/>
    </xf>
    <xf numFmtId="0" fontId="0" fillId="0" borderId="16" xfId="0" applyFill="1" applyBorder="1" applyProtection="1">
      <alignment vertical="center"/>
      <protection locked="0"/>
    </xf>
    <xf numFmtId="0" fontId="0" fillId="0" borderId="61" xfId="0" applyFill="1" applyBorder="1" applyAlignment="1">
      <alignment vertical="center" shrinkToFit="1"/>
    </xf>
    <xf numFmtId="0" fontId="19" fillId="0" borderId="0" xfId="0" applyFont="1">
      <alignment vertical="center"/>
    </xf>
    <xf numFmtId="0" fontId="10" fillId="0" borderId="9" xfId="0" applyFont="1" applyBorder="1">
      <alignment vertical="center"/>
    </xf>
    <xf numFmtId="0" fontId="20" fillId="0" borderId="0" xfId="0" applyFont="1" applyFill="1">
      <alignment vertical="center"/>
    </xf>
    <xf numFmtId="0" fontId="10" fillId="0" borderId="0" xfId="0" applyFont="1">
      <alignment vertical="center"/>
    </xf>
    <xf numFmtId="0" fontId="10" fillId="0" borderId="0" xfId="0" applyFont="1" applyAlignment="1">
      <alignment horizontal="center" vertical="center"/>
    </xf>
    <xf numFmtId="0" fontId="15" fillId="0" borderId="0" xfId="0" applyFont="1" applyFill="1" applyAlignment="1">
      <alignment vertical="center" shrinkToFit="1"/>
    </xf>
    <xf numFmtId="0" fontId="10" fillId="0" borderId="0" xfId="0" applyFont="1" applyAlignment="1">
      <alignment horizontal="left" vertical="center"/>
    </xf>
    <xf numFmtId="0" fontId="10" fillId="0" borderId="0" xfId="0" applyFont="1" applyFill="1" applyAlignment="1">
      <alignment vertical="center" shrinkToFit="1"/>
    </xf>
    <xf numFmtId="0" fontId="10" fillId="0" borderId="0" xfId="0" applyFont="1" applyFill="1">
      <alignment vertical="center"/>
    </xf>
    <xf numFmtId="176" fontId="10" fillId="0" borderId="0" xfId="0" applyNumberFormat="1" applyFont="1" applyFill="1" applyAlignment="1">
      <alignment vertical="center"/>
    </xf>
    <xf numFmtId="0" fontId="10" fillId="0" borderId="0" xfId="0" applyFont="1" applyAlignment="1">
      <alignment vertical="center"/>
    </xf>
    <xf numFmtId="0" fontId="21" fillId="0" borderId="0" xfId="0" applyFont="1" applyAlignment="1">
      <alignment horizontal="center" vertical="center"/>
    </xf>
    <xf numFmtId="0" fontId="10" fillId="0" borderId="8" xfId="0" applyFont="1" applyBorder="1" applyAlignment="1">
      <alignment vertical="center"/>
    </xf>
    <xf numFmtId="0" fontId="10" fillId="0" borderId="9" xfId="0" applyFont="1" applyBorder="1" applyAlignment="1">
      <alignment vertical="center"/>
    </xf>
    <xf numFmtId="0" fontId="10" fillId="0" borderId="10" xfId="0" applyFont="1" applyBorder="1">
      <alignment vertical="center"/>
    </xf>
    <xf numFmtId="0" fontId="10" fillId="0" borderId="13" xfId="0" applyFont="1" applyBorder="1" applyAlignment="1">
      <alignment vertical="center"/>
    </xf>
    <xf numFmtId="0" fontId="10" fillId="0" borderId="14" xfId="0" applyFont="1" applyBorder="1" applyAlignment="1">
      <alignment vertical="center"/>
    </xf>
    <xf numFmtId="0" fontId="10" fillId="0" borderId="14" xfId="0" applyFont="1" applyBorder="1">
      <alignment vertical="center"/>
    </xf>
    <xf numFmtId="0" fontId="10" fillId="0" borderId="15" xfId="0" applyFont="1" applyBorder="1">
      <alignment vertical="center"/>
    </xf>
    <xf numFmtId="0" fontId="21" fillId="3" borderId="8" xfId="0" applyFont="1" applyFill="1" applyBorder="1" applyProtection="1">
      <alignment vertical="center"/>
      <protection locked="0"/>
    </xf>
    <xf numFmtId="0" fontId="21" fillId="0" borderId="9" xfId="0" applyFont="1" applyBorder="1">
      <alignment vertical="center"/>
    </xf>
    <xf numFmtId="0" fontId="21" fillId="0" borderId="10" xfId="0" applyFont="1" applyBorder="1">
      <alignment vertical="center"/>
    </xf>
    <xf numFmtId="0" fontId="21" fillId="0" borderId="11" xfId="0" applyFont="1" applyBorder="1">
      <alignment vertical="center"/>
    </xf>
    <xf numFmtId="0" fontId="21" fillId="3" borderId="0" xfId="0" applyFont="1" applyFill="1" applyBorder="1" applyProtection="1">
      <alignment vertical="center"/>
      <protection locked="0"/>
    </xf>
    <xf numFmtId="0" fontId="21" fillId="3" borderId="11" xfId="0" applyFont="1" applyFill="1" applyBorder="1" applyProtection="1">
      <alignment vertical="center"/>
      <protection locked="0"/>
    </xf>
    <xf numFmtId="0" fontId="21" fillId="0" borderId="0" xfId="0" applyFont="1" applyBorder="1">
      <alignment vertical="center"/>
    </xf>
    <xf numFmtId="0" fontId="21" fillId="0" borderId="12" xfId="0" applyFont="1" applyBorder="1">
      <alignment vertical="center"/>
    </xf>
    <xf numFmtId="0" fontId="21" fillId="3" borderId="13" xfId="0" applyFont="1" applyFill="1" applyBorder="1" applyProtection="1">
      <alignment vertical="center"/>
      <protection locked="0"/>
    </xf>
    <xf numFmtId="0" fontId="21" fillId="0" borderId="14" xfId="0" applyFont="1" applyBorder="1">
      <alignment vertical="center"/>
    </xf>
    <xf numFmtId="0" fontId="21" fillId="0" borderId="15" xfId="0" applyFont="1" applyBorder="1">
      <alignment vertical="center"/>
    </xf>
    <xf numFmtId="179" fontId="10" fillId="0" borderId="0" xfId="0" applyNumberFormat="1" applyFont="1" applyFill="1" applyBorder="1" applyAlignment="1">
      <alignment vertical="center"/>
    </xf>
    <xf numFmtId="179" fontId="10" fillId="0" borderId="12" xfId="0" applyNumberFormat="1" applyFont="1" applyFill="1" applyBorder="1" applyAlignment="1">
      <alignment vertical="center"/>
    </xf>
    <xf numFmtId="179" fontId="10" fillId="0" borderId="14" xfId="0" applyNumberFormat="1" applyFont="1" applyFill="1" applyBorder="1" applyAlignment="1">
      <alignment vertical="center"/>
    </xf>
    <xf numFmtId="179" fontId="10" fillId="0" borderId="15" xfId="0" applyNumberFormat="1" applyFont="1" applyFill="1" applyBorder="1" applyAlignment="1">
      <alignment vertical="center"/>
    </xf>
    <xf numFmtId="0" fontId="10" fillId="0" borderId="9" xfId="0" applyFont="1" applyFill="1" applyBorder="1" applyAlignment="1" applyProtection="1">
      <alignment vertical="center"/>
      <protection locked="0"/>
    </xf>
    <xf numFmtId="0" fontId="10" fillId="0" borderId="14" xfId="0" applyFont="1" applyFill="1" applyBorder="1" applyAlignment="1" applyProtection="1">
      <alignment vertical="center"/>
      <protection locked="0"/>
    </xf>
    <xf numFmtId="0" fontId="10" fillId="0" borderId="0" xfId="0" applyFont="1" applyAlignment="1">
      <alignment horizontal="right" vertical="center"/>
    </xf>
    <xf numFmtId="0" fontId="10" fillId="0" borderId="0" xfId="0" applyFont="1" applyFill="1" applyAlignment="1">
      <alignment vertical="center"/>
    </xf>
    <xf numFmtId="0" fontId="15" fillId="0" borderId="0" xfId="0" applyFont="1" applyFill="1" applyAlignment="1" applyProtection="1">
      <alignment vertical="center" shrinkToFit="1"/>
      <protection locked="0"/>
    </xf>
    <xf numFmtId="176" fontId="10" fillId="0" borderId="0" xfId="0" applyNumberFormat="1" applyFont="1" applyFill="1" applyAlignment="1" applyProtection="1">
      <alignment vertical="center"/>
    </xf>
    <xf numFmtId="0" fontId="10" fillId="0" borderId="0" xfId="0" applyFont="1" applyFill="1" applyProtection="1">
      <alignment vertical="center"/>
    </xf>
    <xf numFmtId="0" fontId="10" fillId="0" borderId="0" xfId="0" applyFont="1" applyProtection="1">
      <alignment vertical="center"/>
    </xf>
    <xf numFmtId="178" fontId="10" fillId="0" borderId="0" xfId="0" applyNumberFormat="1" applyFont="1" applyFill="1" applyAlignment="1">
      <alignment vertical="center" shrinkToFit="1"/>
    </xf>
    <xf numFmtId="178" fontId="10" fillId="0" borderId="0" xfId="0" applyNumberFormat="1" applyFont="1" applyFill="1" applyAlignment="1">
      <alignment horizontal="right" vertical="center" shrinkToFit="1"/>
    </xf>
    <xf numFmtId="181" fontId="10" fillId="0" borderId="0" xfId="0" applyNumberFormat="1" applyFont="1" applyFill="1" applyAlignment="1">
      <alignment horizontal="right" vertical="center" shrinkToFit="1"/>
    </xf>
    <xf numFmtId="0" fontId="10" fillId="0" borderId="9" xfId="0" applyFont="1" applyFill="1" applyBorder="1" applyAlignment="1" applyProtection="1">
      <alignment vertical="center"/>
    </xf>
    <xf numFmtId="0" fontId="10" fillId="0" borderId="14" xfId="0" applyFont="1" applyFill="1" applyBorder="1" applyAlignment="1" applyProtection="1">
      <alignment vertical="center"/>
    </xf>
    <xf numFmtId="0" fontId="6" fillId="0" borderId="12" xfId="0" applyFont="1" applyBorder="1">
      <alignment vertical="center"/>
    </xf>
    <xf numFmtId="0" fontId="10" fillId="0" borderId="0" xfId="0" applyFont="1" applyBorder="1" applyAlignment="1">
      <alignment vertical="center" wrapText="1"/>
    </xf>
    <xf numFmtId="177" fontId="10" fillId="0" borderId="0" xfId="0" applyNumberFormat="1" applyFont="1" applyFill="1" applyAlignment="1" applyProtection="1">
      <alignment horizontal="center" vertical="center" shrinkToFit="1"/>
      <protection locked="0"/>
    </xf>
    <xf numFmtId="176" fontId="15" fillId="0" borderId="0" xfId="0" applyNumberFormat="1" applyFont="1" applyFill="1" applyAlignment="1">
      <alignment horizontal="right" vertical="center" shrinkToFit="1"/>
    </xf>
    <xf numFmtId="0" fontId="19" fillId="0" borderId="0" xfId="0" applyFont="1" applyAlignment="1">
      <alignment horizontal="left" vertical="center"/>
    </xf>
    <xf numFmtId="176" fontId="15" fillId="0" borderId="0" xfId="0" applyNumberFormat="1" applyFont="1" applyFill="1" applyAlignment="1">
      <alignment vertical="center" shrinkToFit="1"/>
    </xf>
    <xf numFmtId="176" fontId="0" fillId="0" borderId="8" xfId="0" applyNumberFormat="1" applyFont="1" applyFill="1" applyBorder="1" applyAlignment="1">
      <alignment horizontal="left" vertical="center"/>
    </xf>
    <xf numFmtId="176" fontId="16" fillId="0" borderId="53" xfId="0" applyNumberFormat="1" applyFont="1" applyFill="1" applyBorder="1" applyAlignment="1">
      <alignment horizontal="left" vertical="center"/>
    </xf>
    <xf numFmtId="0" fontId="10" fillId="0" borderId="0" xfId="0" applyFont="1" applyFill="1" applyAlignment="1">
      <alignment horizontal="left" vertical="center" shrinkToFit="1"/>
    </xf>
    <xf numFmtId="176" fontId="24" fillId="0" borderId="64" xfId="0" applyNumberFormat="1" applyFont="1" applyFill="1" applyBorder="1" applyAlignment="1">
      <alignment vertical="center"/>
    </xf>
    <xf numFmtId="0" fontId="16" fillId="0" borderId="59" xfId="0" applyFont="1" applyFill="1" applyBorder="1" applyAlignment="1">
      <alignment horizontal="left" vertical="center" wrapText="1"/>
    </xf>
    <xf numFmtId="0" fontId="16" fillId="0" borderId="57" xfId="0" applyFont="1" applyFill="1" applyBorder="1" applyAlignment="1">
      <alignment horizontal="left" vertical="center" wrapText="1"/>
    </xf>
    <xf numFmtId="0" fontId="27" fillId="0" borderId="26" xfId="0" applyFont="1" applyBorder="1" applyAlignment="1">
      <alignment horizontal="right" vertical="center" wrapText="1"/>
    </xf>
    <xf numFmtId="0" fontId="0" fillId="0" borderId="7" xfId="0" applyBorder="1" applyAlignment="1">
      <alignment horizontal="center" vertical="center"/>
    </xf>
    <xf numFmtId="0" fontId="0" fillId="2" borderId="16" xfId="0" applyFill="1" applyBorder="1" applyAlignment="1" applyProtection="1">
      <alignment horizontal="left" vertical="center"/>
      <protection locked="0"/>
    </xf>
    <xf numFmtId="0" fontId="5" fillId="0" borderId="0" xfId="0" applyFont="1" applyFill="1" applyBorder="1" applyAlignment="1">
      <alignment vertical="center" shrinkToFit="1"/>
    </xf>
    <xf numFmtId="0" fontId="5" fillId="0" borderId="0" xfId="0" applyFont="1" applyFill="1" applyBorder="1" applyAlignment="1">
      <alignment horizontal="center" vertical="center" shrinkToFit="1"/>
    </xf>
    <xf numFmtId="0" fontId="0" fillId="0" borderId="0" xfId="0" applyFill="1" applyAlignment="1">
      <alignment horizontal="center" vertical="center"/>
    </xf>
    <xf numFmtId="0" fontId="0" fillId="0" borderId="58" xfId="0" applyFont="1" applyBorder="1" applyAlignment="1">
      <alignment horizontal="center" vertical="center"/>
    </xf>
    <xf numFmtId="0" fontId="0" fillId="0" borderId="7" xfId="0" applyFont="1" applyBorder="1" applyAlignment="1">
      <alignment horizontal="center" vertical="center"/>
    </xf>
    <xf numFmtId="0" fontId="0" fillId="0" borderId="25"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65" xfId="0" applyFont="1" applyFill="1" applyBorder="1" applyAlignment="1">
      <alignment horizontal="center" vertical="center" wrapText="1"/>
    </xf>
    <xf numFmtId="0" fontId="0" fillId="0" borderId="58" xfId="0" applyFont="1" applyFill="1" applyBorder="1" applyAlignment="1">
      <alignment horizontal="center" vertical="center"/>
    </xf>
    <xf numFmtId="176" fontId="16" fillId="2" borderId="53" xfId="0" applyNumberFormat="1" applyFont="1" applyFill="1" applyBorder="1" applyAlignment="1" applyProtection="1">
      <alignment horizontal="left" vertical="center"/>
      <protection locked="0"/>
    </xf>
    <xf numFmtId="176" fontId="16" fillId="2" borderId="54" xfId="0" applyNumberFormat="1" applyFont="1" applyFill="1" applyBorder="1" applyAlignment="1" applyProtection="1">
      <alignment horizontal="left" vertical="center"/>
      <protection locked="0"/>
    </xf>
    <xf numFmtId="176" fontId="16" fillId="0" borderId="53" xfId="0" applyNumberFormat="1" applyFont="1" applyFill="1" applyBorder="1" applyAlignment="1">
      <alignment horizontal="left" vertical="center"/>
    </xf>
    <xf numFmtId="176" fontId="16" fillId="0" borderId="49" xfId="0" applyNumberFormat="1" applyFont="1" applyFill="1" applyBorder="1" applyAlignment="1">
      <alignment horizontal="left" vertical="center"/>
    </xf>
    <xf numFmtId="0" fontId="0" fillId="0" borderId="70"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58" xfId="0" applyBorder="1" applyAlignment="1">
      <alignment horizontal="center" vertical="center"/>
    </xf>
    <xf numFmtId="0" fontId="0" fillId="0" borderId="7" xfId="0" applyBorder="1" applyAlignment="1">
      <alignment horizontal="center" vertical="center"/>
    </xf>
    <xf numFmtId="0" fontId="0" fillId="2" borderId="7" xfId="0" applyFill="1" applyBorder="1" applyAlignment="1" applyProtection="1">
      <alignment vertical="center"/>
      <protection locked="0"/>
    </xf>
    <xf numFmtId="0" fontId="0" fillId="2" borderId="16" xfId="0" applyFill="1" applyBorder="1" applyAlignment="1" applyProtection="1">
      <alignment vertical="center"/>
      <protection locked="0"/>
    </xf>
    <xf numFmtId="0" fontId="0" fillId="0" borderId="55" xfId="0" applyBorder="1" applyAlignment="1">
      <alignment horizontal="center" vertical="center" wrapText="1"/>
    </xf>
    <xf numFmtId="0" fontId="0" fillId="0" borderId="56" xfId="0" applyBorder="1" applyAlignment="1">
      <alignment horizontal="center" vertical="center"/>
    </xf>
    <xf numFmtId="0" fontId="0" fillId="0" borderId="62" xfId="0" applyBorder="1" applyAlignment="1">
      <alignment horizontal="center" vertical="center" wrapText="1"/>
    </xf>
    <xf numFmtId="176" fontId="0" fillId="2" borderId="7" xfId="0" applyNumberFormat="1" applyFill="1" applyBorder="1" applyAlignment="1" applyProtection="1">
      <alignment horizontal="left" vertical="center"/>
      <protection locked="0"/>
    </xf>
    <xf numFmtId="176" fontId="0" fillId="2" borderId="16" xfId="0" applyNumberFormat="1" applyFill="1" applyBorder="1" applyAlignment="1" applyProtection="1">
      <alignment horizontal="left" vertical="center"/>
      <protection locked="0"/>
    </xf>
    <xf numFmtId="176" fontId="0" fillId="2" borderId="60" xfId="0" applyNumberFormat="1" applyFill="1" applyBorder="1" applyAlignment="1" applyProtection="1">
      <alignment horizontal="left" vertical="center"/>
      <protection locked="0"/>
    </xf>
    <xf numFmtId="0" fontId="0" fillId="2" borderId="16" xfId="0" applyFill="1" applyBorder="1" applyAlignment="1" applyProtection="1">
      <alignment horizontal="left" vertical="center"/>
      <protection locked="0"/>
    </xf>
    <xf numFmtId="0" fontId="0" fillId="2" borderId="61" xfId="0" applyFill="1" applyBorder="1" applyAlignment="1" applyProtection="1">
      <alignment horizontal="left" vertical="center"/>
      <protection locked="0"/>
    </xf>
    <xf numFmtId="176" fontId="0" fillId="0" borderId="58" xfId="0" applyNumberFormat="1" applyFill="1" applyBorder="1" applyAlignment="1">
      <alignment horizontal="left" vertical="center"/>
    </xf>
    <xf numFmtId="176" fontId="0" fillId="0" borderId="59" xfId="0" applyNumberFormat="1" applyFill="1" applyBorder="1" applyAlignment="1">
      <alignment horizontal="left" vertical="center"/>
    </xf>
    <xf numFmtId="0" fontId="0" fillId="2" borderId="67"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0" fillId="0" borderId="66" xfId="0" applyFill="1" applyBorder="1" applyAlignment="1">
      <alignment horizontal="left" vertical="center"/>
    </xf>
    <xf numFmtId="0" fontId="0" fillId="0" borderId="68" xfId="0" applyFill="1" applyBorder="1" applyAlignment="1">
      <alignment horizontal="left" vertical="center"/>
    </xf>
    <xf numFmtId="0" fontId="0" fillId="0" borderId="1" xfId="0" applyFill="1" applyBorder="1" applyAlignment="1">
      <alignment horizontal="center" vertical="center"/>
    </xf>
    <xf numFmtId="0" fontId="0" fillId="0" borderId="3" xfId="0" applyFill="1" applyBorder="1" applyAlignment="1">
      <alignment horizontal="center" vertical="center"/>
    </xf>
    <xf numFmtId="176" fontId="0" fillId="0" borderId="55" xfId="0" applyNumberFormat="1" applyFill="1" applyBorder="1" applyAlignment="1">
      <alignment horizontal="left" vertical="center"/>
    </xf>
    <xf numFmtId="176" fontId="0" fillId="0" borderId="57" xfId="0" applyNumberFormat="1" applyFill="1" applyBorder="1" applyAlignment="1">
      <alignment horizontal="left" vertical="center"/>
    </xf>
    <xf numFmtId="0" fontId="0" fillId="0" borderId="58" xfId="0" applyFill="1" applyBorder="1" applyAlignment="1">
      <alignment horizontal="left" vertical="center"/>
    </xf>
    <xf numFmtId="0" fontId="0" fillId="0" borderId="59" xfId="0" applyFill="1" applyBorder="1" applyAlignment="1">
      <alignment horizontal="left" vertical="center"/>
    </xf>
    <xf numFmtId="0" fontId="21" fillId="0" borderId="52" xfId="0" applyFont="1" applyBorder="1" applyAlignment="1">
      <alignment horizontal="center" vertical="center"/>
    </xf>
    <xf numFmtId="178" fontId="10" fillId="0" borderId="53" xfId="0" applyNumberFormat="1" applyFont="1" applyBorder="1" applyAlignment="1">
      <alignment vertical="center"/>
    </xf>
    <xf numFmtId="178" fontId="10" fillId="0" borderId="52" xfId="0" applyNumberFormat="1" applyFont="1" applyBorder="1" applyAlignment="1">
      <alignment vertical="center"/>
    </xf>
    <xf numFmtId="178" fontId="10" fillId="0" borderId="54" xfId="0" applyNumberFormat="1" applyFont="1" applyBorder="1" applyAlignment="1">
      <alignment vertical="center"/>
    </xf>
    <xf numFmtId="0" fontId="10" fillId="0" borderId="52" xfId="0" applyFont="1" applyBorder="1" applyAlignment="1">
      <alignment horizontal="left" vertical="center"/>
    </xf>
    <xf numFmtId="0" fontId="10" fillId="0" borderId="49" xfId="0" applyFont="1" applyBorder="1" applyAlignment="1">
      <alignment horizontal="left" vertical="center"/>
    </xf>
    <xf numFmtId="0" fontId="21" fillId="0" borderId="4" xfId="0" applyFont="1" applyBorder="1" applyAlignment="1">
      <alignment horizontal="center" vertical="center"/>
    </xf>
    <xf numFmtId="0" fontId="21" fillId="0" borderId="5" xfId="0" applyFont="1" applyBorder="1" applyAlignment="1">
      <alignment horizontal="center" vertical="center"/>
    </xf>
    <xf numFmtId="178" fontId="10" fillId="0" borderId="46" xfId="0" applyNumberFormat="1" applyFont="1" applyBorder="1" applyAlignment="1">
      <alignment horizontal="right" vertical="center"/>
    </xf>
    <xf numFmtId="178" fontId="10" fillId="0" borderId="5" xfId="0" applyNumberFormat="1" applyFont="1" applyBorder="1" applyAlignment="1">
      <alignment horizontal="right" vertical="center"/>
    </xf>
    <xf numFmtId="178" fontId="10" fillId="0" borderId="47" xfId="0" applyNumberFormat="1" applyFont="1" applyBorder="1" applyAlignment="1">
      <alignment horizontal="right" vertical="center"/>
    </xf>
    <xf numFmtId="0" fontId="10" fillId="0" borderId="46"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2" borderId="21" xfId="0" applyFont="1" applyFill="1" applyBorder="1" applyAlignment="1" applyProtection="1">
      <alignment horizontal="center" vertical="center" shrinkToFit="1"/>
      <protection locked="0"/>
    </xf>
    <xf numFmtId="0" fontId="10" fillId="2" borderId="38" xfId="0" applyFont="1" applyFill="1" applyBorder="1" applyAlignment="1" applyProtection="1">
      <alignment horizontal="center" vertical="center" shrinkToFit="1"/>
      <protection locked="0"/>
    </xf>
    <xf numFmtId="178" fontId="10" fillId="2" borderId="21" xfId="0" applyNumberFormat="1" applyFont="1" applyFill="1" applyBorder="1" applyAlignment="1" applyProtection="1">
      <alignment vertical="center" shrinkToFit="1"/>
      <protection locked="0"/>
    </xf>
    <xf numFmtId="0" fontId="10" fillId="2" borderId="41" xfId="0" applyFont="1" applyFill="1" applyBorder="1" applyAlignment="1" applyProtection="1">
      <alignment horizontal="left" vertical="center" shrinkToFit="1"/>
      <protection locked="0"/>
    </xf>
    <xf numFmtId="0" fontId="10" fillId="2" borderId="21" xfId="0" applyFont="1" applyFill="1" applyBorder="1" applyAlignment="1" applyProtection="1">
      <alignment horizontal="left" vertical="center" shrinkToFit="1"/>
      <protection locked="0"/>
    </xf>
    <xf numFmtId="0" fontId="10" fillId="2" borderId="22" xfId="0" applyFont="1" applyFill="1" applyBorder="1" applyAlignment="1" applyProtection="1">
      <alignment horizontal="left" vertical="center" shrinkToFit="1"/>
      <protection locked="0"/>
    </xf>
    <xf numFmtId="0" fontId="10" fillId="2" borderId="23" xfId="0" applyFont="1" applyFill="1" applyBorder="1" applyAlignment="1" applyProtection="1">
      <alignment horizontal="center" vertical="center" shrinkToFit="1"/>
      <protection locked="0"/>
    </xf>
    <xf numFmtId="0" fontId="10" fillId="2" borderId="50" xfId="0" applyFont="1" applyFill="1" applyBorder="1" applyAlignment="1" applyProtection="1">
      <alignment horizontal="center" vertical="center" shrinkToFit="1"/>
      <protection locked="0"/>
    </xf>
    <xf numFmtId="178" fontId="10" fillId="2" borderId="23" xfId="0" applyNumberFormat="1" applyFont="1" applyFill="1" applyBorder="1" applyAlignment="1" applyProtection="1">
      <alignment vertical="center" shrinkToFit="1"/>
      <protection locked="0"/>
    </xf>
    <xf numFmtId="0" fontId="10" fillId="2" borderId="51" xfId="0" applyFont="1" applyFill="1" applyBorder="1" applyAlignment="1" applyProtection="1">
      <alignment horizontal="left" vertical="center" shrinkToFit="1"/>
      <protection locked="0"/>
    </xf>
    <xf numFmtId="0" fontId="10" fillId="2" borderId="23" xfId="0" applyFont="1" applyFill="1" applyBorder="1" applyAlignment="1" applyProtection="1">
      <alignment horizontal="left" vertical="center" shrinkToFit="1"/>
      <protection locked="0"/>
    </xf>
    <xf numFmtId="0" fontId="10" fillId="2" borderId="24" xfId="0" applyFont="1" applyFill="1" applyBorder="1" applyAlignment="1" applyProtection="1">
      <alignment horizontal="left" vertical="center" shrinkToFit="1"/>
      <protection locked="0"/>
    </xf>
    <xf numFmtId="0" fontId="21" fillId="0" borderId="48" xfId="0" applyFont="1" applyBorder="1" applyAlignment="1">
      <alignment horizontal="center" vertical="center" textRotation="255"/>
    </xf>
    <xf numFmtId="0" fontId="21" fillId="0" borderId="9" xfId="0" applyFont="1" applyBorder="1" applyAlignment="1">
      <alignment horizontal="center" vertical="center" textRotation="255"/>
    </xf>
    <xf numFmtId="0" fontId="21" fillId="0" borderId="18" xfId="0" applyFont="1" applyBorder="1" applyAlignment="1">
      <alignment horizontal="center" vertical="center" textRotation="255"/>
    </xf>
    <xf numFmtId="0" fontId="21" fillId="0" borderId="0" xfId="0" applyFont="1" applyBorder="1" applyAlignment="1">
      <alignment horizontal="center" vertical="center" textRotation="255"/>
    </xf>
    <xf numFmtId="0" fontId="21" fillId="0" borderId="4" xfId="0" applyFont="1" applyBorder="1" applyAlignment="1">
      <alignment horizontal="center" vertical="center" textRotation="255"/>
    </xf>
    <xf numFmtId="0" fontId="21" fillId="0" borderId="5" xfId="0" applyFont="1" applyBorder="1" applyAlignment="1">
      <alignment horizontal="center" vertical="center" textRotation="255"/>
    </xf>
    <xf numFmtId="0" fontId="10" fillId="2" borderId="32" xfId="0" applyFont="1" applyFill="1" applyBorder="1" applyAlignment="1" applyProtection="1">
      <alignment horizontal="center" vertical="center" shrinkToFit="1"/>
      <protection locked="0"/>
    </xf>
    <xf numFmtId="0" fontId="10" fillId="2" borderId="37" xfId="0" applyFont="1" applyFill="1" applyBorder="1" applyAlignment="1" applyProtection="1">
      <alignment horizontal="center" vertical="center" shrinkToFit="1"/>
      <protection locked="0"/>
    </xf>
    <xf numFmtId="178" fontId="10" fillId="2" borderId="32" xfId="0" applyNumberFormat="1" applyFont="1" applyFill="1" applyBorder="1" applyAlignment="1" applyProtection="1">
      <alignment vertical="center" shrinkToFit="1"/>
      <protection locked="0"/>
    </xf>
    <xf numFmtId="0" fontId="10" fillId="2" borderId="40" xfId="0" applyFont="1" applyFill="1" applyBorder="1" applyAlignment="1" applyProtection="1">
      <alignment horizontal="left" vertical="center" shrinkToFit="1"/>
      <protection locked="0"/>
    </xf>
    <xf numFmtId="0" fontId="10" fillId="2" borderId="32" xfId="0" applyFont="1" applyFill="1" applyBorder="1" applyAlignment="1" applyProtection="1">
      <alignment horizontal="left" vertical="center" shrinkToFit="1"/>
      <protection locked="0"/>
    </xf>
    <xf numFmtId="0" fontId="10" fillId="2" borderId="33" xfId="0" applyFont="1" applyFill="1" applyBorder="1" applyAlignment="1" applyProtection="1">
      <alignment horizontal="left" vertical="center" shrinkToFit="1"/>
      <protection locked="0"/>
    </xf>
    <xf numFmtId="0" fontId="21" fillId="0" borderId="65" xfId="0" applyFont="1" applyBorder="1" applyAlignment="1">
      <alignment horizontal="center" vertical="center"/>
    </xf>
    <xf numFmtId="0" fontId="21" fillId="0" borderId="71" xfId="0" applyFont="1" applyBorder="1" applyAlignment="1">
      <alignment horizontal="center" vertical="center"/>
    </xf>
    <xf numFmtId="0" fontId="21" fillId="0" borderId="43" xfId="0" applyFont="1" applyBorder="1" applyAlignment="1">
      <alignment horizontal="center" vertical="center"/>
    </xf>
    <xf numFmtId="0" fontId="21" fillId="0" borderId="2" xfId="0" applyFont="1" applyBorder="1" applyAlignment="1">
      <alignment horizontal="center" vertical="center"/>
    </xf>
    <xf numFmtId="178" fontId="10" fillId="2" borderId="35" xfId="0" applyNumberFormat="1" applyFont="1" applyFill="1" applyBorder="1" applyAlignment="1" applyProtection="1">
      <alignment vertical="center" shrinkToFit="1"/>
      <protection locked="0"/>
    </xf>
    <xf numFmtId="0" fontId="10" fillId="2" borderId="42" xfId="0" applyFont="1" applyFill="1" applyBorder="1" applyAlignment="1" applyProtection="1">
      <alignment horizontal="left" vertical="center" shrinkToFit="1"/>
      <protection locked="0"/>
    </xf>
    <xf numFmtId="0" fontId="10" fillId="2" borderId="35" xfId="0" applyFont="1" applyFill="1" applyBorder="1" applyAlignment="1" applyProtection="1">
      <alignment horizontal="left" vertical="center" shrinkToFit="1"/>
      <protection locked="0"/>
    </xf>
    <xf numFmtId="0" fontId="10" fillId="2" borderId="36" xfId="0" applyFont="1" applyFill="1" applyBorder="1" applyAlignment="1" applyProtection="1">
      <alignment horizontal="left" vertical="center" shrinkToFit="1"/>
      <protection locked="0"/>
    </xf>
    <xf numFmtId="178" fontId="10" fillId="0" borderId="11" xfId="0" applyNumberFormat="1" applyFont="1" applyBorder="1" applyAlignment="1">
      <alignment vertical="center"/>
    </xf>
    <xf numFmtId="178" fontId="10" fillId="0" borderId="0" xfId="0" applyNumberFormat="1" applyFont="1" applyBorder="1" applyAlignment="1">
      <alignment vertical="center"/>
    </xf>
    <xf numFmtId="178" fontId="10" fillId="0" borderId="12" xfId="0" applyNumberFormat="1" applyFont="1" applyBorder="1" applyAlignment="1">
      <alignment vertical="center"/>
    </xf>
    <xf numFmtId="0" fontId="10" fillId="0" borderId="0" xfId="0" applyFont="1" applyBorder="1" applyAlignment="1">
      <alignment horizontal="left" vertical="center"/>
    </xf>
    <xf numFmtId="0" fontId="10" fillId="0" borderId="45" xfId="0" applyFont="1" applyBorder="1" applyAlignment="1">
      <alignment horizontal="left" vertical="center"/>
    </xf>
    <xf numFmtId="0" fontId="21" fillId="0" borderId="3" xfId="0" applyFont="1" applyBorder="1" applyAlignment="1">
      <alignment horizontal="center" vertical="center"/>
    </xf>
    <xf numFmtId="0" fontId="21" fillId="0" borderId="75" xfId="0" applyFont="1" applyBorder="1" applyAlignment="1">
      <alignment horizontal="center" vertical="center" textRotation="255"/>
    </xf>
    <xf numFmtId="0" fontId="21" fillId="0" borderId="14" xfId="0" applyFont="1" applyBorder="1" applyAlignment="1">
      <alignment horizontal="center" vertical="center" textRotation="255"/>
    </xf>
    <xf numFmtId="0" fontId="21" fillId="0" borderId="0" xfId="0" applyFont="1" applyBorder="1" applyAlignment="1">
      <alignment horizontal="center" vertical="center"/>
    </xf>
    <xf numFmtId="0" fontId="10" fillId="2" borderId="35" xfId="0" applyFont="1" applyFill="1" applyBorder="1" applyAlignment="1" applyProtection="1">
      <alignment horizontal="center" vertical="center" shrinkToFit="1"/>
      <protection locked="0"/>
    </xf>
    <xf numFmtId="0" fontId="10" fillId="2" borderId="39" xfId="0" applyFont="1" applyFill="1" applyBorder="1" applyAlignment="1" applyProtection="1">
      <alignment horizontal="center" vertical="center" shrinkToFit="1"/>
      <protection locked="0"/>
    </xf>
    <xf numFmtId="0" fontId="10" fillId="0" borderId="0" xfId="0" applyFont="1" applyAlignment="1">
      <alignment horizontal="left" vertical="center" shrinkToFit="1"/>
    </xf>
    <xf numFmtId="0" fontId="21" fillId="0" borderId="11" xfId="0" applyFont="1" applyBorder="1" applyAlignment="1">
      <alignment horizontal="left" vertical="center" shrinkToFit="1"/>
    </xf>
    <xf numFmtId="0" fontId="21" fillId="0" borderId="0" xfId="0" applyFont="1" applyBorder="1" applyAlignment="1">
      <alignment horizontal="left" vertical="center" shrinkToFit="1"/>
    </xf>
    <xf numFmtId="0" fontId="21" fillId="0" borderId="12" xfId="0" applyFont="1" applyBorder="1" applyAlignment="1">
      <alignment horizontal="left" vertical="center" shrinkToFit="1"/>
    </xf>
    <xf numFmtId="0" fontId="10" fillId="0" borderId="9" xfId="0" applyFont="1" applyFill="1" applyBorder="1" applyAlignment="1">
      <alignment horizontal="center" vertical="center" shrinkToFit="1"/>
    </xf>
    <xf numFmtId="0" fontId="10" fillId="0" borderId="14" xfId="0" applyFont="1" applyFill="1" applyBorder="1" applyAlignment="1">
      <alignment horizontal="center" vertical="center" shrinkToFit="1"/>
    </xf>
    <xf numFmtId="0" fontId="10" fillId="0" borderId="8" xfId="0" applyFont="1" applyFill="1" applyBorder="1" applyAlignment="1" applyProtection="1">
      <alignment horizontal="center" vertical="center"/>
      <protection locked="0"/>
    </xf>
    <xf numFmtId="0" fontId="10" fillId="0" borderId="9" xfId="0" applyFont="1" applyFill="1" applyBorder="1" applyAlignment="1" applyProtection="1">
      <alignment horizontal="center" vertical="center"/>
      <protection locked="0"/>
    </xf>
    <xf numFmtId="0" fontId="21" fillId="0" borderId="44" xfId="0" applyFont="1" applyBorder="1" applyAlignment="1">
      <alignment horizontal="center" vertical="center"/>
    </xf>
    <xf numFmtId="178" fontId="10" fillId="2" borderId="35" xfId="0" applyNumberFormat="1" applyFont="1" applyFill="1" applyBorder="1" applyAlignment="1" applyProtection="1">
      <alignment horizontal="right" vertical="center"/>
      <protection locked="0"/>
    </xf>
    <xf numFmtId="178" fontId="10" fillId="0" borderId="26" xfId="0" applyNumberFormat="1" applyFont="1" applyBorder="1" applyAlignment="1">
      <alignment horizontal="right" vertical="center"/>
    </xf>
    <xf numFmtId="0" fontId="21" fillId="0" borderId="29" xfId="0" applyFont="1" applyBorder="1" applyAlignment="1">
      <alignment horizontal="center" vertical="center"/>
    </xf>
    <xf numFmtId="0" fontId="21" fillId="0" borderId="30" xfId="0" applyFont="1" applyBorder="1" applyAlignment="1">
      <alignment horizontal="center" vertical="center"/>
    </xf>
    <xf numFmtId="0" fontId="10" fillId="0" borderId="32" xfId="0" applyFont="1" applyFill="1" applyBorder="1" applyAlignment="1" applyProtection="1">
      <alignment horizontal="left" vertical="center" shrinkToFit="1"/>
      <protection locked="0"/>
    </xf>
    <xf numFmtId="0" fontId="10" fillId="0" borderId="33" xfId="0" applyFont="1" applyFill="1" applyBorder="1" applyAlignment="1" applyProtection="1">
      <alignment horizontal="left" vertical="center" shrinkToFit="1"/>
      <protection locked="0"/>
    </xf>
    <xf numFmtId="0" fontId="10" fillId="0" borderId="26" xfId="0" applyFont="1" applyBorder="1" applyAlignment="1">
      <alignment horizontal="left" vertical="center"/>
    </xf>
    <xf numFmtId="0" fontId="10" fillId="0" borderId="27" xfId="0" applyFont="1" applyBorder="1" applyAlignment="1">
      <alignment horizontal="left" vertical="center"/>
    </xf>
    <xf numFmtId="0" fontId="21" fillId="0" borderId="31" xfId="0" applyFont="1" applyBorder="1" applyAlignment="1">
      <alignment horizontal="left" vertical="center"/>
    </xf>
    <xf numFmtId="0" fontId="21" fillId="0" borderId="32" xfId="0" applyFont="1" applyBorder="1" applyAlignment="1">
      <alignment horizontal="left" vertical="center"/>
    </xf>
    <xf numFmtId="0" fontId="21" fillId="0" borderId="20" xfId="0" applyFont="1" applyBorder="1" applyAlignment="1">
      <alignment horizontal="left" vertical="center"/>
    </xf>
    <xf numFmtId="0" fontId="21" fillId="0" borderId="21" xfId="0" applyFont="1" applyBorder="1" applyAlignment="1">
      <alignment horizontal="left" vertical="center"/>
    </xf>
    <xf numFmtId="0" fontId="21" fillId="0" borderId="34" xfId="0" applyFont="1" applyBorder="1" applyAlignment="1">
      <alignment horizontal="left" vertical="center"/>
    </xf>
    <xf numFmtId="0" fontId="21" fillId="0" borderId="35" xfId="0" applyFont="1" applyBorder="1" applyAlignment="1">
      <alignment horizontal="left" vertical="center"/>
    </xf>
    <xf numFmtId="0" fontId="21" fillId="0" borderId="28" xfId="0" applyFont="1" applyBorder="1" applyAlignment="1">
      <alignment horizontal="center" vertical="center"/>
    </xf>
    <xf numFmtId="178" fontId="10" fillId="0" borderId="32" xfId="0" applyNumberFormat="1" applyFont="1" applyFill="1" applyBorder="1" applyAlignment="1">
      <alignment horizontal="right" vertical="center"/>
    </xf>
    <xf numFmtId="178" fontId="10" fillId="0" borderId="21" xfId="0" applyNumberFormat="1" applyFont="1" applyFill="1" applyBorder="1" applyAlignment="1">
      <alignment horizontal="right" vertical="center"/>
    </xf>
    <xf numFmtId="0" fontId="21" fillId="0" borderId="25" xfId="0" applyFont="1" applyBorder="1" applyAlignment="1">
      <alignment horizontal="center" vertical="center"/>
    </xf>
    <xf numFmtId="0" fontId="21" fillId="0" borderId="26" xfId="0" applyFont="1" applyBorder="1" applyAlignment="1">
      <alignment horizontal="center" vertical="center"/>
    </xf>
    <xf numFmtId="0" fontId="21" fillId="0" borderId="67" xfId="0" applyFont="1" applyBorder="1" applyAlignment="1">
      <alignment horizontal="left" vertical="center"/>
    </xf>
    <xf numFmtId="0" fontId="21" fillId="0" borderId="0" xfId="0" applyFont="1" applyAlignment="1">
      <alignment horizontal="center" vertical="center"/>
    </xf>
    <xf numFmtId="0" fontId="10" fillId="0" borderId="0" xfId="0" applyFont="1" applyFill="1" applyAlignment="1">
      <alignment horizontal="left" vertical="center" shrinkToFit="1"/>
    </xf>
    <xf numFmtId="176" fontId="15" fillId="0" borderId="8" xfId="0" applyNumberFormat="1" applyFont="1" applyFill="1" applyBorder="1" applyAlignment="1">
      <alignment horizontal="center" vertical="center" shrinkToFit="1"/>
    </xf>
    <xf numFmtId="176" fontId="15" fillId="0" borderId="9" xfId="0" applyNumberFormat="1" applyFont="1" applyFill="1" applyBorder="1" applyAlignment="1">
      <alignment horizontal="center" vertical="center" shrinkToFit="1"/>
    </xf>
    <xf numFmtId="176" fontId="15" fillId="0" borderId="13" xfId="0" applyNumberFormat="1" applyFont="1" applyFill="1" applyBorder="1" applyAlignment="1">
      <alignment horizontal="center" vertical="center" shrinkToFit="1"/>
    </xf>
    <xf numFmtId="176" fontId="15" fillId="0" borderId="14" xfId="0" applyNumberFormat="1" applyFont="1" applyFill="1" applyBorder="1" applyAlignment="1">
      <alignment horizontal="center" vertical="center" shrinkToFit="1"/>
    </xf>
    <xf numFmtId="0" fontId="6" fillId="0" borderId="16" xfId="0" applyFont="1" applyBorder="1" applyAlignment="1">
      <alignment horizontal="center" vertical="center" shrinkToFit="1"/>
    </xf>
    <xf numFmtId="0" fontId="6" fillId="0" borderId="17" xfId="0" applyFont="1" applyBorder="1" applyAlignment="1">
      <alignment horizontal="center" vertical="center" shrinkToFit="1"/>
    </xf>
    <xf numFmtId="0" fontId="10" fillId="0" borderId="10" xfId="0" applyFont="1" applyFill="1" applyBorder="1" applyAlignment="1">
      <alignment horizontal="center" vertical="center" shrinkToFit="1"/>
    </xf>
    <xf numFmtId="0" fontId="10" fillId="0" borderId="15" xfId="0" applyFont="1" applyFill="1" applyBorder="1" applyAlignment="1">
      <alignment horizontal="center" vertical="center" shrinkToFi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21" fillId="0" borderId="16" xfId="0" applyFont="1" applyBorder="1" applyAlignment="1">
      <alignment vertical="center" shrinkToFit="1"/>
    </xf>
    <xf numFmtId="0" fontId="21" fillId="0" borderId="17" xfId="0" applyFont="1" applyBorder="1" applyAlignment="1">
      <alignment vertical="center" shrinkToFit="1"/>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11" xfId="0" applyFont="1" applyBorder="1" applyAlignment="1">
      <alignment horizontal="center" vertical="center"/>
    </xf>
    <xf numFmtId="0" fontId="10" fillId="0" borderId="9" xfId="0" applyFont="1" applyFill="1" applyBorder="1" applyAlignment="1">
      <alignment horizontal="right" vertical="center"/>
    </xf>
    <xf numFmtId="0" fontId="10" fillId="0" borderId="9" xfId="0" applyFont="1" applyFill="1" applyBorder="1" applyAlignment="1">
      <alignment horizontal="center" vertical="center"/>
    </xf>
    <xf numFmtId="0" fontId="21" fillId="0" borderId="7" xfId="0" applyFont="1" applyBorder="1" applyAlignment="1">
      <alignment horizontal="left" vertical="center" wrapText="1"/>
    </xf>
    <xf numFmtId="0" fontId="10" fillId="0" borderId="14" xfId="0" applyFont="1" applyBorder="1" applyAlignment="1">
      <alignment horizontal="left" vertical="center" indent="1"/>
    </xf>
    <xf numFmtId="0" fontId="10" fillId="0" borderId="0" xfId="0" applyFont="1" applyAlignment="1">
      <alignment horizontal="right" vertical="center"/>
    </xf>
    <xf numFmtId="178" fontId="10" fillId="0" borderId="0" xfId="0" applyNumberFormat="1" applyFont="1" applyFill="1" applyAlignment="1">
      <alignment horizontal="right" vertical="center" shrinkToFit="1"/>
    </xf>
    <xf numFmtId="0" fontId="21" fillId="0" borderId="7" xfId="0" applyFont="1" applyBorder="1" applyAlignment="1">
      <alignment horizontal="left" vertical="center"/>
    </xf>
    <xf numFmtId="0" fontId="21" fillId="0" borderId="14" xfId="0" applyFont="1" applyFill="1" applyBorder="1" applyAlignment="1" applyProtection="1">
      <alignment horizontal="left" vertical="center"/>
      <protection locked="0"/>
    </xf>
    <xf numFmtId="0" fontId="6" fillId="0" borderId="16" xfId="0" applyFont="1" applyBorder="1" applyAlignment="1">
      <alignment vertical="center" shrinkToFit="1"/>
    </xf>
    <xf numFmtId="0" fontId="6" fillId="0" borderId="17" xfId="0" applyFont="1" applyBorder="1" applyAlignment="1">
      <alignment vertical="center" shrinkToFit="1"/>
    </xf>
    <xf numFmtId="0" fontId="21" fillId="0" borderId="16" xfId="0" applyFont="1" applyBorder="1" applyAlignment="1">
      <alignment horizontal="center" vertical="center"/>
    </xf>
    <xf numFmtId="0" fontId="21" fillId="0" borderId="19" xfId="0" applyFont="1" applyBorder="1" applyAlignment="1">
      <alignment horizontal="center" vertical="center"/>
    </xf>
    <xf numFmtId="0" fontId="21" fillId="0" borderId="17" xfId="0" applyFont="1" applyBorder="1" applyAlignment="1">
      <alignment horizontal="center" vertical="center"/>
    </xf>
    <xf numFmtId="0" fontId="21" fillId="0" borderId="12" xfId="0" applyFont="1" applyBorder="1" applyAlignment="1">
      <alignment horizontal="center" vertical="center"/>
    </xf>
    <xf numFmtId="0" fontId="21" fillId="0" borderId="10" xfId="0" applyFont="1" applyBorder="1" applyAlignment="1">
      <alignment horizontal="center" vertical="center"/>
    </xf>
    <xf numFmtId="0" fontId="21" fillId="0" borderId="8" xfId="0" applyFont="1" applyBorder="1" applyAlignment="1">
      <alignment horizontal="center" vertical="center" textRotation="255" shrinkToFit="1"/>
    </xf>
    <xf numFmtId="0" fontId="21" fillId="0" borderId="9" xfId="0" applyFont="1" applyBorder="1" applyAlignment="1">
      <alignment horizontal="center" vertical="center" textRotation="255" shrinkToFit="1"/>
    </xf>
    <xf numFmtId="0" fontId="21" fillId="0" borderId="11" xfId="0" applyFont="1" applyBorder="1" applyAlignment="1">
      <alignment horizontal="center" vertical="center" textRotation="255" shrinkToFit="1"/>
    </xf>
    <xf numFmtId="0" fontId="21" fillId="0" borderId="0" xfId="0" applyFont="1" applyBorder="1" applyAlignment="1">
      <alignment horizontal="center" vertical="center" textRotation="255" shrinkToFit="1"/>
    </xf>
    <xf numFmtId="0" fontId="21" fillId="0" borderId="13" xfId="0" applyFont="1" applyBorder="1" applyAlignment="1">
      <alignment horizontal="center" vertical="center" textRotation="255" shrinkToFit="1"/>
    </xf>
    <xf numFmtId="0" fontId="21" fillId="0" borderId="14" xfId="0" applyFont="1" applyBorder="1" applyAlignment="1">
      <alignment horizontal="center" vertical="center" textRotation="255" shrinkToFit="1"/>
    </xf>
    <xf numFmtId="0" fontId="10" fillId="0" borderId="16" xfId="0" applyFont="1" applyFill="1" applyBorder="1" applyAlignment="1" applyProtection="1">
      <alignment horizontal="center" vertical="center"/>
      <protection locked="0"/>
    </xf>
    <xf numFmtId="0" fontId="10" fillId="0" borderId="19" xfId="0" applyFont="1" applyFill="1" applyBorder="1" applyAlignment="1" applyProtection="1">
      <alignment horizontal="center" vertical="center"/>
      <protection locked="0"/>
    </xf>
    <xf numFmtId="0" fontId="10" fillId="0" borderId="17" xfId="0" applyFont="1" applyFill="1" applyBorder="1" applyAlignment="1" applyProtection="1">
      <alignment horizontal="center" vertical="center"/>
      <protection locked="0"/>
    </xf>
    <xf numFmtId="0" fontId="21" fillId="0" borderId="67" xfId="0" applyFont="1" applyBorder="1" applyAlignment="1">
      <alignment horizontal="left" vertical="center" wrapText="1"/>
    </xf>
    <xf numFmtId="0" fontId="21" fillId="0" borderId="76" xfId="0" applyFont="1" applyBorder="1" applyAlignment="1">
      <alignment horizontal="left" vertical="center"/>
    </xf>
    <xf numFmtId="180" fontId="10" fillId="2" borderId="8" xfId="0" applyNumberFormat="1" applyFont="1" applyFill="1" applyBorder="1" applyAlignment="1" applyProtection="1">
      <alignment horizontal="right" vertical="center" indent="1"/>
      <protection locked="0"/>
    </xf>
    <xf numFmtId="180" fontId="10" fillId="2" borderId="9" xfId="0" applyNumberFormat="1" applyFont="1" applyFill="1" applyBorder="1" applyAlignment="1" applyProtection="1">
      <alignment horizontal="right" vertical="center" indent="1"/>
      <protection locked="0"/>
    </xf>
    <xf numFmtId="180" fontId="10" fillId="2" borderId="13" xfId="0" applyNumberFormat="1" applyFont="1" applyFill="1" applyBorder="1" applyAlignment="1" applyProtection="1">
      <alignment horizontal="right" vertical="center" indent="1"/>
      <protection locked="0"/>
    </xf>
    <xf numFmtId="180" fontId="10" fillId="2" borderId="14" xfId="0" applyNumberFormat="1" applyFont="1" applyFill="1" applyBorder="1" applyAlignment="1" applyProtection="1">
      <alignment horizontal="right" vertical="center" indent="1"/>
      <protection locked="0"/>
    </xf>
    <xf numFmtId="180" fontId="10" fillId="2" borderId="11" xfId="0" applyNumberFormat="1" applyFont="1" applyFill="1" applyBorder="1" applyAlignment="1" applyProtection="1">
      <alignment horizontal="right" vertical="center" indent="1"/>
      <protection locked="0"/>
    </xf>
    <xf numFmtId="180" fontId="10" fillId="2" borderId="0" xfId="0" applyNumberFormat="1" applyFont="1" applyFill="1" applyBorder="1" applyAlignment="1" applyProtection="1">
      <alignment horizontal="right" vertical="center" indent="1"/>
      <protection locked="0"/>
    </xf>
    <xf numFmtId="0" fontId="10" fillId="0" borderId="14" xfId="0" applyFont="1" applyFill="1" applyBorder="1" applyAlignment="1" applyProtection="1">
      <alignment horizontal="center" vertical="center"/>
      <protection locked="0"/>
    </xf>
    <xf numFmtId="0" fontId="10" fillId="0" borderId="15" xfId="0" applyFont="1" applyFill="1" applyBorder="1" applyAlignment="1" applyProtection="1">
      <alignment horizontal="center" vertical="center"/>
      <protection locked="0"/>
    </xf>
    <xf numFmtId="0" fontId="10" fillId="0" borderId="13" xfId="0" applyFont="1" applyFill="1" applyBorder="1" applyAlignment="1" applyProtection="1">
      <alignment horizontal="center" vertical="center"/>
      <protection locked="0"/>
    </xf>
    <xf numFmtId="0" fontId="10" fillId="0"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left" vertical="top" wrapText="1"/>
      <protection locked="0"/>
    </xf>
    <xf numFmtId="0" fontId="10" fillId="2" borderId="0" xfId="0" applyFont="1" applyFill="1" applyBorder="1" applyAlignment="1" applyProtection="1">
      <alignment horizontal="left" vertical="top"/>
      <protection locked="0"/>
    </xf>
    <xf numFmtId="0" fontId="10" fillId="2" borderId="12" xfId="0" applyFont="1" applyFill="1" applyBorder="1" applyAlignment="1" applyProtection="1">
      <alignment horizontal="left" vertical="top"/>
      <protection locked="0"/>
    </xf>
    <xf numFmtId="0" fontId="10" fillId="2" borderId="11" xfId="0" applyFont="1" applyFill="1" applyBorder="1" applyAlignment="1" applyProtection="1">
      <alignment horizontal="left" vertical="top"/>
      <protection locked="0"/>
    </xf>
    <xf numFmtId="0" fontId="6" fillId="0" borderId="11" xfId="0" applyFont="1" applyBorder="1" applyAlignment="1">
      <alignment horizontal="left" vertical="center"/>
    </xf>
    <xf numFmtId="0" fontId="6" fillId="0" borderId="0" xfId="0" applyFont="1" applyBorder="1" applyAlignment="1">
      <alignment horizontal="left" vertical="center"/>
    </xf>
    <xf numFmtId="0" fontId="6" fillId="0" borderId="12" xfId="0" applyFont="1" applyBorder="1" applyAlignment="1">
      <alignment horizontal="left" vertical="center"/>
    </xf>
    <xf numFmtId="182" fontId="10" fillId="0" borderId="0" xfId="0" applyNumberFormat="1" applyFont="1" applyAlignment="1">
      <alignment horizontal="right" vertical="center"/>
    </xf>
    <xf numFmtId="0" fontId="10" fillId="0" borderId="0" xfId="0" applyFont="1" applyAlignment="1">
      <alignment horizontal="center" vertical="center"/>
    </xf>
    <xf numFmtId="0" fontId="21" fillId="0" borderId="7" xfId="0" applyFont="1" applyBorder="1" applyAlignment="1">
      <alignment horizontal="center" vertical="center" textRotation="255"/>
    </xf>
    <xf numFmtId="0" fontId="10" fillId="0" borderId="7" xfId="0" applyFont="1" applyBorder="1" applyAlignment="1">
      <alignment horizontal="left" vertical="center"/>
    </xf>
    <xf numFmtId="0" fontId="10" fillId="0" borderId="16" xfId="0" applyFont="1" applyBorder="1" applyAlignment="1">
      <alignment horizontal="left" vertical="center"/>
    </xf>
    <xf numFmtId="0" fontId="10" fillId="0" borderId="19" xfId="0" applyFont="1" applyBorder="1" applyAlignment="1">
      <alignment horizontal="left" vertical="center"/>
    </xf>
    <xf numFmtId="0" fontId="10" fillId="0" borderId="17" xfId="0" applyFont="1" applyBorder="1" applyAlignment="1">
      <alignment horizontal="left" vertical="center"/>
    </xf>
    <xf numFmtId="0" fontId="21" fillId="0" borderId="16" xfId="0" applyFont="1" applyBorder="1" applyAlignment="1">
      <alignment horizontal="center" vertical="center" shrinkToFit="1"/>
    </xf>
    <xf numFmtId="0" fontId="21" fillId="0" borderId="17" xfId="0" applyFont="1" applyBorder="1" applyAlignment="1">
      <alignment horizontal="center" vertical="center" shrinkToFit="1"/>
    </xf>
    <xf numFmtId="0" fontId="10" fillId="0" borderId="0" xfId="0" applyFont="1" applyAlignment="1">
      <alignment horizontal="center" vertical="center" shrinkToFit="1"/>
    </xf>
    <xf numFmtId="0" fontId="10" fillId="0" borderId="0" xfId="0" applyFont="1" applyAlignment="1">
      <alignment horizontal="right"/>
    </xf>
    <xf numFmtId="0" fontId="10" fillId="0" borderId="0" xfId="0" applyFont="1" applyFill="1" applyAlignment="1">
      <alignment horizontal="left" vertical="center"/>
    </xf>
    <xf numFmtId="0" fontId="10" fillId="0" borderId="0" xfId="0" applyFont="1" applyAlignment="1">
      <alignment horizontal="left" vertical="center"/>
    </xf>
    <xf numFmtId="176" fontId="15" fillId="0" borderId="0" xfId="0" applyNumberFormat="1" applyFont="1" applyFill="1" applyAlignment="1">
      <alignment horizontal="right" vertical="center" shrinkToFit="1"/>
    </xf>
    <xf numFmtId="0" fontId="10" fillId="0" borderId="0" xfId="0" applyNumberFormat="1" applyFont="1" applyFill="1" applyAlignment="1">
      <alignment horizontal="left" vertical="center" shrinkToFit="1"/>
    </xf>
    <xf numFmtId="176" fontId="15" fillId="0" borderId="0" xfId="0" applyNumberFormat="1" applyFont="1" applyFill="1" applyAlignment="1">
      <alignment horizontal="left" vertical="center" shrinkToFit="1"/>
    </xf>
    <xf numFmtId="0" fontId="10" fillId="0" borderId="0" xfId="0" applyFont="1" applyFill="1" applyAlignment="1">
      <alignment horizontal="center" vertical="center" shrinkToFi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58" xfId="0" applyBorder="1" applyAlignment="1">
      <alignment horizontal="center" vertical="center" wrapText="1"/>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7" xfId="0" applyBorder="1" applyAlignment="1">
      <alignment horizontal="center" vertical="center" wrapText="1"/>
    </xf>
    <xf numFmtId="176" fontId="16" fillId="2" borderId="53" xfId="0" applyNumberFormat="1" applyFont="1" applyFill="1" applyBorder="1" applyAlignment="1" applyProtection="1">
      <alignment horizontal="center" vertical="center"/>
      <protection locked="0"/>
    </xf>
    <xf numFmtId="176" fontId="16" fillId="2" borderId="54" xfId="0" applyNumberFormat="1" applyFont="1" applyFill="1" applyBorder="1" applyAlignment="1" applyProtection="1">
      <alignment horizontal="center" vertical="center"/>
      <protection locked="0"/>
    </xf>
    <xf numFmtId="176" fontId="16" fillId="0" borderId="53" xfId="0" applyNumberFormat="1" applyFont="1" applyFill="1" applyBorder="1" applyAlignment="1">
      <alignment horizontal="center" vertical="center"/>
    </xf>
    <xf numFmtId="176" fontId="16" fillId="0" borderId="49" xfId="0" applyNumberFormat="1" applyFont="1" applyFill="1" applyBorder="1" applyAlignment="1">
      <alignment horizontal="center" vertical="center"/>
    </xf>
    <xf numFmtId="0" fontId="0" fillId="2" borderId="19" xfId="0" applyFill="1" applyBorder="1" applyAlignment="1" applyProtection="1">
      <alignment horizontal="left" vertical="center"/>
      <protection locked="0"/>
    </xf>
    <xf numFmtId="0" fontId="0" fillId="0" borderId="62" xfId="0" applyFill="1" applyBorder="1" applyAlignment="1">
      <alignment horizontal="left" vertical="center"/>
    </xf>
    <xf numFmtId="0" fontId="0" fillId="0" borderId="61" xfId="0" applyFill="1" applyBorder="1" applyAlignment="1">
      <alignment horizontal="left" vertical="center"/>
    </xf>
    <xf numFmtId="178" fontId="10" fillId="0" borderId="11" xfId="0" applyNumberFormat="1" applyFont="1" applyBorder="1" applyAlignment="1">
      <alignment vertical="center" shrinkToFit="1"/>
    </xf>
    <xf numFmtId="178" fontId="10" fillId="0" borderId="0" xfId="0" applyNumberFormat="1" applyFont="1" applyBorder="1" applyAlignment="1">
      <alignment vertical="center" shrinkToFit="1"/>
    </xf>
    <xf numFmtId="178" fontId="10" fillId="0" borderId="12" xfId="0" applyNumberFormat="1" applyFont="1" applyBorder="1" applyAlignment="1">
      <alignment vertical="center" shrinkToFit="1"/>
    </xf>
    <xf numFmtId="0" fontId="10" fillId="0" borderId="0" xfId="0" applyFont="1" applyBorder="1" applyAlignment="1">
      <alignment horizontal="left" vertical="center" shrinkToFit="1"/>
    </xf>
    <xf numFmtId="0" fontId="10" fillId="0" borderId="45" xfId="0" applyFont="1" applyBorder="1" applyAlignment="1">
      <alignment horizontal="left" vertical="center" shrinkToFit="1"/>
    </xf>
    <xf numFmtId="0" fontId="21" fillId="0" borderId="0" xfId="0" applyFont="1" applyBorder="1" applyAlignment="1">
      <alignment horizontal="center" vertical="center" shrinkToFi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21" fillId="0" borderId="10" xfId="0" applyFont="1" applyBorder="1" applyAlignment="1">
      <alignment horizontal="left" vertical="center" wrapText="1"/>
    </xf>
    <xf numFmtId="0" fontId="21" fillId="0" borderId="13" xfId="0" applyFont="1" applyBorder="1" applyAlignment="1">
      <alignment horizontal="left" vertical="center"/>
    </xf>
    <xf numFmtId="0" fontId="21" fillId="0" borderId="14" xfId="0" applyFont="1" applyBorder="1" applyAlignment="1">
      <alignment horizontal="left" vertical="center"/>
    </xf>
    <xf numFmtId="0" fontId="21" fillId="0" borderId="15" xfId="0" applyFont="1" applyBorder="1" applyAlignment="1">
      <alignment horizontal="left" vertical="center"/>
    </xf>
    <xf numFmtId="0" fontId="10" fillId="0" borderId="16" xfId="0" applyFont="1" applyFill="1" applyBorder="1" applyAlignment="1" applyProtection="1">
      <alignment horizontal="center" vertical="center"/>
    </xf>
    <xf numFmtId="0" fontId="10" fillId="0" borderId="19" xfId="0" applyFont="1" applyFill="1" applyBorder="1" applyAlignment="1" applyProtection="1">
      <alignment horizontal="center" vertical="center"/>
    </xf>
    <xf numFmtId="0" fontId="10" fillId="0" borderId="17" xfId="0" applyFont="1" applyFill="1" applyBorder="1" applyAlignment="1" applyProtection="1">
      <alignment horizontal="center" vertical="center"/>
    </xf>
    <xf numFmtId="0" fontId="10" fillId="0" borderId="8" xfId="0" applyFont="1" applyFill="1" applyBorder="1" applyAlignment="1" applyProtection="1">
      <alignment horizontal="center" vertical="center"/>
    </xf>
    <xf numFmtId="0" fontId="10" fillId="0" borderId="9"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10" fillId="0" borderId="13" xfId="0" applyFont="1" applyFill="1" applyBorder="1" applyAlignment="1" applyProtection="1">
      <alignment horizontal="center" vertical="center"/>
    </xf>
    <xf numFmtId="0" fontId="10" fillId="0" borderId="14" xfId="0" applyFont="1" applyFill="1" applyBorder="1" applyAlignment="1" applyProtection="1">
      <alignment horizontal="center" vertical="center"/>
    </xf>
    <xf numFmtId="0" fontId="10" fillId="0" borderId="15" xfId="0" applyFont="1" applyFill="1" applyBorder="1" applyAlignment="1" applyProtection="1">
      <alignment horizontal="center" vertical="center"/>
    </xf>
    <xf numFmtId="0" fontId="21" fillId="0" borderId="8" xfId="0" applyFont="1" applyBorder="1" applyAlignment="1">
      <alignment horizontal="center" vertical="center" textRotation="255"/>
    </xf>
    <xf numFmtId="0" fontId="21" fillId="0" borderId="11" xfId="0" applyFont="1" applyBorder="1" applyAlignment="1">
      <alignment horizontal="center" vertical="center" textRotation="255"/>
    </xf>
    <xf numFmtId="0" fontId="21" fillId="0" borderId="13" xfId="0" applyFont="1" applyBorder="1" applyAlignment="1">
      <alignment horizontal="center" vertical="center" textRotation="255"/>
    </xf>
    <xf numFmtId="0" fontId="21" fillId="0" borderId="16" xfId="0" applyFont="1" applyBorder="1" applyAlignment="1">
      <alignment horizontal="left" vertical="center"/>
    </xf>
    <xf numFmtId="0" fontId="21" fillId="0" borderId="19" xfId="0" applyFont="1" applyBorder="1" applyAlignment="1">
      <alignment horizontal="left" vertical="center"/>
    </xf>
    <xf numFmtId="0" fontId="21" fillId="0" borderId="17" xfId="0" applyFont="1" applyBorder="1" applyAlignment="1">
      <alignment horizontal="left" vertical="center"/>
    </xf>
    <xf numFmtId="0" fontId="21" fillId="0" borderId="11" xfId="0" applyFont="1" applyBorder="1" applyAlignment="1">
      <alignment horizontal="left" vertical="center" wrapText="1"/>
    </xf>
    <xf numFmtId="0" fontId="21" fillId="0" borderId="0" xfId="0" applyFont="1" applyBorder="1" applyAlignment="1">
      <alignment horizontal="left" vertical="center" wrapText="1"/>
    </xf>
    <xf numFmtId="0" fontId="21" fillId="0" borderId="12" xfId="0" applyFont="1" applyBorder="1" applyAlignment="1">
      <alignment horizontal="left" vertical="center" wrapText="1"/>
    </xf>
    <xf numFmtId="0" fontId="21" fillId="0" borderId="13" xfId="0" applyFont="1" applyBorder="1" applyAlignment="1">
      <alignment horizontal="left" vertical="center" wrapText="1"/>
    </xf>
    <xf numFmtId="0" fontId="21" fillId="0" borderId="14" xfId="0" applyFont="1" applyBorder="1" applyAlignment="1">
      <alignment horizontal="left" vertical="center" wrapText="1"/>
    </xf>
    <xf numFmtId="0" fontId="21" fillId="0" borderId="15" xfId="0" applyFont="1" applyBorder="1" applyAlignment="1">
      <alignment horizontal="left" vertical="center" wrapText="1"/>
    </xf>
    <xf numFmtId="0" fontId="21" fillId="0" borderId="11" xfId="0" applyFont="1" applyBorder="1" applyAlignment="1">
      <alignment horizontal="left" vertical="center"/>
    </xf>
    <xf numFmtId="0" fontId="21" fillId="0" borderId="0" xfId="0" applyFont="1" applyBorder="1" applyAlignment="1">
      <alignment horizontal="left" vertical="center"/>
    </xf>
    <xf numFmtId="0" fontId="21" fillId="0" borderId="12" xfId="0" applyFont="1" applyBorder="1" applyAlignment="1">
      <alignment horizontal="left" vertical="center"/>
    </xf>
    <xf numFmtId="0" fontId="21" fillId="0" borderId="8" xfId="0" applyFont="1" applyBorder="1" applyAlignment="1">
      <alignment horizontal="left" vertical="center"/>
    </xf>
    <xf numFmtId="0" fontId="21" fillId="0" borderId="9" xfId="0" applyFont="1" applyBorder="1" applyAlignment="1">
      <alignment horizontal="left" vertical="center"/>
    </xf>
    <xf numFmtId="0" fontId="21" fillId="0" borderId="10" xfId="0" applyFont="1" applyBorder="1" applyAlignment="1">
      <alignment horizontal="left" vertical="center"/>
    </xf>
    <xf numFmtId="0" fontId="10" fillId="0" borderId="0" xfId="0" applyFont="1" applyFill="1" applyAlignment="1" applyProtection="1">
      <alignment horizontal="center" vertical="center" shrinkToFit="1"/>
    </xf>
    <xf numFmtId="176" fontId="10" fillId="0" borderId="0" xfId="0" applyNumberFormat="1" applyFont="1" applyFill="1" applyAlignment="1" applyProtection="1">
      <alignment horizontal="right" vertical="center" shrinkToFit="1"/>
    </xf>
    <xf numFmtId="0" fontId="21" fillId="0" borderId="14" xfId="0" applyFont="1" applyBorder="1" applyAlignment="1">
      <alignment horizontal="center" vertical="center"/>
    </xf>
    <xf numFmtId="0" fontId="10" fillId="0" borderId="0" xfId="0" applyFont="1" applyFill="1" applyAlignment="1">
      <alignment horizontal="center" vertical="center"/>
    </xf>
    <xf numFmtId="0" fontId="10" fillId="0" borderId="0" xfId="0" applyFont="1" applyFill="1" applyAlignment="1">
      <alignment horizontal="right"/>
    </xf>
    <xf numFmtId="181" fontId="10" fillId="0" borderId="0" xfId="0" applyNumberFormat="1" applyFont="1" applyFill="1" applyAlignment="1">
      <alignment horizontal="right" vertical="center" shrinkToFit="1"/>
    </xf>
    <xf numFmtId="181" fontId="10" fillId="0" borderId="0" xfId="0" applyNumberFormat="1" applyFont="1" applyFill="1" applyAlignment="1" applyProtection="1">
      <alignment horizontal="right" vertical="center" shrinkToFit="1"/>
    </xf>
    <xf numFmtId="0" fontId="10" fillId="2" borderId="0" xfId="0" applyFont="1" applyFill="1" applyAlignment="1" applyProtection="1">
      <alignment horizontal="left" vertical="top"/>
      <protection locked="0"/>
    </xf>
    <xf numFmtId="0" fontId="10" fillId="0" borderId="0" xfId="0" applyFont="1" applyFill="1" applyAlignment="1">
      <alignment horizontal="right" vertical="center" shrinkToFit="1"/>
    </xf>
    <xf numFmtId="0" fontId="10" fillId="0" borderId="16" xfId="0" applyFont="1" applyFill="1" applyBorder="1" applyAlignment="1">
      <alignment horizontal="center" vertical="center" shrinkToFit="1"/>
    </xf>
    <xf numFmtId="0" fontId="10" fillId="0" borderId="19" xfId="0" applyFont="1" applyFill="1" applyBorder="1" applyAlignment="1">
      <alignment horizontal="center" vertical="center" shrinkToFit="1"/>
    </xf>
    <xf numFmtId="0" fontId="10" fillId="0" borderId="17" xfId="0" applyFont="1" applyFill="1" applyBorder="1" applyAlignment="1">
      <alignment horizontal="center" vertical="center" shrinkToFit="1"/>
    </xf>
    <xf numFmtId="0" fontId="10" fillId="0" borderId="16" xfId="0" applyFont="1" applyFill="1" applyBorder="1" applyAlignment="1">
      <alignment horizontal="left" vertical="center" indent="1" shrinkToFit="1"/>
    </xf>
    <xf numFmtId="0" fontId="10" fillId="0" borderId="19" xfId="0" applyFont="1" applyFill="1" applyBorder="1" applyAlignment="1">
      <alignment horizontal="left" vertical="center" indent="1" shrinkToFit="1"/>
    </xf>
    <xf numFmtId="0" fontId="10" fillId="0" borderId="17" xfId="0" applyFont="1" applyFill="1" applyBorder="1" applyAlignment="1">
      <alignment horizontal="left" vertical="center" indent="1" shrinkToFit="1"/>
    </xf>
    <xf numFmtId="0" fontId="10" fillId="2" borderId="16" xfId="0" applyFont="1" applyFill="1" applyBorder="1" applyAlignment="1" applyProtection="1">
      <alignment horizontal="left" vertical="center" shrinkToFit="1"/>
      <protection locked="0"/>
    </xf>
    <xf numFmtId="0" fontId="10" fillId="2" borderId="19" xfId="0" applyFont="1" applyFill="1" applyBorder="1" applyAlignment="1" applyProtection="1">
      <alignment horizontal="left" vertical="center" shrinkToFit="1"/>
      <protection locked="0"/>
    </xf>
    <xf numFmtId="0" fontId="10" fillId="2" borderId="17" xfId="0" applyFont="1" applyFill="1" applyBorder="1" applyAlignment="1" applyProtection="1">
      <alignment horizontal="left" vertical="center" shrinkToFit="1"/>
      <protection locked="0"/>
    </xf>
    <xf numFmtId="0" fontId="10" fillId="0" borderId="0" xfId="0" applyNumberFormat="1" applyFont="1" applyFill="1" applyAlignment="1">
      <alignment horizontal="right" vertical="center" shrinkToFit="1"/>
    </xf>
    <xf numFmtId="0" fontId="15" fillId="3" borderId="0" xfId="0" applyFont="1" applyFill="1" applyAlignment="1" applyProtection="1">
      <alignment horizontal="right" vertical="center" shrinkToFit="1"/>
      <protection locked="0"/>
    </xf>
    <xf numFmtId="177" fontId="10" fillId="3" borderId="0" xfId="0" applyNumberFormat="1" applyFont="1" applyFill="1" applyAlignment="1" applyProtection="1">
      <alignment vertical="center" shrinkToFit="1"/>
      <protection locked="0"/>
    </xf>
    <xf numFmtId="177" fontId="10" fillId="3" borderId="0" xfId="0" applyNumberFormat="1" applyFont="1" applyFill="1" applyAlignment="1" applyProtection="1">
      <alignment horizontal="center" vertical="center" shrinkToFit="1"/>
      <protection locked="0"/>
    </xf>
    <xf numFmtId="0" fontId="10" fillId="0" borderId="7" xfId="0" applyFont="1" applyBorder="1" applyAlignment="1">
      <alignment horizontal="center" vertical="center"/>
    </xf>
    <xf numFmtId="0" fontId="10" fillId="0" borderId="7" xfId="0" applyFont="1" applyFill="1" applyBorder="1" applyAlignment="1">
      <alignment horizontal="center" vertical="center"/>
    </xf>
    <xf numFmtId="0" fontId="10" fillId="0" borderId="7" xfId="0" applyFont="1" applyFill="1" applyBorder="1" applyAlignment="1">
      <alignment horizontal="left" vertical="center" indent="1" shrinkToFit="1"/>
    </xf>
    <xf numFmtId="179" fontId="10" fillId="2" borderId="8" xfId="0" applyNumberFormat="1" applyFont="1" applyFill="1" applyBorder="1" applyAlignment="1" applyProtection="1">
      <alignment horizontal="right" vertical="center" indent="1"/>
      <protection locked="0"/>
    </xf>
    <xf numFmtId="179" fontId="10" fillId="2" borderId="9" xfId="0" applyNumberFormat="1" applyFont="1" applyFill="1" applyBorder="1" applyAlignment="1" applyProtection="1">
      <alignment horizontal="right" vertical="center" indent="1"/>
      <protection locked="0"/>
    </xf>
    <xf numFmtId="179" fontId="10" fillId="2" borderId="13" xfId="0" applyNumberFormat="1" applyFont="1" applyFill="1" applyBorder="1" applyAlignment="1" applyProtection="1">
      <alignment horizontal="right" vertical="center" indent="1"/>
      <protection locked="0"/>
    </xf>
    <xf numFmtId="179" fontId="10" fillId="2" borderId="14" xfId="0" applyNumberFormat="1" applyFont="1" applyFill="1" applyBorder="1" applyAlignment="1" applyProtection="1">
      <alignment horizontal="right" vertical="center" indent="1"/>
      <protection locked="0"/>
    </xf>
    <xf numFmtId="0" fontId="10" fillId="0" borderId="8" xfId="0" applyFont="1" applyFill="1" applyBorder="1" applyAlignment="1">
      <alignment horizontal="left" vertical="center"/>
    </xf>
    <xf numFmtId="0" fontId="10" fillId="0" borderId="9" xfId="0" applyFont="1" applyFill="1" applyBorder="1" applyAlignment="1">
      <alignment horizontal="left" vertical="center"/>
    </xf>
    <xf numFmtId="0" fontId="10" fillId="0" borderId="10" xfId="0" applyFont="1" applyFill="1" applyBorder="1" applyAlignment="1">
      <alignment horizontal="left" vertical="center"/>
    </xf>
    <xf numFmtId="0" fontId="10" fillId="0" borderId="13" xfId="0" applyFont="1" applyFill="1" applyBorder="1" applyAlignment="1">
      <alignment horizontal="left" vertical="center"/>
    </xf>
    <xf numFmtId="0" fontId="10" fillId="0" borderId="14" xfId="0" applyFont="1" applyFill="1" applyBorder="1" applyAlignment="1">
      <alignment horizontal="left" vertical="center"/>
    </xf>
    <xf numFmtId="0" fontId="10" fillId="0" borderId="15" xfId="0" applyFont="1" applyFill="1" applyBorder="1" applyAlignment="1">
      <alignment horizontal="left" vertical="center"/>
    </xf>
    <xf numFmtId="0" fontId="10" fillId="0" borderId="16" xfId="0" applyFont="1" applyFill="1" applyBorder="1" applyAlignment="1">
      <alignment horizontal="left" vertical="center"/>
    </xf>
    <xf numFmtId="0" fontId="10" fillId="0" borderId="19" xfId="0" applyFont="1" applyFill="1" applyBorder="1" applyAlignment="1">
      <alignment horizontal="left" vertical="center"/>
    </xf>
    <xf numFmtId="0" fontId="10" fillId="0" borderId="17" xfId="0" applyFont="1" applyFill="1" applyBorder="1" applyAlignment="1">
      <alignment horizontal="left" vertical="center"/>
    </xf>
    <xf numFmtId="179" fontId="10" fillId="2" borderId="11" xfId="0" applyNumberFormat="1" applyFont="1" applyFill="1" applyBorder="1" applyAlignment="1" applyProtection="1">
      <alignment horizontal="right" vertical="center" indent="1"/>
      <protection locked="0"/>
    </xf>
    <xf numFmtId="179" fontId="10" fillId="2" borderId="0" xfId="0" applyNumberFormat="1" applyFont="1" applyFill="1" applyBorder="1" applyAlignment="1" applyProtection="1">
      <alignment horizontal="right" vertical="center" indent="1"/>
      <protection locked="0"/>
    </xf>
    <xf numFmtId="0" fontId="15" fillId="0" borderId="9" xfId="0" applyFont="1" applyFill="1" applyBorder="1" applyAlignment="1">
      <alignment horizontal="center" vertical="center" shrinkToFit="1"/>
    </xf>
    <xf numFmtId="0" fontId="15" fillId="0" borderId="13" xfId="0" applyFont="1" applyFill="1" applyBorder="1" applyAlignment="1">
      <alignment horizontal="center" vertical="center" shrinkToFit="1"/>
    </xf>
    <xf numFmtId="0" fontId="15" fillId="0" borderId="14" xfId="0" applyFont="1" applyFill="1" applyBorder="1" applyAlignment="1">
      <alignment horizontal="center" vertical="center" shrinkToFit="1"/>
    </xf>
    <xf numFmtId="0" fontId="10" fillId="2" borderId="0" xfId="0" applyFont="1" applyFill="1" applyAlignment="1" applyProtection="1">
      <alignment horizontal="center" vertical="center" shrinkToFit="1"/>
      <protection locked="0"/>
    </xf>
    <xf numFmtId="0" fontId="10" fillId="0" borderId="0" xfId="0" applyFont="1" applyFill="1" applyAlignment="1" applyProtection="1">
      <alignment horizontal="left" vertical="center" shrinkToFit="1"/>
      <protection locked="0"/>
    </xf>
    <xf numFmtId="0" fontId="10" fillId="0" borderId="0" xfId="0" applyFont="1" applyFill="1" applyBorder="1" applyAlignment="1">
      <alignment horizontal="center" vertical="center" shrinkToFit="1"/>
    </xf>
    <xf numFmtId="178" fontId="10" fillId="0" borderId="0" xfId="0" applyNumberFormat="1" applyFont="1" applyAlignment="1">
      <alignment horizontal="right" vertical="center"/>
    </xf>
    <xf numFmtId="178" fontId="10" fillId="0" borderId="0" xfId="0" applyNumberFormat="1" applyFont="1" applyFill="1" applyAlignment="1">
      <alignment horizontal="right" vertical="center"/>
    </xf>
    <xf numFmtId="176" fontId="15" fillId="0" borderId="0" xfId="0" applyNumberFormat="1" applyFont="1" applyFill="1" applyBorder="1" applyAlignment="1">
      <alignment horizontal="center" vertical="center" shrinkToFit="1"/>
    </xf>
    <xf numFmtId="176" fontId="0" fillId="2" borderId="63" xfId="0" applyNumberFormat="1" applyFill="1" applyBorder="1" applyAlignment="1" applyProtection="1">
      <alignment horizontal="left" vertical="center"/>
      <protection locked="0"/>
    </xf>
    <xf numFmtId="176" fontId="0" fillId="2" borderId="61" xfId="0" applyNumberFormat="1" applyFill="1" applyBorder="1" applyAlignment="1" applyProtection="1">
      <alignment horizontal="left" vertical="center"/>
      <protection locked="0"/>
    </xf>
    <xf numFmtId="0" fontId="0" fillId="2" borderId="61" xfId="0" applyFill="1" applyBorder="1" applyAlignment="1" applyProtection="1">
      <alignment vertical="center"/>
      <protection locked="0"/>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0" fontId="28" fillId="0" borderId="5" xfId="0" applyFont="1" applyBorder="1" applyAlignment="1">
      <alignment horizontal="left" vertical="center" wrapText="1"/>
    </xf>
    <xf numFmtId="0" fontId="28" fillId="0" borderId="6" xfId="0" applyFont="1" applyBorder="1" applyAlignment="1">
      <alignment horizontal="left" vertical="center" wrapText="1"/>
    </xf>
  </cellXfs>
  <cellStyles count="1">
    <cellStyle name="標準" xfId="0" builtinId="0"/>
  </cellStyles>
  <dxfs count="2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39</xdr:col>
      <xdr:colOff>50345</xdr:colOff>
      <xdr:row>2</xdr:row>
      <xdr:rowOff>217714</xdr:rowOff>
    </xdr:from>
    <xdr:to>
      <xdr:col>72</xdr:col>
      <xdr:colOff>185988</xdr:colOff>
      <xdr:row>34</xdr:row>
      <xdr:rowOff>836068</xdr:rowOff>
    </xdr:to>
    <xdr:pic>
      <xdr:nvPicPr>
        <xdr:cNvPr id="3" name="図 2"/>
        <xdr:cNvPicPr>
          <a:picLocks noChangeAspect="1"/>
        </xdr:cNvPicPr>
      </xdr:nvPicPr>
      <xdr:blipFill rotWithShape="1">
        <a:blip xmlns:r="http://schemas.openxmlformats.org/officeDocument/2006/relationships" r:embed="rId1"/>
        <a:srcRect l="14456" t="12773" r="39635" b="7943"/>
        <a:stretch/>
      </xdr:blipFill>
      <xdr:spPr>
        <a:xfrm>
          <a:off x="7479845" y="217714"/>
          <a:ext cx="6912000" cy="9326926"/>
        </a:xfrm>
        <a:prstGeom prst="rect">
          <a:avLst/>
        </a:prstGeom>
      </xdr:spPr>
    </xdr:pic>
    <xdr:clientData/>
  </xdr:twoCellAnchor>
  <xdr:twoCellAnchor editAs="oneCell">
    <xdr:from>
      <xdr:col>38</xdr:col>
      <xdr:colOff>190499</xdr:colOff>
      <xdr:row>39</xdr:row>
      <xdr:rowOff>27212</xdr:rowOff>
    </xdr:from>
    <xdr:to>
      <xdr:col>72</xdr:col>
      <xdr:colOff>191226</xdr:colOff>
      <xdr:row>82</xdr:row>
      <xdr:rowOff>185676</xdr:rowOff>
    </xdr:to>
    <xdr:pic>
      <xdr:nvPicPr>
        <xdr:cNvPr id="4" name="図 3"/>
        <xdr:cNvPicPr>
          <a:picLocks noChangeAspect="1"/>
        </xdr:cNvPicPr>
      </xdr:nvPicPr>
      <xdr:blipFill rotWithShape="1">
        <a:blip xmlns:r="http://schemas.openxmlformats.org/officeDocument/2006/relationships" r:embed="rId2"/>
        <a:srcRect l="14846" t="15906" r="41064" b="11401"/>
        <a:stretch/>
      </xdr:blipFill>
      <xdr:spPr>
        <a:xfrm>
          <a:off x="7429499" y="10042069"/>
          <a:ext cx="6967584" cy="9180000"/>
        </a:xfrm>
        <a:prstGeom prst="rect">
          <a:avLst/>
        </a:prstGeom>
      </xdr:spPr>
    </xdr:pic>
    <xdr:clientData/>
  </xdr:twoCellAnchor>
  <xdr:twoCellAnchor editAs="oneCell">
    <xdr:from>
      <xdr:col>38</xdr:col>
      <xdr:colOff>180893</xdr:colOff>
      <xdr:row>86</xdr:row>
      <xdr:rowOff>160077</xdr:rowOff>
    </xdr:from>
    <xdr:to>
      <xdr:col>72</xdr:col>
      <xdr:colOff>115359</xdr:colOff>
      <xdr:row>120</xdr:row>
      <xdr:rowOff>15220</xdr:rowOff>
    </xdr:to>
    <xdr:pic>
      <xdr:nvPicPr>
        <xdr:cNvPr id="5" name="図 4"/>
        <xdr:cNvPicPr>
          <a:picLocks noChangeAspect="1"/>
        </xdr:cNvPicPr>
      </xdr:nvPicPr>
      <xdr:blipFill rotWithShape="1">
        <a:blip xmlns:r="http://schemas.openxmlformats.org/officeDocument/2006/relationships" r:embed="rId3"/>
        <a:srcRect l="11858" t="14478" r="40709" b="4975"/>
        <a:stretch/>
      </xdr:blipFill>
      <xdr:spPr>
        <a:xfrm>
          <a:off x="7419893" y="20271434"/>
          <a:ext cx="6901323" cy="9108000"/>
        </a:xfrm>
        <a:prstGeom prst="rect">
          <a:avLst/>
        </a:prstGeom>
      </xdr:spPr>
    </xdr:pic>
    <xdr:clientData/>
  </xdr:twoCellAnchor>
  <xdr:twoCellAnchor>
    <xdr:from>
      <xdr:col>2</xdr:col>
      <xdr:colOff>68035</xdr:colOff>
      <xdr:row>0</xdr:row>
      <xdr:rowOff>40822</xdr:rowOff>
    </xdr:from>
    <xdr:to>
      <xdr:col>31</xdr:col>
      <xdr:colOff>163286</xdr:colOff>
      <xdr:row>1</xdr:row>
      <xdr:rowOff>789214</xdr:rowOff>
    </xdr:to>
    <xdr:sp macro="" textlink="">
      <xdr:nvSpPr>
        <xdr:cNvPr id="6" name="テキスト ボックス 5"/>
        <xdr:cNvSpPr txBox="1"/>
      </xdr:nvSpPr>
      <xdr:spPr>
        <a:xfrm>
          <a:off x="449035" y="40822"/>
          <a:ext cx="5619751" cy="1047749"/>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kumimoji="1" lang="ja-JP" altLang="en-US" sz="1400" b="1"/>
            <a:t>●申請関係書類</a:t>
          </a:r>
          <a:endParaRPr kumimoji="1" lang="en-US" altLang="ja-JP" sz="1400" b="1"/>
        </a:p>
        <a:p>
          <a:r>
            <a:rPr kumimoji="1" lang="ja-JP" altLang="en-US" sz="1400" b="1"/>
            <a:t>・黄色及びオレンジ色のセルに必要事項を入力してください。</a:t>
          </a:r>
          <a:endParaRPr kumimoji="1" lang="en-US" altLang="ja-JP" sz="14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　</a:t>
          </a:r>
          <a:r>
            <a:rPr kumimoji="1" lang="en-US" altLang="ja-JP" sz="1400" b="1">
              <a:solidFill>
                <a:schemeClr val="dk1"/>
              </a:solidFill>
              <a:effectLst/>
              <a:latin typeface="+mn-lt"/>
              <a:ea typeface="+mn-ea"/>
              <a:cs typeface="+mn-cs"/>
            </a:rPr>
            <a:t>※</a:t>
          </a:r>
          <a:r>
            <a:rPr kumimoji="1" lang="ja-JP" altLang="ja-JP" sz="1400" b="1">
              <a:solidFill>
                <a:schemeClr val="dk1"/>
              </a:solidFill>
              <a:effectLst/>
              <a:latin typeface="+mn-lt"/>
              <a:ea typeface="+mn-ea"/>
              <a:cs typeface="+mn-cs"/>
            </a:rPr>
            <a:t>「基本情報入力シート」の入力完了後に作成してください。</a:t>
          </a:r>
          <a:endParaRPr lang="ja-JP" altLang="ja-JP" sz="1400">
            <a:effectLst/>
          </a:endParaRPr>
        </a:p>
        <a:p>
          <a:endParaRPr kumimoji="1" lang="ja-JP" altLang="en-US" sz="14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56030</xdr:colOff>
      <xdr:row>0</xdr:row>
      <xdr:rowOff>40822</xdr:rowOff>
    </xdr:from>
    <xdr:to>
      <xdr:col>35</xdr:col>
      <xdr:colOff>201706</xdr:colOff>
      <xdr:row>1</xdr:row>
      <xdr:rowOff>806823</xdr:rowOff>
    </xdr:to>
    <xdr:sp macro="" textlink="">
      <xdr:nvSpPr>
        <xdr:cNvPr id="2" name="テキスト ボックス 1"/>
        <xdr:cNvSpPr txBox="1"/>
      </xdr:nvSpPr>
      <xdr:spPr>
        <a:xfrm>
          <a:off x="56030" y="40822"/>
          <a:ext cx="6745941" cy="1068560"/>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kumimoji="1" lang="ja-JP" altLang="en-US" sz="1400" b="1"/>
            <a:t>●変更申請関係書類（交付決定後に事業内容等の変更がある場合のみ提出）</a:t>
          </a:r>
          <a:endParaRPr kumimoji="1" lang="en-US" altLang="ja-JP" sz="1400" b="1"/>
        </a:p>
        <a:p>
          <a:r>
            <a:rPr kumimoji="1" lang="ja-JP" altLang="en-US" sz="1400" b="1"/>
            <a:t>・黄色及びオレンジ色のセルに必要事項を入力してください。</a:t>
          </a:r>
          <a:endParaRPr kumimoji="1" lang="en-US" altLang="ja-JP" sz="14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　</a:t>
          </a:r>
          <a:r>
            <a:rPr kumimoji="1" lang="en-US" altLang="ja-JP" sz="1400" b="1">
              <a:solidFill>
                <a:schemeClr val="dk1"/>
              </a:solidFill>
              <a:effectLst/>
              <a:latin typeface="+mn-lt"/>
              <a:ea typeface="+mn-ea"/>
              <a:cs typeface="+mn-cs"/>
            </a:rPr>
            <a:t>※</a:t>
          </a:r>
          <a:r>
            <a:rPr kumimoji="1" lang="ja-JP" altLang="ja-JP" sz="1400" b="1">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変更申請情報</a:t>
          </a:r>
          <a:r>
            <a:rPr kumimoji="1" lang="ja-JP" altLang="ja-JP" sz="1400" b="1">
              <a:solidFill>
                <a:schemeClr val="dk1"/>
              </a:solidFill>
              <a:effectLst/>
              <a:latin typeface="+mn-lt"/>
              <a:ea typeface="+mn-ea"/>
              <a:cs typeface="+mn-cs"/>
            </a:rPr>
            <a:t>入力シート」の入力完了後に作成してください。</a:t>
          </a:r>
          <a:endParaRPr lang="ja-JP" altLang="ja-JP" sz="1400">
            <a:effectLst/>
          </a:endParaRPr>
        </a:p>
        <a:p>
          <a:endParaRPr kumimoji="1" lang="ja-JP" altLang="en-US" sz="14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22413</xdr:colOff>
      <xdr:row>0</xdr:row>
      <xdr:rowOff>40821</xdr:rowOff>
    </xdr:from>
    <xdr:to>
      <xdr:col>36</xdr:col>
      <xdr:colOff>134471</xdr:colOff>
      <xdr:row>0</xdr:row>
      <xdr:rowOff>1109382</xdr:rowOff>
    </xdr:to>
    <xdr:sp macro="" textlink="">
      <xdr:nvSpPr>
        <xdr:cNvPr id="2" name="テキスト ボックス 1"/>
        <xdr:cNvSpPr txBox="1"/>
      </xdr:nvSpPr>
      <xdr:spPr>
        <a:xfrm>
          <a:off x="22413" y="40821"/>
          <a:ext cx="6970058" cy="1068561"/>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kumimoji="1" lang="ja-JP" altLang="en-US" sz="1400" b="1"/>
            <a:t>●代表者変更届（</a:t>
          </a:r>
          <a:r>
            <a:rPr kumimoji="1" lang="ja-JP" altLang="en-US" sz="1400" b="1" u="sng"/>
            <a:t>補助金交付決定～実績報告の間に代表者が変更した場合</a:t>
          </a:r>
          <a:r>
            <a:rPr kumimoji="1" lang="ja-JP" altLang="en-US" sz="1400" b="1"/>
            <a:t>のみ提出）</a:t>
          </a:r>
          <a:endParaRPr kumimoji="1" lang="en-US" altLang="ja-JP" sz="1400" b="1"/>
        </a:p>
        <a:p>
          <a:r>
            <a:rPr kumimoji="1" lang="ja-JP" altLang="en-US" sz="1400" b="1"/>
            <a:t>・黄色及びオレンジ色のセルに必要事項を入力してください。</a:t>
          </a:r>
          <a:endParaRPr kumimoji="1" lang="en-US" altLang="ja-JP" sz="14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　</a:t>
          </a:r>
          <a:r>
            <a:rPr kumimoji="1" lang="en-US" altLang="ja-JP" sz="1400" b="1">
              <a:solidFill>
                <a:schemeClr val="dk1"/>
              </a:solidFill>
              <a:effectLst/>
              <a:latin typeface="+mn-lt"/>
              <a:ea typeface="+mn-ea"/>
              <a:cs typeface="+mn-cs"/>
            </a:rPr>
            <a:t>※</a:t>
          </a:r>
          <a:r>
            <a:rPr kumimoji="1" lang="ja-JP" altLang="ja-JP" sz="1400" b="1">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変更申請情報</a:t>
          </a:r>
          <a:r>
            <a:rPr kumimoji="1" lang="ja-JP" altLang="ja-JP" sz="1400" b="1">
              <a:solidFill>
                <a:schemeClr val="dk1"/>
              </a:solidFill>
              <a:effectLst/>
              <a:latin typeface="+mn-lt"/>
              <a:ea typeface="+mn-ea"/>
              <a:cs typeface="+mn-cs"/>
            </a:rPr>
            <a:t>入力シート」の入力完了後に作成してください。</a:t>
          </a:r>
          <a:endParaRPr lang="ja-JP" altLang="ja-JP" sz="1400">
            <a:effectLst/>
          </a:endParaRPr>
        </a:p>
        <a:p>
          <a:endParaRPr kumimoji="1" lang="ja-JP" altLang="en-US" sz="1400" b="1"/>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38</xdr:col>
      <xdr:colOff>183694</xdr:colOff>
      <xdr:row>4</xdr:row>
      <xdr:rowOff>235846</xdr:rowOff>
    </xdr:from>
    <xdr:to>
      <xdr:col>71</xdr:col>
      <xdr:colOff>413194</xdr:colOff>
      <xdr:row>36</xdr:row>
      <xdr:rowOff>13126</xdr:rowOff>
    </xdr:to>
    <xdr:pic>
      <xdr:nvPicPr>
        <xdr:cNvPr id="2" name="図 1"/>
        <xdr:cNvPicPr>
          <a:picLocks noChangeAspect="1"/>
        </xdr:cNvPicPr>
      </xdr:nvPicPr>
      <xdr:blipFill rotWithShape="1">
        <a:blip xmlns:r="http://schemas.openxmlformats.org/officeDocument/2006/relationships" r:embed="rId1"/>
        <a:srcRect l="12371" t="16116" r="40487" b="3959"/>
        <a:stretch/>
      </xdr:blipFill>
      <xdr:spPr>
        <a:xfrm>
          <a:off x="7422694" y="807346"/>
          <a:ext cx="6516000" cy="8921280"/>
        </a:xfrm>
        <a:prstGeom prst="rect">
          <a:avLst/>
        </a:prstGeom>
      </xdr:spPr>
    </xdr:pic>
    <xdr:clientData/>
  </xdr:twoCellAnchor>
  <xdr:twoCellAnchor editAs="oneCell">
    <xdr:from>
      <xdr:col>38</xdr:col>
      <xdr:colOff>181402</xdr:colOff>
      <xdr:row>89</xdr:row>
      <xdr:rowOff>11339</xdr:rowOff>
    </xdr:from>
    <xdr:to>
      <xdr:col>71</xdr:col>
      <xdr:colOff>476248</xdr:colOff>
      <xdr:row>122</xdr:row>
      <xdr:rowOff>176553</xdr:rowOff>
    </xdr:to>
    <xdr:pic>
      <xdr:nvPicPr>
        <xdr:cNvPr id="4" name="図 3"/>
        <xdr:cNvPicPr>
          <a:picLocks noChangeAspect="1"/>
        </xdr:cNvPicPr>
      </xdr:nvPicPr>
      <xdr:blipFill rotWithShape="1">
        <a:blip xmlns:r="http://schemas.openxmlformats.org/officeDocument/2006/relationships" r:embed="rId2"/>
        <a:srcRect l="14977" t="13348" r="41659" b="5587"/>
        <a:stretch/>
      </xdr:blipFill>
      <xdr:spPr>
        <a:xfrm>
          <a:off x="7420402" y="20884696"/>
          <a:ext cx="6581346" cy="10044000"/>
        </a:xfrm>
        <a:prstGeom prst="rect">
          <a:avLst/>
        </a:prstGeom>
      </xdr:spPr>
    </xdr:pic>
    <xdr:clientData/>
  </xdr:twoCellAnchor>
  <xdr:twoCellAnchor>
    <xdr:from>
      <xdr:col>2</xdr:col>
      <xdr:colOff>68035</xdr:colOff>
      <xdr:row>0</xdr:row>
      <xdr:rowOff>40822</xdr:rowOff>
    </xdr:from>
    <xdr:to>
      <xdr:col>31</xdr:col>
      <xdr:colOff>163286</xdr:colOff>
      <xdr:row>1</xdr:row>
      <xdr:rowOff>517072</xdr:rowOff>
    </xdr:to>
    <xdr:sp macro="" textlink="">
      <xdr:nvSpPr>
        <xdr:cNvPr id="5" name="テキスト ボックス 4"/>
        <xdr:cNvSpPr txBox="1"/>
      </xdr:nvSpPr>
      <xdr:spPr>
        <a:xfrm>
          <a:off x="449035" y="40822"/>
          <a:ext cx="5619751" cy="775607"/>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kumimoji="1" lang="ja-JP" altLang="en-US" sz="1400" b="1"/>
            <a:t>●報告関係書類</a:t>
          </a:r>
          <a:endParaRPr kumimoji="1" lang="en-US" altLang="ja-JP" sz="1400" b="1"/>
        </a:p>
        <a:p>
          <a:r>
            <a:rPr kumimoji="1" lang="ja-JP" altLang="en-US" sz="1400" b="1"/>
            <a:t>・黄色及びオレンジ色のセルに必要事項を入力してください。</a:t>
          </a:r>
          <a:endParaRPr kumimoji="1" lang="en-US" altLang="ja-JP" sz="1400" b="1"/>
        </a:p>
      </xdr:txBody>
    </xdr:sp>
    <xdr:clientData/>
  </xdr:twoCellAnchor>
  <xdr:twoCellAnchor editAs="oneCell">
    <xdr:from>
      <xdr:col>40</xdr:col>
      <xdr:colOff>47624</xdr:colOff>
      <xdr:row>39</xdr:row>
      <xdr:rowOff>166405</xdr:rowOff>
    </xdr:from>
    <xdr:to>
      <xdr:col>71</xdr:col>
      <xdr:colOff>500062</xdr:colOff>
      <xdr:row>84</xdr:row>
      <xdr:rowOff>214312</xdr:rowOff>
    </xdr:to>
    <xdr:pic>
      <xdr:nvPicPr>
        <xdr:cNvPr id="7" name="図 6"/>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5357" r="9607" b="7434"/>
        <a:stretch/>
      </xdr:blipFill>
      <xdr:spPr>
        <a:xfrm>
          <a:off x="7667624" y="11572593"/>
          <a:ext cx="6357938" cy="97872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12467;&#12511;&#12517;&#12491;&#12486;&#12451;&#25512;&#36914;&#35506;\01%20&#12467;&#12511;&#12517;&#12491;&#12486;&#12451;&#25512;&#36914;&#20418;\14%20&#30010;&#20869;&#20250;&#27963;&#21205;&#25903;&#25588;&#20107;&#26989;\&#22478;&#21335;&#21306;&#12424;&#12426;_&#27096;&#24335;&#12456;&#12463;&#12475;&#12523;ver\&#27096;&#24335;&#65288;&#12456;&#12463;&#12475;&#12523;ver&#65289;&#22478;&#21335;&#20316;&#25104;0825&#20462;&#274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入力シート"/>
      <sheetName val="申請関係書類シート"/>
      <sheetName val="変更申請情報入力シート "/>
      <sheetName val="変更申請書関係書類シート"/>
      <sheetName val="代表者変更届"/>
      <sheetName val="報告関係書類"/>
      <sheetName val="データ"/>
    </sheetNames>
    <sheetDataSet>
      <sheetData sheetId="0"/>
      <sheetData sheetId="1"/>
      <sheetData sheetId="2">
        <row r="10">
          <cell r="C10"/>
        </row>
      </sheetData>
      <sheetData sheetId="3"/>
      <sheetData sheetId="4"/>
      <sheetData sheetId="5"/>
      <sheetData sheetId="6">
        <row r="42">
          <cell r="E42" t="str">
            <v>単独</v>
          </cell>
          <cell r="F42">
            <v>1</v>
          </cell>
        </row>
        <row r="43">
          <cell r="E43" t="str">
            <v>２団体</v>
          </cell>
          <cell r="F43">
            <v>2</v>
          </cell>
        </row>
        <row r="44">
          <cell r="E44" t="str">
            <v>３団体以上</v>
          </cell>
          <cell r="F44">
            <v>3</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F33"/>
  <sheetViews>
    <sheetView topLeftCell="A7" workbookViewId="0">
      <selection activeCell="C11" sqref="C11:D11"/>
    </sheetView>
  </sheetViews>
  <sheetFormatPr defaultRowHeight="18.75"/>
  <cols>
    <col min="1" max="1" width="11" bestFit="1" customWidth="1"/>
    <col min="2" max="2" width="9" bestFit="1" customWidth="1"/>
    <col min="3" max="3" width="16.625" customWidth="1"/>
    <col min="4" max="4" width="27.875" customWidth="1"/>
    <col min="5" max="5" width="16.625" customWidth="1"/>
    <col min="6" max="6" width="27.875" customWidth="1"/>
  </cols>
  <sheetData>
    <row r="1" spans="1:6" ht="24">
      <c r="A1" s="121" t="s">
        <v>462</v>
      </c>
      <c r="B1" s="45"/>
      <c r="C1" s="45"/>
      <c r="D1" s="45"/>
      <c r="E1" s="46"/>
      <c r="F1" s="46"/>
    </row>
    <row r="2" spans="1:6" ht="24">
      <c r="A2" s="26" t="s">
        <v>463</v>
      </c>
    </row>
    <row r="3" spans="1:6" ht="24">
      <c r="A3" s="26" t="s">
        <v>464</v>
      </c>
    </row>
    <row r="4" spans="1:6" ht="24.75" thickBot="1">
      <c r="A4" s="70"/>
    </row>
    <row r="5" spans="1:6" ht="27" customHeight="1" thickBot="1">
      <c r="A5" t="s">
        <v>285</v>
      </c>
      <c r="E5" s="167" t="s">
        <v>447</v>
      </c>
      <c r="F5" s="168"/>
    </row>
    <row r="6" spans="1:6" ht="32.25" customHeight="1">
      <c r="A6" s="153" t="s">
        <v>469</v>
      </c>
      <c r="B6" s="154"/>
      <c r="C6" s="158"/>
      <c r="D6" s="441"/>
      <c r="E6" s="169">
        <v>44682</v>
      </c>
      <c r="F6" s="170"/>
    </row>
    <row r="7" spans="1:6" ht="27" customHeight="1">
      <c r="A7" s="149" t="s">
        <v>294</v>
      </c>
      <c r="B7" s="150"/>
      <c r="C7" s="35"/>
      <c r="D7" s="36"/>
      <c r="E7" s="68" t="s">
        <v>445</v>
      </c>
      <c r="F7" s="19" t="s">
        <v>273</v>
      </c>
    </row>
    <row r="8" spans="1:6" ht="27" customHeight="1">
      <c r="A8" s="149" t="s">
        <v>271</v>
      </c>
      <c r="B8" s="150"/>
      <c r="C8" s="35"/>
      <c r="D8" s="16"/>
      <c r="E8" s="68" t="s">
        <v>479</v>
      </c>
      <c r="F8" s="19"/>
    </row>
    <row r="9" spans="1:6" ht="27" customHeight="1">
      <c r="A9" s="149" t="s">
        <v>4</v>
      </c>
      <c r="B9" s="150"/>
      <c r="C9" s="159"/>
      <c r="D9" s="160"/>
      <c r="E9" s="171" t="s">
        <v>468</v>
      </c>
      <c r="F9" s="172"/>
    </row>
    <row r="10" spans="1:6" ht="27" customHeight="1">
      <c r="A10" s="149" t="s">
        <v>295</v>
      </c>
      <c r="B10" s="150"/>
      <c r="C10" s="37"/>
      <c r="D10" s="17"/>
      <c r="E10" s="20" t="s">
        <v>282</v>
      </c>
      <c r="F10" s="69" t="s">
        <v>446</v>
      </c>
    </row>
    <row r="11" spans="1:6" ht="27" customHeight="1">
      <c r="A11" s="149" t="s">
        <v>272</v>
      </c>
      <c r="B11" s="150"/>
      <c r="C11" s="152" t="s">
        <v>483</v>
      </c>
      <c r="D11" s="443"/>
      <c r="E11" s="171" t="s">
        <v>484</v>
      </c>
      <c r="F11" s="172"/>
    </row>
    <row r="12" spans="1:6" ht="27" customHeight="1">
      <c r="A12" s="155" t="s">
        <v>299</v>
      </c>
      <c r="B12" s="21"/>
      <c r="C12" s="130" t="s">
        <v>275</v>
      </c>
      <c r="D12" s="12" t="s">
        <v>276</v>
      </c>
      <c r="E12" s="15" t="s">
        <v>275</v>
      </c>
      <c r="F12" s="10" t="s">
        <v>276</v>
      </c>
    </row>
    <row r="13" spans="1:6" ht="27" customHeight="1">
      <c r="A13" s="149"/>
      <c r="B13" s="9" t="s">
        <v>178</v>
      </c>
      <c r="C13" s="38"/>
      <c r="D13" s="131"/>
      <c r="E13" s="14" t="s">
        <v>455</v>
      </c>
      <c r="F13" s="11" t="s">
        <v>451</v>
      </c>
    </row>
    <row r="14" spans="1:6" ht="27" customHeight="1">
      <c r="A14" s="149"/>
      <c r="B14" s="9" t="s">
        <v>281</v>
      </c>
      <c r="C14" s="38"/>
      <c r="D14" s="131"/>
      <c r="E14" s="13" t="s">
        <v>454</v>
      </c>
      <c r="F14" s="8" t="s">
        <v>450</v>
      </c>
    </row>
    <row r="15" spans="1:6" ht="27" customHeight="1">
      <c r="A15" s="149" t="s">
        <v>270</v>
      </c>
      <c r="B15" s="150"/>
      <c r="C15" s="157"/>
      <c r="D15" s="442"/>
      <c r="E15" s="161">
        <v>26390</v>
      </c>
      <c r="F15" s="162"/>
    </row>
    <row r="16" spans="1:6" ht="27" customHeight="1">
      <c r="A16" s="147" t="s">
        <v>207</v>
      </c>
      <c r="B16" s="148"/>
      <c r="C16" s="159"/>
      <c r="D16" s="160"/>
      <c r="E16" s="165" t="s">
        <v>280</v>
      </c>
      <c r="F16" s="166"/>
    </row>
    <row r="17" spans="1:6" ht="27" customHeight="1">
      <c r="A17" s="135" t="s">
        <v>291</v>
      </c>
      <c r="B17" s="136"/>
      <c r="C17" s="40"/>
      <c r="D17" s="30" t="s">
        <v>293</v>
      </c>
      <c r="E17" s="123">
        <v>44824</v>
      </c>
      <c r="F17" s="29"/>
    </row>
    <row r="18" spans="1:6" ht="27" customHeight="1" thickBot="1">
      <c r="A18" s="137" t="s">
        <v>292</v>
      </c>
      <c r="B18" s="138"/>
      <c r="C18" s="48"/>
      <c r="D18" s="31" t="s">
        <v>298</v>
      </c>
      <c r="E18" s="124">
        <v>44825</v>
      </c>
      <c r="F18" s="28"/>
    </row>
    <row r="19" spans="1:6" ht="27" customHeight="1">
      <c r="A19" s="139" t="s">
        <v>305</v>
      </c>
      <c r="B19" s="56"/>
      <c r="C19" s="57" t="s">
        <v>302</v>
      </c>
      <c r="D19" s="49" t="s">
        <v>303</v>
      </c>
      <c r="E19" s="50" t="s">
        <v>302</v>
      </c>
      <c r="F19" s="51" t="s">
        <v>303</v>
      </c>
    </row>
    <row r="20" spans="1:6" ht="27" customHeight="1">
      <c r="A20" s="140"/>
      <c r="B20" s="52" t="s">
        <v>178</v>
      </c>
      <c r="C20" s="53"/>
      <c r="D20" s="58"/>
      <c r="E20" s="54" t="s">
        <v>453</v>
      </c>
      <c r="F20" s="55" t="s">
        <v>277</v>
      </c>
    </row>
    <row r="21" spans="1:6" ht="27" customHeight="1">
      <c r="A21" s="140"/>
      <c r="B21" s="52" t="s">
        <v>304</v>
      </c>
      <c r="C21" s="53"/>
      <c r="D21" s="58"/>
      <c r="E21" s="54" t="s">
        <v>452</v>
      </c>
      <c r="F21" s="55" t="s">
        <v>274</v>
      </c>
    </row>
    <row r="22" spans="1:6" ht="27" customHeight="1" thickBot="1">
      <c r="A22" s="145" t="s">
        <v>301</v>
      </c>
      <c r="B22" s="146"/>
      <c r="C22" s="141"/>
      <c r="D22" s="142"/>
      <c r="E22" s="143" t="s">
        <v>306</v>
      </c>
      <c r="F22" s="144"/>
    </row>
    <row r="23" spans="1:6" ht="19.5">
      <c r="A23" s="27" t="s">
        <v>286</v>
      </c>
      <c r="B23" s="5"/>
      <c r="C23" s="5"/>
      <c r="D23" s="5"/>
      <c r="E23" s="5"/>
      <c r="F23" s="4"/>
    </row>
    <row r="24" spans="1:6">
      <c r="A24" s="4"/>
      <c r="B24" s="5"/>
      <c r="C24" s="5"/>
      <c r="D24" s="5"/>
      <c r="E24" s="5"/>
      <c r="F24" s="4"/>
    </row>
    <row r="25" spans="1:6">
      <c r="A25" s="4"/>
      <c r="B25" s="5"/>
      <c r="C25" s="5"/>
      <c r="D25" s="5"/>
      <c r="E25" s="5"/>
      <c r="F25" s="4"/>
    </row>
    <row r="26" spans="1:6">
      <c r="A26" s="4"/>
      <c r="B26" s="5"/>
      <c r="C26" s="5"/>
      <c r="D26" s="5"/>
      <c r="E26" s="5"/>
      <c r="F26" s="4"/>
    </row>
    <row r="27" spans="1:6">
      <c r="A27" s="4"/>
      <c r="B27" s="5"/>
      <c r="C27" s="5"/>
      <c r="D27" s="132"/>
      <c r="E27" s="132"/>
      <c r="F27" s="4"/>
    </row>
    <row r="28" spans="1:6">
      <c r="A28" s="134"/>
      <c r="B28" s="134"/>
      <c r="C28" s="5"/>
      <c r="D28" s="5"/>
      <c r="E28" s="5"/>
    </row>
    <row r="29" spans="1:6">
      <c r="A29" s="134"/>
      <c r="B29" s="134"/>
      <c r="C29" s="5"/>
      <c r="D29" s="133"/>
      <c r="E29" s="133"/>
    </row>
    <row r="30" spans="1:6">
      <c r="A30" s="4"/>
      <c r="B30" s="5"/>
      <c r="C30" s="5"/>
      <c r="D30" s="5"/>
      <c r="E30" s="5"/>
    </row>
    <row r="31" spans="1:6">
      <c r="A31" s="4"/>
      <c r="B31" s="5"/>
      <c r="C31" s="5"/>
      <c r="D31" s="5"/>
      <c r="E31" s="5"/>
    </row>
    <row r="32" spans="1:6">
      <c r="A32" s="4"/>
      <c r="B32" s="5"/>
      <c r="C32" s="5"/>
      <c r="D32" s="5"/>
      <c r="E32" s="5"/>
    </row>
    <row r="33" spans="1:5">
      <c r="A33" s="4"/>
      <c r="B33" s="5"/>
      <c r="C33" s="5"/>
      <c r="D33" s="5"/>
      <c r="E33" s="5"/>
    </row>
  </sheetData>
  <customSheetViews>
    <customSheetView guid="{6DCF5C21-C2EA-45C3-9265-31E795384CD1}" fitToPage="1">
      <selection activeCell="E6" sqref="E6"/>
      <pageMargins left="0.31496062992125984" right="0.31496062992125984" top="0.74803149606299213" bottom="0.74803149606299213" header="0.31496062992125984" footer="0.31496062992125984"/>
      <pageSetup paperSize="9" scale="82" orientation="portrait" r:id="rId1"/>
    </customSheetView>
  </customSheetViews>
  <mergeCells count="30">
    <mergeCell ref="E15:F15"/>
    <mergeCell ref="C16:D16"/>
    <mergeCell ref="E16:F16"/>
    <mergeCell ref="E5:F5"/>
    <mergeCell ref="E6:F6"/>
    <mergeCell ref="E9:F9"/>
    <mergeCell ref="E11:F11"/>
    <mergeCell ref="A16:B16"/>
    <mergeCell ref="A8:B8"/>
    <mergeCell ref="C11:D11"/>
    <mergeCell ref="A6:B6"/>
    <mergeCell ref="A7:B7"/>
    <mergeCell ref="A9:B9"/>
    <mergeCell ref="A11:B11"/>
    <mergeCell ref="A10:B10"/>
    <mergeCell ref="A12:A14"/>
    <mergeCell ref="A15:B15"/>
    <mergeCell ref="C15:D15"/>
    <mergeCell ref="C6:D6"/>
    <mergeCell ref="C9:D9"/>
    <mergeCell ref="D27:E27"/>
    <mergeCell ref="D29:E29"/>
    <mergeCell ref="A28:B28"/>
    <mergeCell ref="A29:B29"/>
    <mergeCell ref="A17:B17"/>
    <mergeCell ref="A18:B18"/>
    <mergeCell ref="A19:A21"/>
    <mergeCell ref="C22:D22"/>
    <mergeCell ref="E22:F22"/>
    <mergeCell ref="A22:B22"/>
  </mergeCells>
  <phoneticPr fontId="1"/>
  <dataValidations count="2">
    <dataValidation type="list" allowBlank="1" showInputMessage="1" showErrorMessage="1" sqref="C8">
      <formula1>INDIRECT($C$7)</formula1>
    </dataValidation>
    <dataValidation type="list" allowBlank="1" showInputMessage="1" showErrorMessage="1" sqref="E8">
      <formula1>INDIRECT($E$7)</formula1>
    </dataValidation>
  </dataValidations>
  <pageMargins left="0.31496062992125984" right="0.31496062992125984" top="0.74803149606299213" bottom="0.74803149606299213" header="0.31496062992125984" footer="0.31496062992125984"/>
  <pageSetup paperSize="9" scale="82"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データ!$K$1:$Q$1</xm:f>
          </x14:formula1>
          <xm:sqref>C7 E7</xm:sqref>
        </x14:dataValidation>
        <x14:dataValidation type="list" allowBlank="1" showInputMessage="1" showErrorMessage="1">
          <x14:formula1>
            <xm:f>データ!$E$33:$G$33</xm:f>
          </x14:formula1>
          <xm:sqref>C10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79998168889431442"/>
    <pageSetUpPr fitToPage="1"/>
  </sheetPr>
  <dimension ref="A1:AL665"/>
  <sheetViews>
    <sheetView tabSelected="1" view="pageBreakPreview" zoomScale="70" zoomScaleNormal="70" zoomScaleSheetLayoutView="70" workbookViewId="0">
      <selection activeCell="J43" sqref="J43:AJ43"/>
    </sheetView>
  </sheetViews>
  <sheetFormatPr defaultRowHeight="17.25"/>
  <cols>
    <col min="1" max="71" width="2.5" style="73" customWidth="1"/>
    <col min="72" max="16384" width="9" style="73"/>
  </cols>
  <sheetData>
    <row r="1" spans="1:38" customFormat="1" ht="24">
      <c r="A1" s="70"/>
    </row>
    <row r="2" spans="1:38" customFormat="1" ht="69" customHeight="1">
      <c r="A2" s="70"/>
    </row>
    <row r="3" spans="1:38" ht="21" customHeight="1">
      <c r="AA3" s="284" t="s">
        <v>0</v>
      </c>
      <c r="AB3" s="284"/>
      <c r="AC3" s="284"/>
      <c r="AD3" s="284"/>
      <c r="AE3" s="284"/>
      <c r="AF3" s="284"/>
      <c r="AG3" s="284"/>
      <c r="AH3" s="284"/>
      <c r="AI3" s="284"/>
      <c r="AJ3" s="284"/>
    </row>
    <row r="4" spans="1:38" ht="21" customHeight="1"/>
    <row r="5" spans="1:38" ht="21" customHeight="1">
      <c r="A5" s="324" t="s">
        <v>1</v>
      </c>
      <c r="B5" s="324"/>
      <c r="C5" s="324"/>
      <c r="D5" s="324"/>
      <c r="E5" s="324"/>
      <c r="F5" s="324"/>
      <c r="G5" s="324"/>
      <c r="H5" s="324"/>
      <c r="I5" s="324"/>
      <c r="J5" s="324"/>
      <c r="K5" s="324"/>
      <c r="L5" s="324"/>
      <c r="M5" s="324"/>
      <c r="N5" s="324"/>
      <c r="O5" s="324"/>
      <c r="P5" s="324"/>
      <c r="Q5" s="324"/>
      <c r="R5" s="324"/>
      <c r="S5" s="324"/>
      <c r="T5" s="324"/>
      <c r="U5" s="324"/>
      <c r="V5" s="324"/>
      <c r="W5" s="324"/>
      <c r="X5" s="324"/>
      <c r="Y5" s="324"/>
      <c r="Z5" s="324"/>
      <c r="AA5" s="324"/>
      <c r="AB5" s="324"/>
      <c r="AC5" s="324"/>
      <c r="AD5" s="324"/>
      <c r="AE5" s="324"/>
      <c r="AF5" s="324"/>
      <c r="AG5" s="324"/>
    </row>
    <row r="6" spans="1:38" ht="21" customHeight="1">
      <c r="A6" s="74"/>
      <c r="B6" s="74"/>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row>
    <row r="7" spans="1:38" ht="21" customHeight="1">
      <c r="Z7" s="336">
        <f>基本情報入力シート!C6</f>
        <v>0</v>
      </c>
      <c r="AA7" s="336"/>
      <c r="AB7" s="336"/>
      <c r="AC7" s="336"/>
      <c r="AD7" s="336"/>
      <c r="AE7" s="336"/>
      <c r="AF7" s="336"/>
      <c r="AG7" s="336"/>
      <c r="AH7" s="336"/>
      <c r="AI7" s="336"/>
      <c r="AJ7" s="336"/>
    </row>
    <row r="8" spans="1:38" ht="21" customHeight="1">
      <c r="AF8" s="120"/>
      <c r="AG8" s="120"/>
      <c r="AH8" s="120"/>
      <c r="AI8" s="120"/>
      <c r="AJ8" s="120"/>
    </row>
    <row r="9" spans="1:38" ht="21" customHeight="1">
      <c r="A9" s="335" t="e">
        <f>VLOOKUP(W11,データ!$F$1:$G$7,2,0)</f>
        <v>#N/A</v>
      </c>
      <c r="B9" s="335"/>
      <c r="C9" s="335"/>
      <c r="D9" s="335"/>
      <c r="E9" s="335"/>
      <c r="F9" s="335"/>
      <c r="G9" s="335"/>
      <c r="H9" s="335"/>
      <c r="I9" s="335"/>
      <c r="J9" s="335"/>
      <c r="K9" s="335"/>
      <c r="L9" s="335"/>
    </row>
    <row r="10" spans="1:38" ht="21" customHeight="1">
      <c r="A10" s="76"/>
      <c r="B10" s="76"/>
      <c r="C10" s="76"/>
      <c r="D10" s="76"/>
      <c r="E10" s="76"/>
      <c r="F10" s="76"/>
      <c r="G10" s="76"/>
      <c r="H10" s="76"/>
      <c r="I10" s="76"/>
      <c r="J10" s="76"/>
      <c r="K10" s="76"/>
      <c r="L10" s="76"/>
    </row>
    <row r="11" spans="1:38" ht="21" customHeight="1">
      <c r="R11" s="324" t="s">
        <v>3</v>
      </c>
      <c r="S11" s="324"/>
      <c r="T11" s="324"/>
      <c r="U11" s="324"/>
      <c r="W11" s="339" t="e">
        <f>VLOOKUP(基本情報入力シート!C7,データ!E1:F7,2,0)</f>
        <v>#N/A</v>
      </c>
      <c r="X11" s="339"/>
      <c r="Y11" s="339"/>
      <c r="Z11" s="339"/>
      <c r="AA11" s="339"/>
      <c r="AB11" s="260">
        <f>基本情報入力シート!D7</f>
        <v>0</v>
      </c>
      <c r="AC11" s="260"/>
      <c r="AD11" s="260"/>
      <c r="AE11" s="260"/>
      <c r="AF11" s="260"/>
      <c r="AG11" s="260"/>
      <c r="AH11" s="260"/>
      <c r="AI11" s="260"/>
      <c r="AJ11" s="260"/>
    </row>
    <row r="12" spans="1:38" ht="21" customHeight="1">
      <c r="R12" s="324" t="s">
        <v>4</v>
      </c>
      <c r="S12" s="324"/>
      <c r="T12" s="324"/>
      <c r="U12" s="324"/>
      <c r="V12" s="107"/>
      <c r="W12" s="334">
        <f>基本情報入力シート!C9</f>
        <v>0</v>
      </c>
      <c r="X12" s="334"/>
      <c r="Y12" s="334"/>
      <c r="Z12" s="334"/>
      <c r="AA12" s="334"/>
      <c r="AB12" s="334"/>
      <c r="AC12" s="334"/>
      <c r="AD12" s="334"/>
      <c r="AE12" s="334"/>
      <c r="AF12" s="334"/>
      <c r="AG12" s="334"/>
      <c r="AH12" s="334"/>
      <c r="AI12" s="334"/>
    </row>
    <row r="13" spans="1:38" ht="21" customHeight="1">
      <c r="P13" s="333" t="s">
        <v>7</v>
      </c>
      <c r="Q13" s="333"/>
      <c r="R13" s="333"/>
      <c r="S13" s="333"/>
      <c r="T13" s="333"/>
      <c r="U13" s="333"/>
      <c r="W13" s="125"/>
      <c r="X13" s="125"/>
      <c r="Y13" s="125"/>
      <c r="Z13" s="260">
        <f>基本情報入力シート!C13</f>
        <v>0</v>
      </c>
      <c r="AA13" s="260"/>
      <c r="AB13" s="260"/>
      <c r="AC13" s="260"/>
      <c r="AD13" s="260"/>
      <c r="AE13" s="260">
        <f>基本情報入力シート!D13</f>
        <v>0</v>
      </c>
      <c r="AF13" s="260"/>
      <c r="AG13" s="260"/>
      <c r="AH13" s="260"/>
      <c r="AI13" s="260"/>
    </row>
    <row r="14" spans="1:38" ht="21" customHeight="1">
      <c r="P14" s="332" t="s">
        <v>5</v>
      </c>
      <c r="Q14" s="332"/>
      <c r="R14" s="332"/>
      <c r="S14" s="332"/>
      <c r="T14" s="332"/>
      <c r="U14" s="332"/>
      <c r="W14" s="337" t="str">
        <f>基本情報入力シート!C11</f>
        <v>会長</v>
      </c>
      <c r="X14" s="337"/>
      <c r="Y14" s="337"/>
      <c r="Z14" s="260">
        <f>基本情報入力シート!C14</f>
        <v>0</v>
      </c>
      <c r="AA14" s="260"/>
      <c r="AB14" s="260"/>
      <c r="AC14" s="260"/>
      <c r="AD14" s="260"/>
      <c r="AE14" s="260">
        <f>基本情報入力シート!D14</f>
        <v>0</v>
      </c>
      <c r="AF14" s="260"/>
      <c r="AG14" s="260"/>
      <c r="AH14" s="260"/>
      <c r="AI14" s="260"/>
    </row>
    <row r="15" spans="1:38" ht="21" customHeight="1">
      <c r="R15" s="324" t="s">
        <v>6</v>
      </c>
      <c r="S15" s="324"/>
      <c r="T15" s="324"/>
      <c r="U15" s="324"/>
      <c r="W15" s="338">
        <f>基本情報入力シート!C15</f>
        <v>0</v>
      </c>
      <c r="X15" s="338"/>
      <c r="Y15" s="338"/>
      <c r="Z15" s="338"/>
      <c r="AA15" s="338"/>
      <c r="AB15" s="338"/>
      <c r="AC15" s="338"/>
      <c r="AD15" s="338"/>
      <c r="AE15" s="338"/>
      <c r="AF15" s="338"/>
      <c r="AG15" s="338"/>
      <c r="AI15" s="122"/>
      <c r="AJ15" s="122"/>
      <c r="AK15" s="122"/>
      <c r="AL15" s="122"/>
    </row>
    <row r="16" spans="1:38" ht="21" customHeight="1"/>
    <row r="17" spans="1:36" ht="21" customHeight="1">
      <c r="B17" s="323" t="e">
        <f>EDATE(基本情報入力シート!C17,-3)</f>
        <v>#NUM!</v>
      </c>
      <c r="C17" s="323"/>
      <c r="D17" s="323"/>
      <c r="E17" s="323"/>
      <c r="F17" s="73" t="s">
        <v>118</v>
      </c>
    </row>
    <row r="18" spans="1:36" ht="21" customHeight="1">
      <c r="B18" s="73" t="s">
        <v>119</v>
      </c>
    </row>
    <row r="19" spans="1:36" ht="21" customHeight="1"/>
    <row r="20" spans="1:36" ht="21" customHeight="1">
      <c r="A20" s="324" t="s">
        <v>120</v>
      </c>
      <c r="B20" s="324"/>
      <c r="C20" s="324"/>
      <c r="D20" s="324"/>
      <c r="E20" s="324"/>
      <c r="F20" s="324"/>
      <c r="G20" s="324"/>
      <c r="H20" s="324"/>
      <c r="I20" s="324"/>
      <c r="J20" s="324"/>
      <c r="K20" s="324"/>
      <c r="L20" s="324"/>
      <c r="M20" s="324"/>
      <c r="N20" s="324"/>
      <c r="O20" s="324"/>
      <c r="P20" s="324"/>
      <c r="Q20" s="324"/>
      <c r="R20" s="324"/>
      <c r="S20" s="324"/>
      <c r="T20" s="324"/>
      <c r="U20" s="324"/>
      <c r="V20" s="324"/>
      <c r="W20" s="324"/>
      <c r="X20" s="324"/>
      <c r="Y20" s="324"/>
      <c r="Z20" s="324"/>
      <c r="AA20" s="324"/>
      <c r="AB20" s="324"/>
      <c r="AC20" s="324"/>
      <c r="AD20" s="324"/>
      <c r="AE20" s="324"/>
      <c r="AF20" s="324"/>
      <c r="AG20" s="324"/>
    </row>
    <row r="21" spans="1:36" ht="21" customHeight="1"/>
    <row r="22" spans="1:36" ht="21" customHeight="1">
      <c r="C22" s="73" t="s">
        <v>121</v>
      </c>
      <c r="J22" s="77"/>
      <c r="K22" s="77"/>
      <c r="L22" s="77"/>
      <c r="N22" s="260">
        <f>基本情報入力シート!C16</f>
        <v>0</v>
      </c>
      <c r="O22" s="260"/>
      <c r="P22" s="260"/>
      <c r="Q22" s="260"/>
      <c r="R22" s="260"/>
      <c r="S22" s="260"/>
      <c r="T22" s="260"/>
      <c r="U22" s="260"/>
      <c r="V22" s="260"/>
      <c r="W22" s="260"/>
      <c r="X22" s="260"/>
      <c r="Y22" s="260"/>
      <c r="Z22" s="260"/>
      <c r="AA22" s="260"/>
      <c r="AB22" s="260"/>
      <c r="AC22" s="260"/>
      <c r="AD22" s="260"/>
      <c r="AE22" s="260"/>
      <c r="AF22" s="260"/>
      <c r="AG22" s="260"/>
      <c r="AH22" s="77"/>
      <c r="AI22" s="77"/>
      <c r="AJ22" s="77"/>
    </row>
    <row r="23" spans="1:36" ht="21" customHeight="1"/>
    <row r="24" spans="1:36" ht="21" customHeight="1">
      <c r="C24" s="73" t="s">
        <v>122</v>
      </c>
      <c r="N24" s="285" t="e">
        <f>K94</f>
        <v>#N/A</v>
      </c>
      <c r="O24" s="285"/>
      <c r="P24" s="285"/>
      <c r="Q24" s="285"/>
      <c r="R24" s="285"/>
      <c r="S24" s="285"/>
      <c r="T24" s="73" t="s">
        <v>123</v>
      </c>
    </row>
    <row r="25" spans="1:36" ht="21" customHeight="1"/>
    <row r="26" spans="1:36" ht="21" customHeight="1">
      <c r="C26" s="73" t="s">
        <v>124</v>
      </c>
    </row>
    <row r="27" spans="1:36" ht="21" customHeight="1">
      <c r="D27" s="73" t="s">
        <v>125</v>
      </c>
    </row>
    <row r="28" spans="1:36" ht="21" customHeight="1">
      <c r="D28" s="73" t="s">
        <v>126</v>
      </c>
    </row>
    <row r="29" spans="1:36" ht="21" customHeight="1">
      <c r="D29" s="73" t="s">
        <v>127</v>
      </c>
    </row>
    <row r="30" spans="1:36" ht="21" customHeight="1">
      <c r="D30" s="73" t="s">
        <v>128</v>
      </c>
    </row>
    <row r="31" spans="1:36" ht="21" customHeight="1">
      <c r="D31" s="73" t="s">
        <v>129</v>
      </c>
    </row>
    <row r="32" spans="1:36" ht="21" customHeight="1"/>
    <row r="33" spans="1:36" ht="21" customHeight="1" thickBot="1"/>
    <row r="34" spans="1:36" ht="21" customHeight="1">
      <c r="A34" s="444" t="s">
        <v>130</v>
      </c>
      <c r="B34" s="445"/>
      <c r="C34" s="445"/>
      <c r="D34" s="445"/>
      <c r="E34" s="445"/>
      <c r="F34" s="445"/>
      <c r="G34" s="445"/>
      <c r="H34" s="445"/>
      <c r="I34" s="445"/>
      <c r="J34" s="445"/>
      <c r="K34" s="445"/>
      <c r="L34" s="445"/>
      <c r="M34" s="445"/>
      <c r="N34" s="445"/>
      <c r="O34" s="445"/>
      <c r="P34" s="445"/>
      <c r="Q34" s="445"/>
      <c r="R34" s="445"/>
      <c r="S34" s="445"/>
      <c r="T34" s="445"/>
      <c r="U34" s="445"/>
      <c r="V34" s="445"/>
      <c r="W34" s="445"/>
      <c r="X34" s="445"/>
      <c r="Y34" s="445"/>
      <c r="Z34" s="445"/>
      <c r="AA34" s="445"/>
      <c r="AB34" s="445"/>
      <c r="AC34" s="445"/>
      <c r="AD34" s="445"/>
      <c r="AE34" s="445"/>
      <c r="AF34" s="445"/>
      <c r="AG34" s="445"/>
      <c r="AH34" s="445"/>
      <c r="AI34" s="445"/>
      <c r="AJ34" s="446"/>
    </row>
    <row r="35" spans="1:36" ht="70.5" customHeight="1" thickBot="1">
      <c r="A35" s="447"/>
      <c r="B35" s="448"/>
      <c r="C35" s="448"/>
      <c r="D35" s="448"/>
      <c r="E35" s="448"/>
      <c r="F35" s="448"/>
      <c r="G35" s="448"/>
      <c r="H35" s="448"/>
      <c r="I35" s="448"/>
      <c r="J35" s="448"/>
      <c r="K35" s="448"/>
      <c r="L35" s="448"/>
      <c r="M35" s="448"/>
      <c r="N35" s="448"/>
      <c r="O35" s="448"/>
      <c r="P35" s="448"/>
      <c r="Q35" s="448"/>
      <c r="R35" s="448"/>
      <c r="S35" s="448"/>
      <c r="T35" s="448"/>
      <c r="U35" s="448"/>
      <c r="V35" s="448"/>
      <c r="W35" s="448"/>
      <c r="X35" s="448"/>
      <c r="Y35" s="448"/>
      <c r="Z35" s="448"/>
      <c r="AA35" s="448"/>
      <c r="AB35" s="448"/>
      <c r="AC35" s="448"/>
      <c r="AD35" s="448"/>
      <c r="AE35" s="448"/>
      <c r="AF35" s="448"/>
      <c r="AG35" s="448"/>
      <c r="AH35" s="448"/>
      <c r="AI35" s="448"/>
      <c r="AJ35" s="449"/>
    </row>
    <row r="36" spans="1:36" ht="21" customHeight="1"/>
    <row r="37" spans="1:36" ht="21" customHeight="1"/>
    <row r="38" spans="1:36" ht="16.5" customHeight="1">
      <c r="AA38" s="80"/>
      <c r="AB38" s="80"/>
      <c r="AC38" s="284" t="s">
        <v>131</v>
      </c>
      <c r="AD38" s="284"/>
      <c r="AE38" s="284"/>
      <c r="AF38" s="284"/>
      <c r="AG38" s="284"/>
      <c r="AH38" s="284"/>
      <c r="AI38" s="284"/>
      <c r="AJ38" s="284"/>
    </row>
    <row r="39" spans="1:36" ht="16.5" customHeight="1">
      <c r="A39" s="259" t="s">
        <v>132</v>
      </c>
      <c r="B39" s="259"/>
      <c r="C39" s="259"/>
      <c r="D39" s="259"/>
      <c r="E39" s="259"/>
      <c r="F39" s="259"/>
      <c r="G39" s="259"/>
      <c r="H39" s="259"/>
      <c r="I39" s="259"/>
      <c r="J39" s="259"/>
      <c r="K39" s="259"/>
      <c r="L39" s="259"/>
      <c r="M39" s="259"/>
      <c r="N39" s="259"/>
      <c r="O39" s="259"/>
      <c r="P39" s="259"/>
      <c r="Q39" s="259"/>
      <c r="R39" s="259"/>
      <c r="S39" s="259"/>
      <c r="T39" s="259"/>
      <c r="U39" s="259"/>
      <c r="V39" s="259"/>
      <c r="W39" s="259"/>
      <c r="X39" s="259"/>
      <c r="Y39" s="259"/>
      <c r="Z39" s="259"/>
      <c r="AA39" s="259"/>
      <c r="AB39" s="259"/>
      <c r="AC39" s="259"/>
      <c r="AD39" s="259"/>
      <c r="AE39" s="259"/>
      <c r="AF39" s="259"/>
      <c r="AG39" s="259"/>
      <c r="AH39" s="259"/>
      <c r="AI39" s="259"/>
      <c r="AJ39" s="259"/>
    </row>
    <row r="40" spans="1:36" ht="16.5" customHeight="1">
      <c r="A40" s="81"/>
      <c r="B40" s="81"/>
      <c r="C40" s="81"/>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row>
    <row r="41" spans="1:36" ht="22.5" customHeight="1">
      <c r="A41" s="277" t="s">
        <v>4</v>
      </c>
      <c r="B41" s="278"/>
      <c r="C41" s="278"/>
      <c r="D41" s="278"/>
      <c r="E41" s="278"/>
      <c r="F41" s="278"/>
      <c r="G41" s="278"/>
      <c r="H41" s="278"/>
      <c r="I41" s="278"/>
      <c r="J41" s="82"/>
      <c r="K41" s="83"/>
      <c r="L41" s="281" t="e">
        <f>VLOOKUP(W11,データ!F1:H7,3,)</f>
        <v>#N/A</v>
      </c>
      <c r="M41" s="281"/>
      <c r="N41" s="281"/>
      <c r="O41" s="281"/>
      <c r="P41" s="71"/>
      <c r="Q41" s="280">
        <f>基本情報入力シート!C8</f>
        <v>0</v>
      </c>
      <c r="R41" s="280"/>
      <c r="S41" s="280"/>
      <c r="T41" s="280"/>
      <c r="U41" s="280"/>
      <c r="V41" s="280"/>
      <c r="W41" s="280"/>
      <c r="X41" s="71"/>
      <c r="Y41" s="71"/>
      <c r="Z41" s="71"/>
      <c r="AA41" s="71"/>
      <c r="AB41" s="71"/>
      <c r="AC41" s="71"/>
      <c r="AD41" s="71"/>
      <c r="AE41" s="71"/>
      <c r="AF41" s="71"/>
      <c r="AG41" s="71"/>
      <c r="AH41" s="71"/>
      <c r="AI41" s="71"/>
      <c r="AJ41" s="84"/>
    </row>
    <row r="42" spans="1:36" ht="22.5" customHeight="1">
      <c r="A42" s="279"/>
      <c r="B42" s="227"/>
      <c r="C42" s="227"/>
      <c r="D42" s="227"/>
      <c r="E42" s="227"/>
      <c r="F42" s="227"/>
      <c r="G42" s="227"/>
      <c r="H42" s="227"/>
      <c r="I42" s="227"/>
      <c r="J42" s="85"/>
      <c r="K42" s="86"/>
      <c r="L42" s="283">
        <f>W12</f>
        <v>0</v>
      </c>
      <c r="M42" s="283"/>
      <c r="N42" s="283"/>
      <c r="O42" s="283"/>
      <c r="P42" s="283"/>
      <c r="Q42" s="283"/>
      <c r="R42" s="283"/>
      <c r="S42" s="283"/>
      <c r="T42" s="283"/>
      <c r="U42" s="283"/>
      <c r="V42" s="283"/>
      <c r="W42" s="283"/>
      <c r="X42" s="283"/>
      <c r="Y42" s="283"/>
      <c r="Z42" s="283"/>
      <c r="AA42" s="283"/>
      <c r="AB42" s="283"/>
      <c r="AC42" s="283"/>
      <c r="AD42" s="283"/>
      <c r="AE42" s="283"/>
      <c r="AF42" s="283"/>
      <c r="AG42" s="283"/>
      <c r="AH42" s="87"/>
      <c r="AI42" s="87"/>
      <c r="AJ42" s="88"/>
    </row>
    <row r="43" spans="1:36" ht="30.75" customHeight="1">
      <c r="A43" s="325" t="s">
        <v>185</v>
      </c>
      <c r="B43" s="325"/>
      <c r="C43" s="326" t="s">
        <v>456</v>
      </c>
      <c r="D43" s="326"/>
      <c r="E43" s="326"/>
      <c r="F43" s="326"/>
      <c r="G43" s="326"/>
      <c r="H43" s="326"/>
      <c r="I43" s="326"/>
      <c r="J43" s="327">
        <f>基本情報入力シート!C16</f>
        <v>0</v>
      </c>
      <c r="K43" s="328"/>
      <c r="L43" s="328"/>
      <c r="M43" s="328"/>
      <c r="N43" s="328"/>
      <c r="O43" s="328"/>
      <c r="P43" s="328"/>
      <c r="Q43" s="328"/>
      <c r="R43" s="328"/>
      <c r="S43" s="328"/>
      <c r="T43" s="328"/>
      <c r="U43" s="328"/>
      <c r="V43" s="328"/>
      <c r="W43" s="328"/>
      <c r="X43" s="328"/>
      <c r="Y43" s="328"/>
      <c r="Z43" s="328"/>
      <c r="AA43" s="328"/>
      <c r="AB43" s="328"/>
      <c r="AC43" s="328"/>
      <c r="AD43" s="328"/>
      <c r="AE43" s="328"/>
      <c r="AF43" s="328"/>
      <c r="AG43" s="328"/>
      <c r="AH43" s="328"/>
      <c r="AI43" s="328"/>
      <c r="AJ43" s="329"/>
    </row>
    <row r="44" spans="1:36" ht="16.5" customHeight="1">
      <c r="A44" s="325"/>
      <c r="B44" s="325"/>
      <c r="C44" s="282" t="s">
        <v>459</v>
      </c>
      <c r="D44" s="282"/>
      <c r="E44" s="282"/>
      <c r="F44" s="282"/>
      <c r="G44" s="282"/>
      <c r="H44" s="282"/>
      <c r="I44" s="282"/>
      <c r="J44" s="89" t="s">
        <v>155</v>
      </c>
      <c r="K44" s="90" t="s">
        <v>152</v>
      </c>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1"/>
    </row>
    <row r="45" spans="1:36" ht="16.5" customHeight="1">
      <c r="A45" s="325"/>
      <c r="B45" s="325"/>
      <c r="C45" s="282"/>
      <c r="D45" s="282"/>
      <c r="E45" s="282"/>
      <c r="F45" s="282"/>
      <c r="G45" s="282"/>
      <c r="H45" s="282"/>
      <c r="I45" s="282"/>
      <c r="J45" s="92" t="s">
        <v>153</v>
      </c>
      <c r="K45" s="93" t="s">
        <v>155</v>
      </c>
      <c r="L45" s="275" t="s">
        <v>154</v>
      </c>
      <c r="M45" s="276"/>
      <c r="N45" s="231" t="s">
        <v>158</v>
      </c>
      <c r="O45" s="232"/>
      <c r="P45" s="232"/>
      <c r="Q45" s="232"/>
      <c r="R45" s="232"/>
      <c r="S45" s="232"/>
      <c r="T45" s="232"/>
      <c r="U45" s="232"/>
      <c r="V45" s="232"/>
      <c r="W45" s="232"/>
      <c r="X45" s="232"/>
      <c r="Y45" s="232"/>
      <c r="Z45" s="232"/>
      <c r="AA45" s="232"/>
      <c r="AB45" s="232"/>
      <c r="AC45" s="232"/>
      <c r="AD45" s="232"/>
      <c r="AE45" s="232"/>
      <c r="AF45" s="232"/>
      <c r="AG45" s="232"/>
      <c r="AH45" s="232"/>
      <c r="AI45" s="232"/>
      <c r="AJ45" s="233"/>
    </row>
    <row r="46" spans="1:36" ht="16.5" customHeight="1">
      <c r="A46" s="325"/>
      <c r="B46" s="325"/>
      <c r="C46" s="282"/>
      <c r="D46" s="282"/>
      <c r="E46" s="282"/>
      <c r="F46" s="282"/>
      <c r="G46" s="282"/>
      <c r="H46" s="282"/>
      <c r="I46" s="282"/>
      <c r="J46" s="94" t="s">
        <v>155</v>
      </c>
      <c r="K46" s="95" t="s">
        <v>159</v>
      </c>
      <c r="L46" s="95"/>
      <c r="M46" s="95"/>
      <c r="N46" s="95"/>
      <c r="O46" s="95"/>
      <c r="P46" s="95"/>
      <c r="Q46" s="95"/>
      <c r="R46" s="95"/>
      <c r="S46" s="95"/>
      <c r="T46" s="95"/>
      <c r="U46" s="95"/>
      <c r="V46" s="95"/>
      <c r="W46" s="95"/>
      <c r="X46" s="95"/>
      <c r="Y46" s="95"/>
      <c r="Z46" s="95"/>
      <c r="AA46" s="95"/>
      <c r="AB46" s="95"/>
      <c r="AC46" s="95"/>
      <c r="AD46" s="95"/>
      <c r="AE46" s="95"/>
      <c r="AF46" s="95"/>
      <c r="AG46" s="95"/>
      <c r="AH46" s="95"/>
      <c r="AI46" s="95"/>
      <c r="AJ46" s="96"/>
    </row>
    <row r="47" spans="1:36" ht="16.5" customHeight="1">
      <c r="A47" s="325"/>
      <c r="B47" s="325"/>
      <c r="C47" s="282"/>
      <c r="D47" s="282"/>
      <c r="E47" s="282"/>
      <c r="F47" s="282"/>
      <c r="G47" s="282"/>
      <c r="H47" s="282"/>
      <c r="I47" s="282"/>
      <c r="J47" s="92" t="s">
        <v>153</v>
      </c>
      <c r="K47" s="93" t="s">
        <v>155</v>
      </c>
      <c r="L47" s="330" t="s">
        <v>160</v>
      </c>
      <c r="M47" s="331"/>
      <c r="N47" s="231" t="s">
        <v>161</v>
      </c>
      <c r="O47" s="232"/>
      <c r="P47" s="232"/>
      <c r="Q47" s="232"/>
      <c r="R47" s="232"/>
      <c r="S47" s="232"/>
      <c r="T47" s="232"/>
      <c r="U47" s="232"/>
      <c r="V47" s="232"/>
      <c r="W47" s="232"/>
      <c r="X47" s="232"/>
      <c r="Y47" s="232"/>
      <c r="Z47" s="232"/>
      <c r="AA47" s="232"/>
      <c r="AB47" s="232"/>
      <c r="AC47" s="232"/>
      <c r="AD47" s="232"/>
      <c r="AE47" s="232"/>
      <c r="AF47" s="232"/>
      <c r="AG47" s="232"/>
      <c r="AH47" s="232"/>
      <c r="AI47" s="232"/>
      <c r="AJ47" s="233"/>
    </row>
    <row r="48" spans="1:36" ht="16.5" customHeight="1">
      <c r="A48" s="325"/>
      <c r="B48" s="325"/>
      <c r="C48" s="282"/>
      <c r="D48" s="282"/>
      <c r="E48" s="282"/>
      <c r="F48" s="282"/>
      <c r="G48" s="282"/>
      <c r="H48" s="282"/>
      <c r="I48" s="282"/>
      <c r="J48" s="94" t="s">
        <v>155</v>
      </c>
      <c r="K48" s="95" t="s">
        <v>162</v>
      </c>
      <c r="L48" s="95"/>
      <c r="M48" s="95"/>
      <c r="N48" s="95"/>
      <c r="O48" s="95"/>
      <c r="P48" s="95"/>
      <c r="Q48" s="95"/>
      <c r="R48" s="95"/>
      <c r="S48" s="95"/>
      <c r="T48" s="95"/>
      <c r="U48" s="95"/>
      <c r="V48" s="95"/>
      <c r="W48" s="95"/>
      <c r="X48" s="95"/>
      <c r="Y48" s="95"/>
      <c r="Z48" s="95"/>
      <c r="AA48" s="95"/>
      <c r="AB48" s="95"/>
      <c r="AC48" s="95"/>
      <c r="AD48" s="95"/>
      <c r="AE48" s="95"/>
      <c r="AF48" s="95"/>
      <c r="AG48" s="95"/>
      <c r="AH48" s="95"/>
      <c r="AI48" s="95"/>
      <c r="AJ48" s="96"/>
    </row>
    <row r="49" spans="1:36" ht="16.5" customHeight="1">
      <c r="A49" s="325"/>
      <c r="B49" s="325"/>
      <c r="C49" s="282"/>
      <c r="D49" s="282"/>
      <c r="E49" s="282"/>
      <c r="F49" s="282"/>
      <c r="G49" s="282"/>
      <c r="H49" s="282"/>
      <c r="I49" s="282"/>
      <c r="J49" s="94" t="s">
        <v>155</v>
      </c>
      <c r="K49" s="95" t="s">
        <v>163</v>
      </c>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6"/>
    </row>
    <row r="50" spans="1:36" ht="16.5" customHeight="1">
      <c r="A50" s="325"/>
      <c r="B50" s="325"/>
      <c r="C50" s="282"/>
      <c r="D50" s="282"/>
      <c r="E50" s="282"/>
      <c r="F50" s="282"/>
      <c r="G50" s="282"/>
      <c r="H50" s="282"/>
      <c r="I50" s="282"/>
      <c r="J50" s="94" t="s">
        <v>155</v>
      </c>
      <c r="K50" s="95" t="s">
        <v>164</v>
      </c>
      <c r="L50" s="95"/>
      <c r="M50" s="95"/>
      <c r="N50" s="95"/>
      <c r="O50" s="95"/>
      <c r="P50" s="95"/>
      <c r="Q50" s="95"/>
      <c r="R50" s="95"/>
      <c r="S50" s="95"/>
      <c r="T50" s="95"/>
      <c r="U50" s="95"/>
      <c r="V50" s="95"/>
      <c r="W50" s="95"/>
      <c r="X50" s="95"/>
      <c r="Y50" s="95"/>
      <c r="Z50" s="95"/>
      <c r="AA50" s="95"/>
      <c r="AB50" s="95"/>
      <c r="AC50" s="95"/>
      <c r="AD50" s="95"/>
      <c r="AE50" s="95"/>
      <c r="AF50" s="95"/>
      <c r="AG50" s="95"/>
      <c r="AH50" s="95"/>
      <c r="AI50" s="95"/>
      <c r="AJ50" s="96"/>
    </row>
    <row r="51" spans="1:36" ht="16.5" customHeight="1">
      <c r="A51" s="325"/>
      <c r="B51" s="325"/>
      <c r="C51" s="282"/>
      <c r="D51" s="282"/>
      <c r="E51" s="282"/>
      <c r="F51" s="282"/>
      <c r="G51" s="282"/>
      <c r="H51" s="282"/>
      <c r="I51" s="282"/>
      <c r="J51" s="97" t="s">
        <v>155</v>
      </c>
      <c r="K51" s="98" t="s">
        <v>165</v>
      </c>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9"/>
    </row>
    <row r="52" spans="1:36" ht="16.5" customHeight="1">
      <c r="A52" s="325"/>
      <c r="B52" s="325"/>
      <c r="C52" s="286" t="s">
        <v>172</v>
      </c>
      <c r="D52" s="286"/>
      <c r="E52" s="286"/>
      <c r="F52" s="286"/>
      <c r="G52" s="286"/>
      <c r="H52" s="286"/>
      <c r="I52" s="286"/>
      <c r="J52" s="89" t="s">
        <v>155</v>
      </c>
      <c r="K52" s="90" t="s">
        <v>166</v>
      </c>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1"/>
    </row>
    <row r="53" spans="1:36" ht="16.5" customHeight="1">
      <c r="A53" s="325"/>
      <c r="B53" s="325"/>
      <c r="C53" s="286"/>
      <c r="D53" s="286"/>
      <c r="E53" s="286"/>
      <c r="F53" s="286"/>
      <c r="G53" s="286"/>
      <c r="H53" s="286"/>
      <c r="I53" s="286"/>
      <c r="J53" s="94" t="s">
        <v>155</v>
      </c>
      <c r="K53" s="95" t="s">
        <v>167</v>
      </c>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6"/>
    </row>
    <row r="54" spans="1:36" ht="16.5" customHeight="1">
      <c r="A54" s="325"/>
      <c r="B54" s="325"/>
      <c r="C54" s="286"/>
      <c r="D54" s="286"/>
      <c r="E54" s="286"/>
      <c r="F54" s="286"/>
      <c r="G54" s="286"/>
      <c r="H54" s="286"/>
      <c r="I54" s="286"/>
      <c r="J54" s="94" t="s">
        <v>155</v>
      </c>
      <c r="K54" s="95" t="s">
        <v>168</v>
      </c>
      <c r="L54" s="95"/>
      <c r="M54" s="95"/>
      <c r="N54" s="95"/>
      <c r="O54" s="95"/>
      <c r="P54" s="95"/>
      <c r="Q54" s="95"/>
      <c r="R54" s="95"/>
      <c r="S54" s="95"/>
      <c r="T54" s="95"/>
      <c r="U54" s="95"/>
      <c r="V54" s="95"/>
      <c r="W54" s="95"/>
      <c r="X54" s="95"/>
      <c r="Y54" s="95"/>
      <c r="Z54" s="95"/>
      <c r="AA54" s="95"/>
      <c r="AB54" s="95"/>
      <c r="AC54" s="95"/>
      <c r="AD54" s="95"/>
      <c r="AE54" s="95"/>
      <c r="AF54" s="95"/>
      <c r="AG54" s="95"/>
      <c r="AH54" s="95"/>
      <c r="AI54" s="95"/>
      <c r="AJ54" s="96"/>
    </row>
    <row r="55" spans="1:36" ht="16.5" customHeight="1">
      <c r="A55" s="325"/>
      <c r="B55" s="325"/>
      <c r="C55" s="286"/>
      <c r="D55" s="286"/>
      <c r="E55" s="286"/>
      <c r="F55" s="286"/>
      <c r="G55" s="286"/>
      <c r="H55" s="286"/>
      <c r="I55" s="286"/>
      <c r="J55" s="94" t="s">
        <v>155</v>
      </c>
      <c r="K55" s="95" t="s">
        <v>169</v>
      </c>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96"/>
    </row>
    <row r="56" spans="1:36" ht="16.5" customHeight="1">
      <c r="A56" s="325"/>
      <c r="B56" s="325"/>
      <c r="C56" s="286"/>
      <c r="D56" s="286"/>
      <c r="E56" s="286"/>
      <c r="F56" s="286"/>
      <c r="G56" s="286"/>
      <c r="H56" s="286"/>
      <c r="I56" s="286"/>
      <c r="J56" s="97" t="s">
        <v>155</v>
      </c>
      <c r="K56" s="98" t="s">
        <v>170</v>
      </c>
      <c r="L56" s="98"/>
      <c r="M56" s="98"/>
      <c r="N56" s="98" t="s">
        <v>153</v>
      </c>
      <c r="O56" s="287"/>
      <c r="P56" s="287"/>
      <c r="Q56" s="287"/>
      <c r="R56" s="287"/>
      <c r="S56" s="287"/>
      <c r="T56" s="287"/>
      <c r="U56" s="287"/>
      <c r="V56" s="287"/>
      <c r="W56" s="287"/>
      <c r="X56" s="287"/>
      <c r="Y56" s="287"/>
      <c r="Z56" s="287"/>
      <c r="AA56" s="287"/>
      <c r="AB56" s="287"/>
      <c r="AC56" s="287"/>
      <c r="AD56" s="287"/>
      <c r="AE56" s="287"/>
      <c r="AF56" s="287"/>
      <c r="AG56" s="287"/>
      <c r="AH56" s="287"/>
      <c r="AI56" s="287"/>
      <c r="AJ56" s="99" t="s">
        <v>171</v>
      </c>
    </row>
    <row r="57" spans="1:36" ht="4.5" customHeight="1">
      <c r="A57" s="325"/>
      <c r="B57" s="325"/>
      <c r="C57" s="286" t="s">
        <v>173</v>
      </c>
      <c r="D57" s="286"/>
      <c r="E57" s="286"/>
      <c r="F57" s="286"/>
      <c r="G57" s="286"/>
      <c r="H57" s="286"/>
      <c r="I57" s="286"/>
      <c r="J57" s="92"/>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6"/>
    </row>
    <row r="58" spans="1:36" ht="16.5" customHeight="1">
      <c r="A58" s="325"/>
      <c r="B58" s="325"/>
      <c r="C58" s="286"/>
      <c r="D58" s="286"/>
      <c r="E58" s="286"/>
      <c r="F58" s="286"/>
      <c r="G58" s="286"/>
      <c r="H58" s="286"/>
      <c r="I58" s="286"/>
      <c r="J58" s="2" t="s">
        <v>153</v>
      </c>
      <c r="K58" s="288" t="s">
        <v>154</v>
      </c>
      <c r="L58" s="289"/>
      <c r="M58" s="320" t="s">
        <v>174</v>
      </c>
      <c r="N58" s="321"/>
      <c r="O58" s="321"/>
      <c r="P58" s="321"/>
      <c r="Q58" s="321"/>
      <c r="R58" s="321"/>
      <c r="S58" s="321"/>
      <c r="T58" s="321"/>
      <c r="U58" s="321"/>
      <c r="V58" s="321"/>
      <c r="W58" s="321"/>
      <c r="X58" s="321"/>
      <c r="Y58" s="321"/>
      <c r="Z58" s="321"/>
      <c r="AA58" s="321"/>
      <c r="AB58" s="321"/>
      <c r="AC58" s="321"/>
      <c r="AD58" s="321"/>
      <c r="AE58" s="321"/>
      <c r="AF58" s="321"/>
      <c r="AG58" s="321"/>
      <c r="AH58" s="321"/>
      <c r="AI58" s="321"/>
      <c r="AJ58" s="322"/>
    </row>
    <row r="59" spans="1:36" ht="16.5" customHeight="1">
      <c r="A59" s="325"/>
      <c r="B59" s="325"/>
      <c r="C59" s="286"/>
      <c r="D59" s="286"/>
      <c r="E59" s="286"/>
      <c r="F59" s="286"/>
      <c r="G59" s="286"/>
      <c r="H59" s="286"/>
      <c r="I59" s="286"/>
      <c r="J59" s="2" t="s">
        <v>175</v>
      </c>
      <c r="K59" s="1"/>
      <c r="L59" s="1"/>
      <c r="M59" s="1"/>
      <c r="N59" s="1"/>
      <c r="O59" s="265" t="s">
        <v>160</v>
      </c>
      <c r="P59" s="266"/>
      <c r="Q59" s="1" t="s">
        <v>449</v>
      </c>
      <c r="R59" s="1"/>
      <c r="S59" s="1"/>
      <c r="T59" s="1"/>
      <c r="U59" s="1"/>
      <c r="V59" s="1"/>
      <c r="W59" s="1"/>
      <c r="X59" s="1"/>
      <c r="Y59" s="1"/>
      <c r="Z59" s="1"/>
      <c r="AA59" s="1"/>
      <c r="AB59" s="1"/>
      <c r="AC59" s="1"/>
      <c r="AD59" s="1"/>
      <c r="AE59" s="1"/>
      <c r="AF59" s="1"/>
      <c r="AG59" s="1"/>
      <c r="AH59" s="1"/>
      <c r="AI59" s="1"/>
      <c r="AJ59" s="117"/>
    </row>
    <row r="60" spans="1:36" ht="16.5" customHeight="1">
      <c r="A60" s="325"/>
      <c r="B60" s="325"/>
      <c r="C60" s="286"/>
      <c r="D60" s="286"/>
      <c r="E60" s="286"/>
      <c r="F60" s="286"/>
      <c r="G60" s="286"/>
      <c r="H60" s="286"/>
      <c r="I60" s="286"/>
      <c r="J60" s="2" t="s">
        <v>448</v>
      </c>
      <c r="K60" s="1"/>
      <c r="L60" s="1"/>
      <c r="M60" s="1"/>
      <c r="N60" s="1"/>
      <c r="O60" s="1"/>
      <c r="P60" s="1"/>
      <c r="Q60" s="1"/>
      <c r="R60" s="1"/>
      <c r="S60" s="1"/>
      <c r="T60" s="1"/>
      <c r="U60" s="1"/>
      <c r="V60" s="1"/>
      <c r="W60" s="1"/>
      <c r="X60" s="1"/>
      <c r="Y60" s="1"/>
      <c r="Z60" s="1"/>
      <c r="AA60" s="1"/>
      <c r="AB60" s="1"/>
      <c r="AC60" s="1"/>
      <c r="AD60" s="1"/>
      <c r="AE60" s="1"/>
      <c r="AF60" s="1"/>
      <c r="AG60" s="1"/>
      <c r="AH60" s="1"/>
      <c r="AI60" s="1"/>
      <c r="AJ60" s="117"/>
    </row>
    <row r="61" spans="1:36" ht="16.5" customHeight="1">
      <c r="A61" s="325"/>
      <c r="B61" s="325"/>
      <c r="C61" s="286"/>
      <c r="D61" s="286"/>
      <c r="E61" s="286"/>
      <c r="F61" s="286"/>
      <c r="G61" s="286"/>
      <c r="H61" s="286"/>
      <c r="I61" s="286"/>
      <c r="J61" s="316"/>
      <c r="K61" s="317"/>
      <c r="L61" s="317"/>
      <c r="M61" s="317"/>
      <c r="N61" s="317"/>
      <c r="O61" s="317"/>
      <c r="P61" s="317"/>
      <c r="Q61" s="317"/>
      <c r="R61" s="317"/>
      <c r="S61" s="317"/>
      <c r="T61" s="317"/>
      <c r="U61" s="317"/>
      <c r="V61" s="317"/>
      <c r="W61" s="317"/>
      <c r="X61" s="317"/>
      <c r="Y61" s="317"/>
      <c r="Z61" s="317"/>
      <c r="AA61" s="317"/>
      <c r="AB61" s="317"/>
      <c r="AC61" s="317"/>
      <c r="AD61" s="317"/>
      <c r="AE61" s="317"/>
      <c r="AF61" s="317"/>
      <c r="AG61" s="317"/>
      <c r="AH61" s="317"/>
      <c r="AI61" s="317"/>
      <c r="AJ61" s="318"/>
    </row>
    <row r="62" spans="1:36" ht="16.5" customHeight="1">
      <c r="A62" s="325"/>
      <c r="B62" s="325"/>
      <c r="C62" s="286"/>
      <c r="D62" s="286"/>
      <c r="E62" s="286"/>
      <c r="F62" s="286"/>
      <c r="G62" s="286"/>
      <c r="H62" s="286"/>
      <c r="I62" s="286"/>
      <c r="J62" s="319"/>
      <c r="K62" s="317"/>
      <c r="L62" s="317"/>
      <c r="M62" s="317"/>
      <c r="N62" s="317"/>
      <c r="O62" s="317"/>
      <c r="P62" s="317"/>
      <c r="Q62" s="317"/>
      <c r="R62" s="317"/>
      <c r="S62" s="317"/>
      <c r="T62" s="317"/>
      <c r="U62" s="317"/>
      <c r="V62" s="317"/>
      <c r="W62" s="317"/>
      <c r="X62" s="317"/>
      <c r="Y62" s="317"/>
      <c r="Z62" s="317"/>
      <c r="AA62" s="317"/>
      <c r="AB62" s="317"/>
      <c r="AC62" s="317"/>
      <c r="AD62" s="317"/>
      <c r="AE62" s="317"/>
      <c r="AF62" s="317"/>
      <c r="AG62" s="317"/>
      <c r="AH62" s="317"/>
      <c r="AI62" s="317"/>
      <c r="AJ62" s="318"/>
    </row>
    <row r="63" spans="1:36" ht="16.5" customHeight="1">
      <c r="A63" s="325"/>
      <c r="B63" s="325"/>
      <c r="C63" s="286"/>
      <c r="D63" s="286"/>
      <c r="E63" s="286"/>
      <c r="F63" s="286"/>
      <c r="G63" s="286"/>
      <c r="H63" s="286"/>
      <c r="I63" s="286"/>
      <c r="J63" s="319"/>
      <c r="K63" s="317"/>
      <c r="L63" s="317"/>
      <c r="M63" s="317"/>
      <c r="N63" s="317"/>
      <c r="O63" s="317"/>
      <c r="P63" s="317"/>
      <c r="Q63" s="317"/>
      <c r="R63" s="317"/>
      <c r="S63" s="317"/>
      <c r="T63" s="317"/>
      <c r="U63" s="317"/>
      <c r="V63" s="317"/>
      <c r="W63" s="317"/>
      <c r="X63" s="317"/>
      <c r="Y63" s="317"/>
      <c r="Z63" s="317"/>
      <c r="AA63" s="317"/>
      <c r="AB63" s="317"/>
      <c r="AC63" s="317"/>
      <c r="AD63" s="317"/>
      <c r="AE63" s="317"/>
      <c r="AF63" s="317"/>
      <c r="AG63" s="317"/>
      <c r="AH63" s="317"/>
      <c r="AI63" s="317"/>
      <c r="AJ63" s="318"/>
    </row>
    <row r="64" spans="1:36" ht="16.5" customHeight="1">
      <c r="A64" s="325"/>
      <c r="B64" s="325"/>
      <c r="C64" s="286"/>
      <c r="D64" s="286"/>
      <c r="E64" s="286"/>
      <c r="F64" s="286"/>
      <c r="G64" s="286"/>
      <c r="H64" s="286"/>
      <c r="I64" s="286"/>
      <c r="J64" s="319"/>
      <c r="K64" s="317"/>
      <c r="L64" s="317"/>
      <c r="M64" s="317"/>
      <c r="N64" s="317"/>
      <c r="O64" s="317"/>
      <c r="P64" s="317"/>
      <c r="Q64" s="317"/>
      <c r="R64" s="317"/>
      <c r="S64" s="317"/>
      <c r="T64" s="317"/>
      <c r="U64" s="317"/>
      <c r="V64" s="317"/>
      <c r="W64" s="317"/>
      <c r="X64" s="317"/>
      <c r="Y64" s="317"/>
      <c r="Z64" s="317"/>
      <c r="AA64" s="317"/>
      <c r="AB64" s="317"/>
      <c r="AC64" s="317"/>
      <c r="AD64" s="317"/>
      <c r="AE64" s="317"/>
      <c r="AF64" s="317"/>
      <c r="AG64" s="317"/>
      <c r="AH64" s="317"/>
      <c r="AI64" s="317"/>
      <c r="AJ64" s="318"/>
    </row>
    <row r="65" spans="1:36" ht="16.5" customHeight="1">
      <c r="A65" s="325"/>
      <c r="B65" s="325"/>
      <c r="C65" s="286"/>
      <c r="D65" s="286"/>
      <c r="E65" s="286"/>
      <c r="F65" s="286"/>
      <c r="G65" s="286"/>
      <c r="H65" s="286"/>
      <c r="I65" s="286"/>
      <c r="J65" s="319"/>
      <c r="K65" s="317"/>
      <c r="L65" s="317"/>
      <c r="M65" s="317"/>
      <c r="N65" s="317"/>
      <c r="O65" s="317"/>
      <c r="P65" s="317"/>
      <c r="Q65" s="317"/>
      <c r="R65" s="317"/>
      <c r="S65" s="317"/>
      <c r="T65" s="317"/>
      <c r="U65" s="317"/>
      <c r="V65" s="317"/>
      <c r="W65" s="317"/>
      <c r="X65" s="317"/>
      <c r="Y65" s="317"/>
      <c r="Z65" s="317"/>
      <c r="AA65" s="317"/>
      <c r="AB65" s="317"/>
      <c r="AC65" s="317"/>
      <c r="AD65" s="317"/>
      <c r="AE65" s="317"/>
      <c r="AF65" s="317"/>
      <c r="AG65" s="317"/>
      <c r="AH65" s="317"/>
      <c r="AI65" s="317"/>
      <c r="AJ65" s="318"/>
    </row>
    <row r="66" spans="1:36" ht="16.5" customHeight="1">
      <c r="A66" s="325"/>
      <c r="B66" s="325"/>
      <c r="C66" s="286"/>
      <c r="D66" s="286"/>
      <c r="E66" s="286"/>
      <c r="F66" s="286"/>
      <c r="G66" s="286"/>
      <c r="H66" s="286"/>
      <c r="I66" s="286"/>
      <c r="J66" s="319"/>
      <c r="K66" s="317"/>
      <c r="L66" s="317"/>
      <c r="M66" s="317"/>
      <c r="N66" s="317"/>
      <c r="O66" s="317"/>
      <c r="P66" s="317"/>
      <c r="Q66" s="317"/>
      <c r="R66" s="317"/>
      <c r="S66" s="317"/>
      <c r="T66" s="317"/>
      <c r="U66" s="317"/>
      <c r="V66" s="317"/>
      <c r="W66" s="317"/>
      <c r="X66" s="317"/>
      <c r="Y66" s="317"/>
      <c r="Z66" s="317"/>
      <c r="AA66" s="317"/>
      <c r="AB66" s="317"/>
      <c r="AC66" s="317"/>
      <c r="AD66" s="317"/>
      <c r="AE66" s="317"/>
      <c r="AF66" s="317"/>
      <c r="AG66" s="317"/>
      <c r="AH66" s="317"/>
      <c r="AI66" s="317"/>
      <c r="AJ66" s="318"/>
    </row>
    <row r="67" spans="1:36" ht="16.5" customHeight="1">
      <c r="A67" s="325"/>
      <c r="B67" s="325"/>
      <c r="C67" s="286"/>
      <c r="D67" s="286"/>
      <c r="E67" s="286"/>
      <c r="F67" s="286"/>
      <c r="G67" s="286"/>
      <c r="H67" s="286"/>
      <c r="I67" s="286"/>
      <c r="J67" s="319"/>
      <c r="K67" s="317"/>
      <c r="L67" s="317"/>
      <c r="M67" s="317"/>
      <c r="N67" s="317"/>
      <c r="O67" s="317"/>
      <c r="P67" s="317"/>
      <c r="Q67" s="317"/>
      <c r="R67" s="317"/>
      <c r="S67" s="317"/>
      <c r="T67" s="317"/>
      <c r="U67" s="317"/>
      <c r="V67" s="317"/>
      <c r="W67" s="317"/>
      <c r="X67" s="317"/>
      <c r="Y67" s="317"/>
      <c r="Z67" s="317"/>
      <c r="AA67" s="317"/>
      <c r="AB67" s="317"/>
      <c r="AC67" s="317"/>
      <c r="AD67" s="317"/>
      <c r="AE67" s="317"/>
      <c r="AF67" s="317"/>
      <c r="AG67" s="317"/>
      <c r="AH67" s="317"/>
      <c r="AI67" s="317"/>
      <c r="AJ67" s="318"/>
    </row>
    <row r="68" spans="1:36" ht="16.5" customHeight="1">
      <c r="A68" s="325"/>
      <c r="B68" s="325"/>
      <c r="C68" s="286"/>
      <c r="D68" s="286"/>
      <c r="E68" s="286"/>
      <c r="F68" s="286"/>
      <c r="G68" s="286"/>
      <c r="H68" s="286"/>
      <c r="I68" s="286"/>
      <c r="J68" s="319"/>
      <c r="K68" s="317"/>
      <c r="L68" s="317"/>
      <c r="M68" s="317"/>
      <c r="N68" s="317"/>
      <c r="O68" s="317"/>
      <c r="P68" s="317"/>
      <c r="Q68" s="317"/>
      <c r="R68" s="317"/>
      <c r="S68" s="317"/>
      <c r="T68" s="317"/>
      <c r="U68" s="317"/>
      <c r="V68" s="317"/>
      <c r="W68" s="317"/>
      <c r="X68" s="317"/>
      <c r="Y68" s="317"/>
      <c r="Z68" s="317"/>
      <c r="AA68" s="317"/>
      <c r="AB68" s="317"/>
      <c r="AC68" s="317"/>
      <c r="AD68" s="317"/>
      <c r="AE68" s="317"/>
      <c r="AF68" s="317"/>
      <c r="AG68" s="317"/>
      <c r="AH68" s="317"/>
      <c r="AI68" s="317"/>
      <c r="AJ68" s="318"/>
    </row>
    <row r="69" spans="1:36" ht="16.5" customHeight="1">
      <c r="A69" s="325"/>
      <c r="B69" s="325"/>
      <c r="C69" s="286"/>
      <c r="D69" s="286"/>
      <c r="E69" s="286"/>
      <c r="F69" s="286"/>
      <c r="G69" s="286"/>
      <c r="H69" s="286"/>
      <c r="I69" s="286"/>
      <c r="J69" s="319"/>
      <c r="K69" s="317"/>
      <c r="L69" s="317"/>
      <c r="M69" s="317"/>
      <c r="N69" s="317"/>
      <c r="O69" s="317"/>
      <c r="P69" s="317"/>
      <c r="Q69" s="317"/>
      <c r="R69" s="317"/>
      <c r="S69" s="317"/>
      <c r="T69" s="317"/>
      <c r="U69" s="317"/>
      <c r="V69" s="317"/>
      <c r="W69" s="317"/>
      <c r="X69" s="317"/>
      <c r="Y69" s="317"/>
      <c r="Z69" s="317"/>
      <c r="AA69" s="317"/>
      <c r="AB69" s="317"/>
      <c r="AC69" s="317"/>
      <c r="AD69" s="317"/>
      <c r="AE69" s="317"/>
      <c r="AF69" s="317"/>
      <c r="AG69" s="317"/>
      <c r="AH69" s="317"/>
      <c r="AI69" s="317"/>
      <c r="AJ69" s="318"/>
    </row>
    <row r="70" spans="1:36" ht="16.5" customHeight="1">
      <c r="A70" s="325"/>
      <c r="B70" s="325"/>
      <c r="C70" s="286"/>
      <c r="D70" s="286"/>
      <c r="E70" s="286"/>
      <c r="F70" s="286"/>
      <c r="G70" s="286"/>
      <c r="H70" s="286"/>
      <c r="I70" s="286"/>
      <c r="J70" s="319"/>
      <c r="K70" s="317"/>
      <c r="L70" s="317"/>
      <c r="M70" s="317"/>
      <c r="N70" s="317"/>
      <c r="O70" s="317"/>
      <c r="P70" s="317"/>
      <c r="Q70" s="317"/>
      <c r="R70" s="317"/>
      <c r="S70" s="317"/>
      <c r="T70" s="317"/>
      <c r="U70" s="317"/>
      <c r="V70" s="317"/>
      <c r="W70" s="317"/>
      <c r="X70" s="317"/>
      <c r="Y70" s="317"/>
      <c r="Z70" s="317"/>
      <c r="AA70" s="317"/>
      <c r="AB70" s="317"/>
      <c r="AC70" s="317"/>
      <c r="AD70" s="317"/>
      <c r="AE70" s="317"/>
      <c r="AF70" s="317"/>
      <c r="AG70" s="317"/>
      <c r="AH70" s="317"/>
      <c r="AI70" s="317"/>
      <c r="AJ70" s="318"/>
    </row>
    <row r="71" spans="1:36" ht="16.5" customHeight="1">
      <c r="A71" s="325"/>
      <c r="B71" s="325"/>
      <c r="C71" s="286"/>
      <c r="D71" s="286"/>
      <c r="E71" s="286"/>
      <c r="F71" s="286"/>
      <c r="G71" s="286"/>
      <c r="H71" s="286"/>
      <c r="I71" s="286"/>
      <c r="J71" s="319"/>
      <c r="K71" s="317"/>
      <c r="L71" s="317"/>
      <c r="M71" s="317"/>
      <c r="N71" s="317"/>
      <c r="O71" s="317"/>
      <c r="P71" s="317"/>
      <c r="Q71" s="317"/>
      <c r="R71" s="317"/>
      <c r="S71" s="317"/>
      <c r="T71" s="317"/>
      <c r="U71" s="317"/>
      <c r="V71" s="317"/>
      <c r="W71" s="317"/>
      <c r="X71" s="317"/>
      <c r="Y71" s="317"/>
      <c r="Z71" s="317"/>
      <c r="AA71" s="317"/>
      <c r="AB71" s="317"/>
      <c r="AC71" s="317"/>
      <c r="AD71" s="317"/>
      <c r="AE71" s="317"/>
      <c r="AF71" s="317"/>
      <c r="AG71" s="317"/>
      <c r="AH71" s="317"/>
      <c r="AI71" s="317"/>
      <c r="AJ71" s="318"/>
    </row>
    <row r="72" spans="1:36" ht="16.5" customHeight="1">
      <c r="A72" s="325"/>
      <c r="B72" s="325"/>
      <c r="C72" s="286"/>
      <c r="D72" s="286"/>
      <c r="E72" s="286"/>
      <c r="F72" s="286"/>
      <c r="G72" s="286"/>
      <c r="H72" s="286"/>
      <c r="I72" s="286"/>
      <c r="J72" s="319"/>
      <c r="K72" s="317"/>
      <c r="L72" s="317"/>
      <c r="M72" s="317"/>
      <c r="N72" s="317"/>
      <c r="O72" s="317"/>
      <c r="P72" s="317"/>
      <c r="Q72" s="317"/>
      <c r="R72" s="317"/>
      <c r="S72" s="317"/>
      <c r="T72" s="317"/>
      <c r="U72" s="317"/>
      <c r="V72" s="317"/>
      <c r="W72" s="317"/>
      <c r="X72" s="317"/>
      <c r="Y72" s="317"/>
      <c r="Z72" s="317"/>
      <c r="AA72" s="317"/>
      <c r="AB72" s="317"/>
      <c r="AC72" s="317"/>
      <c r="AD72" s="317"/>
      <c r="AE72" s="317"/>
      <c r="AF72" s="317"/>
      <c r="AG72" s="317"/>
      <c r="AH72" s="317"/>
      <c r="AI72" s="317"/>
      <c r="AJ72" s="318"/>
    </row>
    <row r="73" spans="1:36" ht="16.5" customHeight="1">
      <c r="A73" s="325"/>
      <c r="B73" s="325"/>
      <c r="C73" s="286"/>
      <c r="D73" s="286"/>
      <c r="E73" s="286"/>
      <c r="F73" s="286"/>
      <c r="G73" s="286"/>
      <c r="H73" s="286"/>
      <c r="I73" s="286"/>
      <c r="J73" s="319"/>
      <c r="K73" s="317"/>
      <c r="L73" s="317"/>
      <c r="M73" s="317"/>
      <c r="N73" s="317"/>
      <c r="O73" s="317"/>
      <c r="P73" s="317"/>
      <c r="Q73" s="317"/>
      <c r="R73" s="317"/>
      <c r="S73" s="317"/>
      <c r="T73" s="317"/>
      <c r="U73" s="317"/>
      <c r="V73" s="317"/>
      <c r="W73" s="317"/>
      <c r="X73" s="317"/>
      <c r="Y73" s="317"/>
      <c r="Z73" s="317"/>
      <c r="AA73" s="317"/>
      <c r="AB73" s="317"/>
      <c r="AC73" s="317"/>
      <c r="AD73" s="317"/>
      <c r="AE73" s="317"/>
      <c r="AF73" s="317"/>
      <c r="AG73" s="317"/>
      <c r="AH73" s="317"/>
      <c r="AI73" s="317"/>
      <c r="AJ73" s="318"/>
    </row>
    <row r="74" spans="1:36" ht="16.5" customHeight="1">
      <c r="A74" s="325"/>
      <c r="B74" s="325"/>
      <c r="C74" s="286"/>
      <c r="D74" s="286"/>
      <c r="E74" s="286"/>
      <c r="F74" s="286"/>
      <c r="G74" s="286"/>
      <c r="H74" s="286"/>
      <c r="I74" s="286"/>
      <c r="J74" s="319"/>
      <c r="K74" s="317"/>
      <c r="L74" s="317"/>
      <c r="M74" s="317"/>
      <c r="N74" s="317"/>
      <c r="O74" s="317"/>
      <c r="P74" s="317"/>
      <c r="Q74" s="317"/>
      <c r="R74" s="317"/>
      <c r="S74" s="317"/>
      <c r="T74" s="317"/>
      <c r="U74" s="317"/>
      <c r="V74" s="317"/>
      <c r="W74" s="317"/>
      <c r="X74" s="317"/>
      <c r="Y74" s="317"/>
      <c r="Z74" s="317"/>
      <c r="AA74" s="317"/>
      <c r="AB74" s="317"/>
      <c r="AC74" s="317"/>
      <c r="AD74" s="317"/>
      <c r="AE74" s="317"/>
      <c r="AF74" s="317"/>
      <c r="AG74" s="317"/>
      <c r="AH74" s="317"/>
      <c r="AI74" s="317"/>
      <c r="AJ74" s="318"/>
    </row>
    <row r="75" spans="1:36" ht="16.5" customHeight="1">
      <c r="A75" s="325"/>
      <c r="B75" s="325"/>
      <c r="C75" s="286"/>
      <c r="D75" s="286"/>
      <c r="E75" s="286"/>
      <c r="F75" s="286"/>
      <c r="G75" s="286"/>
      <c r="H75" s="286"/>
      <c r="I75" s="286"/>
      <c r="J75" s="319"/>
      <c r="K75" s="317"/>
      <c r="L75" s="317"/>
      <c r="M75" s="317"/>
      <c r="N75" s="317"/>
      <c r="O75" s="317"/>
      <c r="P75" s="317"/>
      <c r="Q75" s="317"/>
      <c r="R75" s="317"/>
      <c r="S75" s="317"/>
      <c r="T75" s="317"/>
      <c r="U75" s="317"/>
      <c r="V75" s="317"/>
      <c r="W75" s="317"/>
      <c r="X75" s="317"/>
      <c r="Y75" s="317"/>
      <c r="Z75" s="317"/>
      <c r="AA75" s="317"/>
      <c r="AB75" s="317"/>
      <c r="AC75" s="317"/>
      <c r="AD75" s="317"/>
      <c r="AE75" s="317"/>
      <c r="AF75" s="317"/>
      <c r="AG75" s="317"/>
      <c r="AH75" s="317"/>
      <c r="AI75" s="317"/>
      <c r="AJ75" s="318"/>
    </row>
    <row r="76" spans="1:36" ht="16.5" customHeight="1">
      <c r="A76" s="325"/>
      <c r="B76" s="325"/>
      <c r="C76" s="286" t="s">
        <v>184</v>
      </c>
      <c r="D76" s="286"/>
      <c r="E76" s="286"/>
      <c r="F76" s="286"/>
      <c r="G76" s="286"/>
      <c r="H76" s="286"/>
      <c r="I76" s="286"/>
      <c r="J76" s="261">
        <f>基本情報入力シート!C17</f>
        <v>0</v>
      </c>
      <c r="K76" s="262"/>
      <c r="L76" s="262"/>
      <c r="M76" s="262"/>
      <c r="N76" s="262"/>
      <c r="O76" s="262"/>
      <c r="P76" s="262"/>
      <c r="Q76" s="262"/>
      <c r="R76" s="262"/>
      <c r="S76" s="262"/>
      <c r="T76" s="262"/>
      <c r="U76" s="234" t="str">
        <f>TEXT(J76,"(aaa)")</f>
        <v>(土)</v>
      </c>
      <c r="V76" s="234"/>
      <c r="W76" s="234" t="s">
        <v>186</v>
      </c>
      <c r="X76" s="262">
        <f>IF(基本情報入力シート!C18="",申請関係書類!J76,基本情報入力シート!C18)</f>
        <v>0</v>
      </c>
      <c r="Y76" s="262"/>
      <c r="Z76" s="262"/>
      <c r="AA76" s="262"/>
      <c r="AB76" s="262"/>
      <c r="AC76" s="262"/>
      <c r="AD76" s="262"/>
      <c r="AE76" s="262"/>
      <c r="AF76" s="262"/>
      <c r="AG76" s="262"/>
      <c r="AH76" s="262"/>
      <c r="AI76" s="234" t="str">
        <f>TEXT(X76,"(aaa)")</f>
        <v>(土)</v>
      </c>
      <c r="AJ76" s="267"/>
    </row>
    <row r="77" spans="1:36" ht="16.5" customHeight="1">
      <c r="A77" s="325"/>
      <c r="B77" s="325"/>
      <c r="C77" s="286"/>
      <c r="D77" s="286"/>
      <c r="E77" s="286"/>
      <c r="F77" s="286"/>
      <c r="G77" s="286"/>
      <c r="H77" s="286"/>
      <c r="I77" s="286"/>
      <c r="J77" s="263"/>
      <c r="K77" s="264"/>
      <c r="L77" s="264"/>
      <c r="M77" s="264"/>
      <c r="N77" s="264"/>
      <c r="O77" s="264"/>
      <c r="P77" s="264"/>
      <c r="Q77" s="264"/>
      <c r="R77" s="264"/>
      <c r="S77" s="264"/>
      <c r="T77" s="264"/>
      <c r="U77" s="235"/>
      <c r="V77" s="235"/>
      <c r="W77" s="235"/>
      <c r="X77" s="264"/>
      <c r="Y77" s="264"/>
      <c r="Z77" s="264"/>
      <c r="AA77" s="264"/>
      <c r="AB77" s="264"/>
      <c r="AC77" s="264"/>
      <c r="AD77" s="264"/>
      <c r="AE77" s="264"/>
      <c r="AF77" s="264"/>
      <c r="AG77" s="264"/>
      <c r="AH77" s="264"/>
      <c r="AI77" s="235"/>
      <c r="AJ77" s="268"/>
    </row>
    <row r="78" spans="1:36" ht="16.5" customHeight="1">
      <c r="A78" s="325"/>
      <c r="B78" s="325"/>
      <c r="C78" s="258" t="s">
        <v>182</v>
      </c>
      <c r="D78" s="258"/>
      <c r="E78" s="258"/>
      <c r="F78" s="258"/>
      <c r="G78" s="258"/>
      <c r="H78" s="258"/>
      <c r="I78" s="258"/>
      <c r="J78" s="310"/>
      <c r="K78" s="311"/>
      <c r="L78" s="311"/>
      <c r="M78" s="311"/>
      <c r="N78" s="311"/>
      <c r="O78" s="311"/>
      <c r="P78" s="311"/>
      <c r="Q78" s="311"/>
      <c r="R78" s="100"/>
      <c r="S78" s="100"/>
      <c r="T78" s="100"/>
      <c r="U78" s="100"/>
      <c r="V78" s="100"/>
      <c r="W78" s="100"/>
      <c r="X78" s="100"/>
      <c r="Y78" s="100"/>
      <c r="Z78" s="100"/>
      <c r="AA78" s="100"/>
      <c r="AB78" s="100"/>
      <c r="AC78" s="100"/>
      <c r="AD78" s="100"/>
      <c r="AE78" s="100"/>
      <c r="AF78" s="100"/>
      <c r="AG78" s="100"/>
      <c r="AH78" s="100"/>
      <c r="AI78" s="100"/>
      <c r="AJ78" s="101"/>
    </row>
    <row r="79" spans="1:36" ht="16.5" customHeight="1">
      <c r="A79" s="325"/>
      <c r="B79" s="325"/>
      <c r="C79" s="305" t="s">
        <v>183</v>
      </c>
      <c r="D79" s="305"/>
      <c r="E79" s="305"/>
      <c r="F79" s="305"/>
      <c r="G79" s="305"/>
      <c r="H79" s="305"/>
      <c r="I79" s="305"/>
      <c r="J79" s="310"/>
      <c r="K79" s="311"/>
      <c r="L79" s="311"/>
      <c r="M79" s="311"/>
      <c r="N79" s="311"/>
      <c r="O79" s="311"/>
      <c r="P79" s="311"/>
      <c r="Q79" s="311"/>
      <c r="R79" s="102"/>
      <c r="S79" s="102"/>
      <c r="T79" s="102"/>
      <c r="U79" s="102"/>
      <c r="V79" s="102"/>
      <c r="W79" s="102"/>
      <c r="X79" s="102"/>
      <c r="Y79" s="102"/>
      <c r="Z79" s="102"/>
      <c r="AA79" s="102"/>
      <c r="AB79" s="102"/>
      <c r="AC79" s="102"/>
      <c r="AD79" s="102"/>
      <c r="AE79" s="102"/>
      <c r="AF79" s="102"/>
      <c r="AG79" s="102"/>
      <c r="AH79" s="102"/>
      <c r="AI79" s="102"/>
      <c r="AJ79" s="103"/>
    </row>
    <row r="80" spans="1:36" ht="16.5" customHeight="1">
      <c r="A80" s="325"/>
      <c r="B80" s="325"/>
      <c r="C80" s="304" t="s">
        <v>180</v>
      </c>
      <c r="D80" s="304"/>
      <c r="E80" s="304"/>
      <c r="F80" s="304"/>
      <c r="G80" s="304"/>
      <c r="H80" s="304"/>
      <c r="I80" s="304"/>
      <c r="J80" s="306"/>
      <c r="K80" s="307"/>
      <c r="L80" s="307"/>
      <c r="M80" s="307"/>
      <c r="N80" s="307"/>
      <c r="O80" s="307"/>
      <c r="P80" s="307"/>
      <c r="Q80" s="307"/>
      <c r="R80" s="100"/>
      <c r="S80" s="100"/>
      <c r="T80" s="100"/>
      <c r="U80" s="100"/>
      <c r="V80" s="100"/>
      <c r="W80" s="100"/>
      <c r="X80" s="100"/>
      <c r="Y80" s="100"/>
      <c r="Z80" s="100"/>
      <c r="AA80" s="100"/>
      <c r="AB80" s="100"/>
      <c r="AC80" s="100"/>
      <c r="AD80" s="100"/>
      <c r="AE80" s="100"/>
      <c r="AF80" s="100"/>
      <c r="AG80" s="100"/>
      <c r="AH80" s="100"/>
      <c r="AI80" s="100"/>
      <c r="AJ80" s="101"/>
    </row>
    <row r="81" spans="1:36" ht="16.5" customHeight="1">
      <c r="A81" s="325"/>
      <c r="B81" s="325"/>
      <c r="C81" s="305" t="s">
        <v>181</v>
      </c>
      <c r="D81" s="305"/>
      <c r="E81" s="305"/>
      <c r="F81" s="305"/>
      <c r="G81" s="305"/>
      <c r="H81" s="305"/>
      <c r="I81" s="305"/>
      <c r="J81" s="308"/>
      <c r="K81" s="309"/>
      <c r="L81" s="309"/>
      <c r="M81" s="309"/>
      <c r="N81" s="309"/>
      <c r="O81" s="309"/>
      <c r="P81" s="309"/>
      <c r="Q81" s="309"/>
      <c r="R81" s="102"/>
      <c r="S81" s="102"/>
      <c r="T81" s="102"/>
      <c r="U81" s="102"/>
      <c r="V81" s="102"/>
      <c r="W81" s="102"/>
      <c r="X81" s="102"/>
      <c r="Y81" s="102"/>
      <c r="Z81" s="102"/>
      <c r="AA81" s="102"/>
      <c r="AB81" s="102"/>
      <c r="AC81" s="102"/>
      <c r="AD81" s="102"/>
      <c r="AE81" s="102"/>
      <c r="AF81" s="102"/>
      <c r="AG81" s="102"/>
      <c r="AH81" s="102"/>
      <c r="AI81" s="102"/>
      <c r="AJ81" s="103"/>
    </row>
    <row r="82" spans="1:36" ht="18.75" customHeight="1">
      <c r="A82" s="295" t="s">
        <v>179</v>
      </c>
      <c r="B82" s="296"/>
      <c r="C82" s="277" t="s">
        <v>178</v>
      </c>
      <c r="D82" s="278"/>
      <c r="E82" s="278"/>
      <c r="F82" s="278"/>
      <c r="G82" s="278"/>
      <c r="H82" s="278"/>
      <c r="I82" s="294"/>
      <c r="J82" s="236">
        <f>IF(基本情報入力シート!C20="",基本情報入力シート!C13,基本情報入力シート!C20)</f>
        <v>0</v>
      </c>
      <c r="K82" s="237"/>
      <c r="L82" s="237"/>
      <c r="M82" s="237"/>
      <c r="N82" s="237"/>
      <c r="O82" s="237"/>
      <c r="P82" s="237"/>
      <c r="Q82" s="237"/>
      <c r="R82" s="237"/>
      <c r="S82" s="237"/>
      <c r="T82" s="237"/>
      <c r="U82" s="237"/>
      <c r="V82" s="237"/>
      <c r="W82" s="104"/>
      <c r="X82" s="237">
        <f>IF(基本情報入力シート!D20="",基本情報入力シート!D13,基本情報入力シート!D20)</f>
        <v>0</v>
      </c>
      <c r="Y82" s="237"/>
      <c r="Z82" s="237"/>
      <c r="AA82" s="237"/>
      <c r="AB82" s="237"/>
      <c r="AC82" s="237"/>
      <c r="AD82" s="237"/>
      <c r="AE82" s="237"/>
      <c r="AF82" s="237"/>
      <c r="AG82" s="237"/>
      <c r="AH82" s="237"/>
      <c r="AI82" s="237"/>
      <c r="AJ82" s="315"/>
    </row>
    <row r="83" spans="1:36" ht="24" customHeight="1">
      <c r="A83" s="297"/>
      <c r="B83" s="298"/>
      <c r="C83" s="279" t="s">
        <v>177</v>
      </c>
      <c r="D83" s="227"/>
      <c r="E83" s="227"/>
      <c r="F83" s="227"/>
      <c r="G83" s="227"/>
      <c r="H83" s="227"/>
      <c r="I83" s="293"/>
      <c r="J83" s="314">
        <f>IF(基本情報入力シート!C21="",基本情報入力シート!C14,基本情報入力シート!C21)</f>
        <v>0</v>
      </c>
      <c r="K83" s="312"/>
      <c r="L83" s="312"/>
      <c r="M83" s="312"/>
      <c r="N83" s="312"/>
      <c r="O83" s="312"/>
      <c r="P83" s="312"/>
      <c r="Q83" s="312"/>
      <c r="R83" s="312"/>
      <c r="S83" s="312"/>
      <c r="T83" s="312"/>
      <c r="U83" s="312"/>
      <c r="V83" s="312"/>
      <c r="W83" s="105"/>
      <c r="X83" s="312">
        <f>IF(基本情報入力シート!D21="",基本情報入力シート!D14,基本情報入力シート!D21)</f>
        <v>0</v>
      </c>
      <c r="Y83" s="312"/>
      <c r="Z83" s="312"/>
      <c r="AA83" s="312"/>
      <c r="AB83" s="312"/>
      <c r="AC83" s="312"/>
      <c r="AD83" s="312"/>
      <c r="AE83" s="312"/>
      <c r="AF83" s="312"/>
      <c r="AG83" s="312"/>
      <c r="AH83" s="312"/>
      <c r="AI83" s="312"/>
      <c r="AJ83" s="313"/>
    </row>
    <row r="84" spans="1:36" ht="24" customHeight="1">
      <c r="A84" s="299"/>
      <c r="B84" s="300"/>
      <c r="C84" s="290" t="s">
        <v>176</v>
      </c>
      <c r="D84" s="291"/>
      <c r="E84" s="291"/>
      <c r="F84" s="291"/>
      <c r="G84" s="291"/>
      <c r="H84" s="291"/>
      <c r="I84" s="292"/>
      <c r="J84" s="301">
        <f>基本情報入力シート!C22</f>
        <v>0</v>
      </c>
      <c r="K84" s="302"/>
      <c r="L84" s="302"/>
      <c r="M84" s="302"/>
      <c r="N84" s="302"/>
      <c r="O84" s="302"/>
      <c r="P84" s="302"/>
      <c r="Q84" s="302"/>
      <c r="R84" s="302"/>
      <c r="S84" s="302"/>
      <c r="T84" s="302"/>
      <c r="U84" s="302"/>
      <c r="V84" s="302"/>
      <c r="W84" s="302"/>
      <c r="X84" s="302"/>
      <c r="Y84" s="302"/>
      <c r="Z84" s="302"/>
      <c r="AA84" s="302"/>
      <c r="AB84" s="302"/>
      <c r="AC84" s="302"/>
      <c r="AD84" s="302"/>
      <c r="AE84" s="302"/>
      <c r="AF84" s="302"/>
      <c r="AG84" s="302"/>
      <c r="AH84" s="302"/>
      <c r="AI84" s="302"/>
      <c r="AJ84" s="303"/>
    </row>
    <row r="85" spans="1:36" ht="16.5" customHeight="1"/>
    <row r="86" spans="1:36" ht="21.75" customHeight="1">
      <c r="AJ86" s="106" t="s">
        <v>205</v>
      </c>
    </row>
    <row r="87" spans="1:36" ht="21.75" customHeight="1">
      <c r="A87" s="324" t="s">
        <v>206</v>
      </c>
      <c r="B87" s="324"/>
      <c r="C87" s="324"/>
      <c r="D87" s="324"/>
      <c r="E87" s="324"/>
      <c r="F87" s="324"/>
      <c r="G87" s="324"/>
      <c r="H87" s="324"/>
      <c r="I87" s="324"/>
      <c r="J87" s="324"/>
      <c r="K87" s="324"/>
      <c r="L87" s="324"/>
      <c r="M87" s="324"/>
      <c r="N87" s="324"/>
      <c r="O87" s="324"/>
      <c r="P87" s="324"/>
      <c r="Q87" s="324"/>
      <c r="R87" s="324"/>
      <c r="S87" s="324"/>
      <c r="T87" s="324"/>
      <c r="U87" s="324"/>
      <c r="V87" s="324"/>
      <c r="W87" s="324"/>
      <c r="X87" s="324"/>
      <c r="Y87" s="324"/>
      <c r="Z87" s="324"/>
      <c r="AA87" s="324"/>
      <c r="AB87" s="324"/>
      <c r="AC87" s="324"/>
      <c r="AD87" s="324"/>
      <c r="AE87" s="324"/>
      <c r="AF87" s="324"/>
      <c r="AG87" s="324"/>
      <c r="AH87" s="324"/>
      <c r="AI87" s="324"/>
      <c r="AJ87" s="324"/>
    </row>
    <row r="88" spans="1:36" ht="21.75" customHeight="1">
      <c r="A88" s="74"/>
      <c r="B88" s="74"/>
      <c r="C88" s="74"/>
      <c r="D88" s="74"/>
      <c r="E88" s="74"/>
      <c r="F88" s="74"/>
      <c r="G88" s="74"/>
      <c r="H88" s="74"/>
      <c r="I88" s="74"/>
      <c r="J88" s="74"/>
      <c r="K88" s="74"/>
      <c r="L88" s="74"/>
      <c r="M88" s="74"/>
      <c r="N88" s="74"/>
      <c r="O88" s="74"/>
      <c r="P88" s="74"/>
      <c r="Q88" s="74"/>
      <c r="R88" s="74"/>
      <c r="S88" s="74"/>
      <c r="T88" s="74"/>
      <c r="U88" s="74"/>
      <c r="V88" s="74"/>
      <c r="W88" s="74"/>
      <c r="X88" s="74"/>
      <c r="Y88" s="74"/>
      <c r="Z88" s="74"/>
      <c r="AA88" s="74"/>
      <c r="AB88" s="74"/>
      <c r="AC88" s="74"/>
      <c r="AD88" s="74"/>
      <c r="AE88" s="74"/>
      <c r="AF88" s="74"/>
      <c r="AG88" s="74"/>
      <c r="AH88" s="74"/>
      <c r="AI88" s="74"/>
      <c r="AJ88" s="74"/>
    </row>
    <row r="89" spans="1:36" ht="21.75" customHeight="1">
      <c r="E89" s="284" t="s">
        <v>207</v>
      </c>
      <c r="F89" s="284"/>
      <c r="G89" s="284"/>
      <c r="H89" s="284"/>
      <c r="I89" s="284"/>
      <c r="K89" s="230">
        <f>N22</f>
        <v>0</v>
      </c>
      <c r="L89" s="230"/>
      <c r="M89" s="230"/>
      <c r="N89" s="230"/>
      <c r="O89" s="230"/>
      <c r="P89" s="230"/>
      <c r="Q89" s="230"/>
      <c r="R89" s="230"/>
      <c r="S89" s="230"/>
      <c r="T89" s="230"/>
      <c r="U89" s="230"/>
      <c r="V89" s="230"/>
      <c r="W89" s="230"/>
      <c r="X89" s="230"/>
      <c r="Y89" s="230"/>
      <c r="Z89" s="230"/>
      <c r="AA89" s="230"/>
      <c r="AB89" s="230"/>
      <c r="AC89" s="230"/>
      <c r="AD89" s="230"/>
      <c r="AE89" s="230"/>
      <c r="AF89" s="230"/>
      <c r="AG89" s="230"/>
      <c r="AH89" s="230"/>
      <c r="AI89" s="230"/>
      <c r="AJ89" s="230"/>
    </row>
    <row r="90" spans="1:36" ht="21.75" customHeight="1">
      <c r="E90" s="284" t="s">
        <v>4</v>
      </c>
      <c r="F90" s="284"/>
      <c r="G90" s="284"/>
      <c r="H90" s="284"/>
      <c r="I90" s="284"/>
      <c r="K90" s="230">
        <f>L42</f>
        <v>0</v>
      </c>
      <c r="L90" s="230"/>
      <c r="M90" s="230"/>
      <c r="N90" s="230"/>
      <c r="O90" s="230"/>
      <c r="P90" s="230"/>
      <c r="Q90" s="230"/>
      <c r="R90" s="230"/>
      <c r="S90" s="230"/>
      <c r="T90" s="230"/>
      <c r="U90" s="230"/>
      <c r="V90" s="230"/>
      <c r="W90" s="230"/>
      <c r="X90" s="230"/>
      <c r="Y90" s="230"/>
      <c r="Z90" s="230"/>
      <c r="AA90" s="230"/>
      <c r="AB90" s="230"/>
      <c r="AC90" s="230"/>
      <c r="AD90" s="230"/>
      <c r="AE90" s="230"/>
      <c r="AF90" s="230"/>
      <c r="AG90" s="230"/>
      <c r="AH90" s="230"/>
      <c r="AI90" s="230"/>
      <c r="AJ90" s="230"/>
    </row>
    <row r="91" spans="1:36" ht="21.75" customHeight="1"/>
    <row r="92" spans="1:36" ht="21.75" customHeight="1" thickBot="1">
      <c r="A92" s="73" t="s">
        <v>208</v>
      </c>
      <c r="AJ92" s="106" t="s">
        <v>216</v>
      </c>
    </row>
    <row r="93" spans="1:36" ht="21.75" customHeight="1">
      <c r="A93" s="253" t="s">
        <v>209</v>
      </c>
      <c r="B93" s="241"/>
      <c r="C93" s="241"/>
      <c r="D93" s="241"/>
      <c r="E93" s="241"/>
      <c r="F93" s="241"/>
      <c r="G93" s="241"/>
      <c r="H93" s="241"/>
      <c r="I93" s="241"/>
      <c r="J93" s="241"/>
      <c r="K93" s="241" t="s">
        <v>214</v>
      </c>
      <c r="L93" s="241"/>
      <c r="M93" s="241"/>
      <c r="N93" s="241"/>
      <c r="O93" s="241"/>
      <c r="P93" s="241"/>
      <c r="Q93" s="241"/>
      <c r="R93" s="241"/>
      <c r="S93" s="241"/>
      <c r="T93" s="241"/>
      <c r="U93" s="241" t="s">
        <v>215</v>
      </c>
      <c r="V93" s="241"/>
      <c r="W93" s="241"/>
      <c r="X93" s="241"/>
      <c r="Y93" s="241"/>
      <c r="Z93" s="241"/>
      <c r="AA93" s="241"/>
      <c r="AB93" s="241"/>
      <c r="AC93" s="241"/>
      <c r="AD93" s="241"/>
      <c r="AE93" s="241"/>
      <c r="AF93" s="241"/>
      <c r="AG93" s="241"/>
      <c r="AH93" s="241"/>
      <c r="AI93" s="241"/>
      <c r="AJ93" s="242"/>
    </row>
    <row r="94" spans="1:36" ht="21.75" customHeight="1">
      <c r="A94" s="247" t="s">
        <v>457</v>
      </c>
      <c r="B94" s="248"/>
      <c r="C94" s="248"/>
      <c r="D94" s="248"/>
      <c r="E94" s="248"/>
      <c r="F94" s="248"/>
      <c r="G94" s="248"/>
      <c r="H94" s="248"/>
      <c r="I94" s="248"/>
      <c r="J94" s="248"/>
      <c r="K94" s="254" t="e">
        <f>ROUNDDOWN(IF(OR(K45="■",K47="■"),IF((K113-データ!H37)/5*4&gt;100000*データ!G37,100000*データ!G37,(K113-データ!H37)/5*4),IF((K113-データ!H37)/2&gt;50000*データ!G37,50000*データ!G37,(K113-データ!H37)/2)),0)</f>
        <v>#N/A</v>
      </c>
      <c r="L94" s="254"/>
      <c r="M94" s="254"/>
      <c r="N94" s="254"/>
      <c r="O94" s="254"/>
      <c r="P94" s="254"/>
      <c r="Q94" s="254"/>
      <c r="R94" s="254"/>
      <c r="S94" s="254"/>
      <c r="T94" s="254"/>
      <c r="U94" s="243"/>
      <c r="V94" s="243"/>
      <c r="W94" s="243"/>
      <c r="X94" s="243"/>
      <c r="Y94" s="243"/>
      <c r="Z94" s="243"/>
      <c r="AA94" s="243"/>
      <c r="AB94" s="243"/>
      <c r="AC94" s="243"/>
      <c r="AD94" s="243"/>
      <c r="AE94" s="243"/>
      <c r="AF94" s="243"/>
      <c r="AG94" s="243"/>
      <c r="AH94" s="243"/>
      <c r="AI94" s="243"/>
      <c r="AJ94" s="244"/>
    </row>
    <row r="95" spans="1:36" ht="21.75" customHeight="1">
      <c r="A95" s="249" t="s">
        <v>210</v>
      </c>
      <c r="B95" s="250"/>
      <c r="C95" s="250"/>
      <c r="D95" s="250"/>
      <c r="E95" s="250"/>
      <c r="F95" s="250"/>
      <c r="G95" s="250"/>
      <c r="H95" s="250"/>
      <c r="I95" s="250"/>
      <c r="J95" s="250"/>
      <c r="K95" s="255" t="e">
        <f>K121-K94-K96</f>
        <v>#N/A</v>
      </c>
      <c r="L95" s="255"/>
      <c r="M95" s="255"/>
      <c r="N95" s="255"/>
      <c r="O95" s="255"/>
      <c r="P95" s="255"/>
      <c r="Q95" s="255"/>
      <c r="R95" s="255"/>
      <c r="S95" s="255"/>
      <c r="T95" s="255"/>
      <c r="U95" s="191"/>
      <c r="V95" s="191"/>
      <c r="W95" s="191"/>
      <c r="X95" s="191"/>
      <c r="Y95" s="191"/>
      <c r="Z95" s="191"/>
      <c r="AA95" s="191"/>
      <c r="AB95" s="191"/>
      <c r="AC95" s="191"/>
      <c r="AD95" s="191"/>
      <c r="AE95" s="191"/>
      <c r="AF95" s="191"/>
      <c r="AG95" s="191"/>
      <c r="AH95" s="191"/>
      <c r="AI95" s="191"/>
      <c r="AJ95" s="192"/>
    </row>
    <row r="96" spans="1:36" ht="21.75" customHeight="1">
      <c r="A96" s="251" t="s">
        <v>211</v>
      </c>
      <c r="B96" s="252"/>
      <c r="C96" s="252"/>
      <c r="D96" s="252"/>
      <c r="E96" s="252"/>
      <c r="F96" s="252"/>
      <c r="G96" s="252"/>
      <c r="H96" s="252"/>
      <c r="I96" s="252"/>
      <c r="J96" s="252"/>
      <c r="K96" s="239"/>
      <c r="L96" s="239"/>
      <c r="M96" s="239"/>
      <c r="N96" s="239"/>
      <c r="O96" s="239"/>
      <c r="P96" s="239"/>
      <c r="Q96" s="239"/>
      <c r="R96" s="239"/>
      <c r="S96" s="239"/>
      <c r="T96" s="239"/>
      <c r="U96" s="217"/>
      <c r="V96" s="217"/>
      <c r="W96" s="217"/>
      <c r="X96" s="217"/>
      <c r="Y96" s="217"/>
      <c r="Z96" s="217"/>
      <c r="AA96" s="217"/>
      <c r="AB96" s="217"/>
      <c r="AC96" s="217"/>
      <c r="AD96" s="217"/>
      <c r="AE96" s="217"/>
      <c r="AF96" s="217"/>
      <c r="AG96" s="217"/>
      <c r="AH96" s="217"/>
      <c r="AI96" s="217"/>
      <c r="AJ96" s="218"/>
    </row>
    <row r="97" spans="1:36" ht="21.75" customHeight="1" thickBot="1">
      <c r="A97" s="256" t="s">
        <v>213</v>
      </c>
      <c r="B97" s="257"/>
      <c r="C97" s="257"/>
      <c r="D97" s="257"/>
      <c r="E97" s="257"/>
      <c r="F97" s="257"/>
      <c r="G97" s="257"/>
      <c r="H97" s="257"/>
      <c r="I97" s="257"/>
      <c r="J97" s="257"/>
      <c r="K97" s="240" t="e">
        <f>SUM(K94:R96)</f>
        <v>#N/A</v>
      </c>
      <c r="L97" s="240"/>
      <c r="M97" s="240"/>
      <c r="N97" s="240"/>
      <c r="O97" s="240"/>
      <c r="P97" s="240"/>
      <c r="Q97" s="240"/>
      <c r="R97" s="240"/>
      <c r="S97" s="240"/>
      <c r="T97" s="240"/>
      <c r="U97" s="245"/>
      <c r="V97" s="245"/>
      <c r="W97" s="245"/>
      <c r="X97" s="245"/>
      <c r="Y97" s="245"/>
      <c r="Z97" s="245"/>
      <c r="AA97" s="245"/>
      <c r="AB97" s="245"/>
      <c r="AC97" s="245"/>
      <c r="AD97" s="245"/>
      <c r="AE97" s="245"/>
      <c r="AF97" s="245"/>
      <c r="AG97" s="245"/>
      <c r="AH97" s="245"/>
      <c r="AI97" s="245"/>
      <c r="AJ97" s="246"/>
    </row>
    <row r="98" spans="1:36" ht="21.75" customHeight="1"/>
    <row r="99" spans="1:36" ht="21.75" customHeight="1" thickBot="1">
      <c r="A99" s="73" t="s">
        <v>217</v>
      </c>
      <c r="AJ99" s="106" t="s">
        <v>216</v>
      </c>
    </row>
    <row r="100" spans="1:36" ht="21.75" customHeight="1">
      <c r="A100" s="211" t="s">
        <v>209</v>
      </c>
      <c r="B100" s="212"/>
      <c r="C100" s="213" t="s">
        <v>220</v>
      </c>
      <c r="D100" s="214"/>
      <c r="E100" s="214"/>
      <c r="F100" s="214"/>
      <c r="G100" s="214"/>
      <c r="H100" s="214"/>
      <c r="I100" s="214"/>
      <c r="J100" s="214"/>
      <c r="K100" s="213" t="s">
        <v>214</v>
      </c>
      <c r="L100" s="214"/>
      <c r="M100" s="214"/>
      <c r="N100" s="214"/>
      <c r="O100" s="214"/>
      <c r="P100" s="214"/>
      <c r="Q100" s="214"/>
      <c r="R100" s="214"/>
      <c r="S100" s="214"/>
      <c r="T100" s="238"/>
      <c r="U100" s="214" t="s">
        <v>215</v>
      </c>
      <c r="V100" s="214"/>
      <c r="W100" s="214"/>
      <c r="X100" s="214"/>
      <c r="Y100" s="214"/>
      <c r="Z100" s="214"/>
      <c r="AA100" s="214"/>
      <c r="AB100" s="214"/>
      <c r="AC100" s="214"/>
      <c r="AD100" s="214"/>
      <c r="AE100" s="214"/>
      <c r="AF100" s="214"/>
      <c r="AG100" s="214"/>
      <c r="AH100" s="214"/>
      <c r="AI100" s="214"/>
      <c r="AJ100" s="224"/>
    </row>
    <row r="101" spans="1:36" ht="21.75" customHeight="1">
      <c r="A101" s="199" t="s">
        <v>219</v>
      </c>
      <c r="B101" s="200"/>
      <c r="C101" s="205"/>
      <c r="D101" s="205"/>
      <c r="E101" s="205"/>
      <c r="F101" s="205"/>
      <c r="G101" s="205"/>
      <c r="H101" s="205"/>
      <c r="I101" s="205"/>
      <c r="J101" s="206"/>
      <c r="K101" s="207"/>
      <c r="L101" s="207"/>
      <c r="M101" s="207"/>
      <c r="N101" s="207"/>
      <c r="O101" s="207"/>
      <c r="P101" s="207"/>
      <c r="Q101" s="207"/>
      <c r="R101" s="207"/>
      <c r="S101" s="207"/>
      <c r="T101" s="207"/>
      <c r="U101" s="208"/>
      <c r="V101" s="209"/>
      <c r="W101" s="209"/>
      <c r="X101" s="209"/>
      <c r="Y101" s="209"/>
      <c r="Z101" s="209"/>
      <c r="AA101" s="209"/>
      <c r="AB101" s="209"/>
      <c r="AC101" s="209"/>
      <c r="AD101" s="209"/>
      <c r="AE101" s="209"/>
      <c r="AF101" s="209"/>
      <c r="AG101" s="209"/>
      <c r="AH101" s="209"/>
      <c r="AI101" s="209"/>
      <c r="AJ101" s="210"/>
    </row>
    <row r="102" spans="1:36" ht="21.75" customHeight="1">
      <c r="A102" s="201"/>
      <c r="B102" s="202"/>
      <c r="C102" s="187"/>
      <c r="D102" s="187"/>
      <c r="E102" s="187"/>
      <c r="F102" s="187"/>
      <c r="G102" s="187"/>
      <c r="H102" s="187"/>
      <c r="I102" s="187"/>
      <c r="J102" s="188"/>
      <c r="K102" s="189"/>
      <c r="L102" s="189"/>
      <c r="M102" s="189"/>
      <c r="N102" s="189"/>
      <c r="O102" s="189"/>
      <c r="P102" s="189"/>
      <c r="Q102" s="189"/>
      <c r="R102" s="189"/>
      <c r="S102" s="189"/>
      <c r="T102" s="189"/>
      <c r="U102" s="190"/>
      <c r="V102" s="191"/>
      <c r="W102" s="191"/>
      <c r="X102" s="191"/>
      <c r="Y102" s="191"/>
      <c r="Z102" s="191"/>
      <c r="AA102" s="191"/>
      <c r="AB102" s="191"/>
      <c r="AC102" s="191"/>
      <c r="AD102" s="191"/>
      <c r="AE102" s="191"/>
      <c r="AF102" s="191"/>
      <c r="AG102" s="191"/>
      <c r="AH102" s="191"/>
      <c r="AI102" s="191"/>
      <c r="AJ102" s="192"/>
    </row>
    <row r="103" spans="1:36" ht="21.75" customHeight="1">
      <c r="A103" s="201"/>
      <c r="B103" s="202"/>
      <c r="C103" s="187"/>
      <c r="D103" s="187"/>
      <c r="E103" s="187"/>
      <c r="F103" s="187"/>
      <c r="G103" s="187"/>
      <c r="H103" s="187"/>
      <c r="I103" s="187"/>
      <c r="J103" s="188"/>
      <c r="K103" s="189"/>
      <c r="L103" s="189"/>
      <c r="M103" s="189"/>
      <c r="N103" s="189"/>
      <c r="O103" s="189"/>
      <c r="P103" s="189"/>
      <c r="Q103" s="189"/>
      <c r="R103" s="189"/>
      <c r="S103" s="189"/>
      <c r="T103" s="189"/>
      <c r="U103" s="190"/>
      <c r="V103" s="191"/>
      <c r="W103" s="191"/>
      <c r="X103" s="191"/>
      <c r="Y103" s="191"/>
      <c r="Z103" s="191"/>
      <c r="AA103" s="191"/>
      <c r="AB103" s="191"/>
      <c r="AC103" s="191"/>
      <c r="AD103" s="191"/>
      <c r="AE103" s="191"/>
      <c r="AF103" s="191"/>
      <c r="AG103" s="191"/>
      <c r="AH103" s="191"/>
      <c r="AI103" s="191"/>
      <c r="AJ103" s="192"/>
    </row>
    <row r="104" spans="1:36" ht="21.75" customHeight="1">
      <c r="A104" s="201"/>
      <c r="B104" s="202"/>
      <c r="C104" s="187"/>
      <c r="D104" s="187"/>
      <c r="E104" s="187"/>
      <c r="F104" s="187"/>
      <c r="G104" s="187"/>
      <c r="H104" s="187"/>
      <c r="I104" s="187"/>
      <c r="J104" s="188"/>
      <c r="K104" s="189"/>
      <c r="L104" s="189"/>
      <c r="M104" s="189"/>
      <c r="N104" s="189"/>
      <c r="O104" s="189"/>
      <c r="P104" s="189"/>
      <c r="Q104" s="189"/>
      <c r="R104" s="189"/>
      <c r="S104" s="189"/>
      <c r="T104" s="189"/>
      <c r="U104" s="190"/>
      <c r="V104" s="191"/>
      <c r="W104" s="191"/>
      <c r="X104" s="191"/>
      <c r="Y104" s="191"/>
      <c r="Z104" s="191"/>
      <c r="AA104" s="191"/>
      <c r="AB104" s="191"/>
      <c r="AC104" s="191"/>
      <c r="AD104" s="191"/>
      <c r="AE104" s="191"/>
      <c r="AF104" s="191"/>
      <c r="AG104" s="191"/>
      <c r="AH104" s="191"/>
      <c r="AI104" s="191"/>
      <c r="AJ104" s="192"/>
    </row>
    <row r="105" spans="1:36" ht="21.75" customHeight="1">
      <c r="A105" s="201"/>
      <c r="B105" s="202"/>
      <c r="C105" s="187"/>
      <c r="D105" s="187"/>
      <c r="E105" s="187"/>
      <c r="F105" s="187"/>
      <c r="G105" s="187"/>
      <c r="H105" s="187"/>
      <c r="I105" s="187"/>
      <c r="J105" s="188"/>
      <c r="K105" s="189"/>
      <c r="L105" s="189"/>
      <c r="M105" s="189"/>
      <c r="N105" s="189"/>
      <c r="O105" s="189"/>
      <c r="P105" s="189"/>
      <c r="Q105" s="189"/>
      <c r="R105" s="189"/>
      <c r="S105" s="189"/>
      <c r="T105" s="189"/>
      <c r="U105" s="190"/>
      <c r="V105" s="191"/>
      <c r="W105" s="191"/>
      <c r="X105" s="191"/>
      <c r="Y105" s="191"/>
      <c r="Z105" s="191"/>
      <c r="AA105" s="191"/>
      <c r="AB105" s="191"/>
      <c r="AC105" s="191"/>
      <c r="AD105" s="191"/>
      <c r="AE105" s="191"/>
      <c r="AF105" s="191"/>
      <c r="AG105" s="191"/>
      <c r="AH105" s="191"/>
      <c r="AI105" s="191"/>
      <c r="AJ105" s="192"/>
    </row>
    <row r="106" spans="1:36" ht="21.75" customHeight="1">
      <c r="A106" s="201"/>
      <c r="B106" s="202"/>
      <c r="C106" s="187"/>
      <c r="D106" s="187"/>
      <c r="E106" s="187"/>
      <c r="F106" s="187"/>
      <c r="G106" s="187"/>
      <c r="H106" s="187"/>
      <c r="I106" s="187"/>
      <c r="J106" s="188"/>
      <c r="K106" s="189"/>
      <c r="L106" s="189"/>
      <c r="M106" s="189"/>
      <c r="N106" s="189"/>
      <c r="O106" s="189"/>
      <c r="P106" s="189"/>
      <c r="Q106" s="189"/>
      <c r="R106" s="189"/>
      <c r="S106" s="189"/>
      <c r="T106" s="189"/>
      <c r="U106" s="190"/>
      <c r="V106" s="191"/>
      <c r="W106" s="191"/>
      <c r="X106" s="191"/>
      <c r="Y106" s="191"/>
      <c r="Z106" s="191"/>
      <c r="AA106" s="191"/>
      <c r="AB106" s="191"/>
      <c r="AC106" s="191"/>
      <c r="AD106" s="191"/>
      <c r="AE106" s="191"/>
      <c r="AF106" s="191"/>
      <c r="AG106" s="191"/>
      <c r="AH106" s="191"/>
      <c r="AI106" s="191"/>
      <c r="AJ106" s="192"/>
    </row>
    <row r="107" spans="1:36" ht="21.75" customHeight="1">
      <c r="A107" s="201"/>
      <c r="B107" s="202"/>
      <c r="C107" s="187"/>
      <c r="D107" s="187"/>
      <c r="E107" s="187"/>
      <c r="F107" s="187"/>
      <c r="G107" s="187"/>
      <c r="H107" s="187"/>
      <c r="I107" s="187"/>
      <c r="J107" s="188"/>
      <c r="K107" s="189"/>
      <c r="L107" s="189"/>
      <c r="M107" s="189"/>
      <c r="N107" s="189"/>
      <c r="O107" s="189"/>
      <c r="P107" s="189"/>
      <c r="Q107" s="189"/>
      <c r="R107" s="189"/>
      <c r="S107" s="189"/>
      <c r="T107" s="189"/>
      <c r="U107" s="190"/>
      <c r="V107" s="191"/>
      <c r="W107" s="191"/>
      <c r="X107" s="191"/>
      <c r="Y107" s="191"/>
      <c r="Z107" s="191"/>
      <c r="AA107" s="191"/>
      <c r="AB107" s="191"/>
      <c r="AC107" s="191"/>
      <c r="AD107" s="191"/>
      <c r="AE107" s="191"/>
      <c r="AF107" s="191"/>
      <c r="AG107" s="191"/>
      <c r="AH107" s="191"/>
      <c r="AI107" s="191"/>
      <c r="AJ107" s="192"/>
    </row>
    <row r="108" spans="1:36" ht="21.75" customHeight="1">
      <c r="A108" s="201"/>
      <c r="B108" s="202"/>
      <c r="C108" s="187"/>
      <c r="D108" s="187"/>
      <c r="E108" s="187"/>
      <c r="F108" s="187"/>
      <c r="G108" s="187"/>
      <c r="H108" s="187"/>
      <c r="I108" s="187"/>
      <c r="J108" s="188"/>
      <c r="K108" s="189"/>
      <c r="L108" s="189"/>
      <c r="M108" s="189"/>
      <c r="N108" s="189"/>
      <c r="O108" s="189"/>
      <c r="P108" s="189"/>
      <c r="Q108" s="189"/>
      <c r="R108" s="189"/>
      <c r="S108" s="189"/>
      <c r="T108" s="189"/>
      <c r="U108" s="190"/>
      <c r="V108" s="191"/>
      <c r="W108" s="191"/>
      <c r="X108" s="191"/>
      <c r="Y108" s="191"/>
      <c r="Z108" s="191"/>
      <c r="AA108" s="191"/>
      <c r="AB108" s="191"/>
      <c r="AC108" s="191"/>
      <c r="AD108" s="191"/>
      <c r="AE108" s="191"/>
      <c r="AF108" s="191"/>
      <c r="AG108" s="191"/>
      <c r="AH108" s="191"/>
      <c r="AI108" s="191"/>
      <c r="AJ108" s="192"/>
    </row>
    <row r="109" spans="1:36" ht="21.75" customHeight="1">
      <c r="A109" s="201"/>
      <c r="B109" s="202"/>
      <c r="C109" s="187"/>
      <c r="D109" s="187"/>
      <c r="E109" s="187"/>
      <c r="F109" s="187"/>
      <c r="G109" s="187"/>
      <c r="H109" s="187"/>
      <c r="I109" s="187"/>
      <c r="J109" s="188"/>
      <c r="K109" s="189"/>
      <c r="L109" s="189"/>
      <c r="M109" s="189"/>
      <c r="N109" s="189"/>
      <c r="O109" s="189"/>
      <c r="P109" s="189"/>
      <c r="Q109" s="189"/>
      <c r="R109" s="189"/>
      <c r="S109" s="189"/>
      <c r="T109" s="189"/>
      <c r="U109" s="190"/>
      <c r="V109" s="191"/>
      <c r="W109" s="191"/>
      <c r="X109" s="191"/>
      <c r="Y109" s="191"/>
      <c r="Z109" s="191"/>
      <c r="AA109" s="191"/>
      <c r="AB109" s="191"/>
      <c r="AC109" s="191"/>
      <c r="AD109" s="191"/>
      <c r="AE109" s="191"/>
      <c r="AF109" s="191"/>
      <c r="AG109" s="191"/>
      <c r="AH109" s="191"/>
      <c r="AI109" s="191"/>
      <c r="AJ109" s="192"/>
    </row>
    <row r="110" spans="1:36" ht="21.75" customHeight="1">
      <c r="A110" s="201"/>
      <c r="B110" s="202"/>
      <c r="C110" s="187"/>
      <c r="D110" s="187"/>
      <c r="E110" s="187"/>
      <c r="F110" s="187"/>
      <c r="G110" s="187"/>
      <c r="H110" s="187"/>
      <c r="I110" s="187"/>
      <c r="J110" s="188"/>
      <c r="K110" s="189"/>
      <c r="L110" s="189"/>
      <c r="M110" s="189"/>
      <c r="N110" s="189"/>
      <c r="O110" s="189"/>
      <c r="P110" s="189"/>
      <c r="Q110" s="189"/>
      <c r="R110" s="189"/>
      <c r="S110" s="189"/>
      <c r="T110" s="189"/>
      <c r="U110" s="190"/>
      <c r="V110" s="191"/>
      <c r="W110" s="191"/>
      <c r="X110" s="191"/>
      <c r="Y110" s="191"/>
      <c r="Z110" s="191"/>
      <c r="AA110" s="191"/>
      <c r="AB110" s="191"/>
      <c r="AC110" s="191"/>
      <c r="AD110" s="191"/>
      <c r="AE110" s="191"/>
      <c r="AF110" s="191"/>
      <c r="AG110" s="191"/>
      <c r="AH110" s="191"/>
      <c r="AI110" s="191"/>
      <c r="AJ110" s="192"/>
    </row>
    <row r="111" spans="1:36" ht="21.75" customHeight="1">
      <c r="A111" s="201"/>
      <c r="B111" s="202"/>
      <c r="C111" s="187"/>
      <c r="D111" s="187"/>
      <c r="E111" s="187"/>
      <c r="F111" s="187"/>
      <c r="G111" s="187"/>
      <c r="H111" s="187"/>
      <c r="I111" s="187"/>
      <c r="J111" s="188"/>
      <c r="K111" s="189"/>
      <c r="L111" s="189"/>
      <c r="M111" s="189"/>
      <c r="N111" s="189"/>
      <c r="O111" s="189"/>
      <c r="P111" s="189"/>
      <c r="Q111" s="189"/>
      <c r="R111" s="189"/>
      <c r="S111" s="189"/>
      <c r="T111" s="189"/>
      <c r="U111" s="190"/>
      <c r="V111" s="191"/>
      <c r="W111" s="191"/>
      <c r="X111" s="191"/>
      <c r="Y111" s="191"/>
      <c r="Z111" s="191"/>
      <c r="AA111" s="191"/>
      <c r="AB111" s="191"/>
      <c r="AC111" s="191"/>
      <c r="AD111" s="191"/>
      <c r="AE111" s="191"/>
      <c r="AF111" s="191"/>
      <c r="AG111" s="191"/>
      <c r="AH111" s="191"/>
      <c r="AI111" s="191"/>
      <c r="AJ111" s="192"/>
    </row>
    <row r="112" spans="1:36" ht="21.75" customHeight="1">
      <c r="A112" s="201"/>
      <c r="B112" s="202"/>
      <c r="C112" s="228"/>
      <c r="D112" s="228"/>
      <c r="E112" s="228"/>
      <c r="F112" s="228"/>
      <c r="G112" s="228"/>
      <c r="H112" s="228"/>
      <c r="I112" s="228"/>
      <c r="J112" s="229"/>
      <c r="K112" s="215"/>
      <c r="L112" s="215"/>
      <c r="M112" s="215"/>
      <c r="N112" s="215"/>
      <c r="O112" s="215"/>
      <c r="P112" s="215"/>
      <c r="Q112" s="215"/>
      <c r="R112" s="215"/>
      <c r="S112" s="215"/>
      <c r="T112" s="215"/>
      <c r="U112" s="216"/>
      <c r="V112" s="217"/>
      <c r="W112" s="217"/>
      <c r="X112" s="217"/>
      <c r="Y112" s="217"/>
      <c r="Z112" s="217"/>
      <c r="AA112" s="217"/>
      <c r="AB112" s="217"/>
      <c r="AC112" s="217"/>
      <c r="AD112" s="217"/>
      <c r="AE112" s="217"/>
      <c r="AF112" s="217"/>
      <c r="AG112" s="217"/>
      <c r="AH112" s="217"/>
      <c r="AI112" s="217"/>
      <c r="AJ112" s="218"/>
    </row>
    <row r="113" spans="1:36" ht="21.75" customHeight="1">
      <c r="A113" s="225"/>
      <c r="B113" s="226"/>
      <c r="C113" s="227" t="s">
        <v>218</v>
      </c>
      <c r="D113" s="227"/>
      <c r="E113" s="227"/>
      <c r="F113" s="227"/>
      <c r="G113" s="227"/>
      <c r="H113" s="227"/>
      <c r="I113" s="227"/>
      <c r="J113" s="227"/>
      <c r="K113" s="219">
        <f>SUM(K101:T112)</f>
        <v>0</v>
      </c>
      <c r="L113" s="220"/>
      <c r="M113" s="220"/>
      <c r="N113" s="220"/>
      <c r="O113" s="220"/>
      <c r="P113" s="220"/>
      <c r="Q113" s="220"/>
      <c r="R113" s="220"/>
      <c r="S113" s="220"/>
      <c r="T113" s="221"/>
      <c r="U113" s="222"/>
      <c r="V113" s="222"/>
      <c r="W113" s="222"/>
      <c r="X113" s="222"/>
      <c r="Y113" s="222"/>
      <c r="Z113" s="222"/>
      <c r="AA113" s="222"/>
      <c r="AB113" s="222"/>
      <c r="AC113" s="222"/>
      <c r="AD113" s="222"/>
      <c r="AE113" s="222"/>
      <c r="AF113" s="222"/>
      <c r="AG113" s="222"/>
      <c r="AH113" s="222"/>
      <c r="AI113" s="222"/>
      <c r="AJ113" s="223"/>
    </row>
    <row r="114" spans="1:36" ht="21.75" customHeight="1">
      <c r="A114" s="199" t="s">
        <v>221</v>
      </c>
      <c r="B114" s="200"/>
      <c r="C114" s="205"/>
      <c r="D114" s="205"/>
      <c r="E114" s="205"/>
      <c r="F114" s="205"/>
      <c r="G114" s="205"/>
      <c r="H114" s="205"/>
      <c r="I114" s="205"/>
      <c r="J114" s="206"/>
      <c r="K114" s="207"/>
      <c r="L114" s="207"/>
      <c r="M114" s="207"/>
      <c r="N114" s="207"/>
      <c r="O114" s="207"/>
      <c r="P114" s="207"/>
      <c r="Q114" s="207"/>
      <c r="R114" s="207"/>
      <c r="S114" s="207"/>
      <c r="T114" s="207"/>
      <c r="U114" s="208"/>
      <c r="V114" s="209"/>
      <c r="W114" s="209"/>
      <c r="X114" s="209"/>
      <c r="Y114" s="209"/>
      <c r="Z114" s="209"/>
      <c r="AA114" s="209"/>
      <c r="AB114" s="209"/>
      <c r="AC114" s="209"/>
      <c r="AD114" s="209"/>
      <c r="AE114" s="209"/>
      <c r="AF114" s="209"/>
      <c r="AG114" s="209"/>
      <c r="AH114" s="209"/>
      <c r="AI114" s="209"/>
      <c r="AJ114" s="210"/>
    </row>
    <row r="115" spans="1:36" ht="21.75" customHeight="1">
      <c r="A115" s="201"/>
      <c r="B115" s="202"/>
      <c r="C115" s="187"/>
      <c r="D115" s="187"/>
      <c r="E115" s="187"/>
      <c r="F115" s="187"/>
      <c r="G115" s="187"/>
      <c r="H115" s="187"/>
      <c r="I115" s="187"/>
      <c r="J115" s="188"/>
      <c r="K115" s="189"/>
      <c r="L115" s="189"/>
      <c r="M115" s="189"/>
      <c r="N115" s="189"/>
      <c r="O115" s="189"/>
      <c r="P115" s="189"/>
      <c r="Q115" s="189"/>
      <c r="R115" s="189"/>
      <c r="S115" s="189"/>
      <c r="T115" s="189"/>
      <c r="U115" s="190"/>
      <c r="V115" s="191"/>
      <c r="W115" s="191"/>
      <c r="X115" s="191"/>
      <c r="Y115" s="191"/>
      <c r="Z115" s="191"/>
      <c r="AA115" s="191"/>
      <c r="AB115" s="191"/>
      <c r="AC115" s="191"/>
      <c r="AD115" s="191"/>
      <c r="AE115" s="191"/>
      <c r="AF115" s="191"/>
      <c r="AG115" s="191"/>
      <c r="AH115" s="191"/>
      <c r="AI115" s="191"/>
      <c r="AJ115" s="192"/>
    </row>
    <row r="116" spans="1:36" ht="21.75" customHeight="1">
      <c r="A116" s="201"/>
      <c r="B116" s="202"/>
      <c r="C116" s="187"/>
      <c r="D116" s="187"/>
      <c r="E116" s="187"/>
      <c r="F116" s="187"/>
      <c r="G116" s="187"/>
      <c r="H116" s="187"/>
      <c r="I116" s="187"/>
      <c r="J116" s="188"/>
      <c r="K116" s="189"/>
      <c r="L116" s="189"/>
      <c r="M116" s="189"/>
      <c r="N116" s="189"/>
      <c r="O116" s="189"/>
      <c r="P116" s="189"/>
      <c r="Q116" s="189"/>
      <c r="R116" s="189"/>
      <c r="S116" s="189"/>
      <c r="T116" s="189"/>
      <c r="U116" s="190"/>
      <c r="V116" s="191"/>
      <c r="W116" s="191"/>
      <c r="X116" s="191"/>
      <c r="Y116" s="191"/>
      <c r="Z116" s="191"/>
      <c r="AA116" s="191"/>
      <c r="AB116" s="191"/>
      <c r="AC116" s="191"/>
      <c r="AD116" s="191"/>
      <c r="AE116" s="191"/>
      <c r="AF116" s="191"/>
      <c r="AG116" s="191"/>
      <c r="AH116" s="191"/>
      <c r="AI116" s="191"/>
      <c r="AJ116" s="192"/>
    </row>
    <row r="117" spans="1:36" ht="21.75" customHeight="1">
      <c r="A117" s="201"/>
      <c r="B117" s="202"/>
      <c r="C117" s="187"/>
      <c r="D117" s="187"/>
      <c r="E117" s="187"/>
      <c r="F117" s="187"/>
      <c r="G117" s="187"/>
      <c r="H117" s="187"/>
      <c r="I117" s="187"/>
      <c r="J117" s="188"/>
      <c r="K117" s="189"/>
      <c r="L117" s="189"/>
      <c r="M117" s="189"/>
      <c r="N117" s="189"/>
      <c r="O117" s="189"/>
      <c r="P117" s="189"/>
      <c r="Q117" s="189"/>
      <c r="R117" s="189"/>
      <c r="S117" s="189"/>
      <c r="T117" s="189"/>
      <c r="U117" s="190"/>
      <c r="V117" s="191"/>
      <c r="W117" s="191"/>
      <c r="X117" s="191"/>
      <c r="Y117" s="191"/>
      <c r="Z117" s="191"/>
      <c r="AA117" s="191"/>
      <c r="AB117" s="191"/>
      <c r="AC117" s="191"/>
      <c r="AD117" s="191"/>
      <c r="AE117" s="191"/>
      <c r="AF117" s="191"/>
      <c r="AG117" s="191"/>
      <c r="AH117" s="191"/>
      <c r="AI117" s="191"/>
      <c r="AJ117" s="192"/>
    </row>
    <row r="118" spans="1:36" ht="21.75" customHeight="1">
      <c r="A118" s="201"/>
      <c r="B118" s="202"/>
      <c r="C118" s="187"/>
      <c r="D118" s="187"/>
      <c r="E118" s="187"/>
      <c r="F118" s="187"/>
      <c r="G118" s="187"/>
      <c r="H118" s="187"/>
      <c r="I118" s="187"/>
      <c r="J118" s="188"/>
      <c r="K118" s="189"/>
      <c r="L118" s="189"/>
      <c r="M118" s="189"/>
      <c r="N118" s="189"/>
      <c r="O118" s="189"/>
      <c r="P118" s="189"/>
      <c r="Q118" s="189"/>
      <c r="R118" s="189"/>
      <c r="S118" s="189"/>
      <c r="T118" s="189"/>
      <c r="U118" s="190"/>
      <c r="V118" s="191"/>
      <c r="W118" s="191"/>
      <c r="X118" s="191"/>
      <c r="Y118" s="191"/>
      <c r="Z118" s="191"/>
      <c r="AA118" s="191"/>
      <c r="AB118" s="191"/>
      <c r="AC118" s="191"/>
      <c r="AD118" s="191"/>
      <c r="AE118" s="191"/>
      <c r="AF118" s="191"/>
      <c r="AG118" s="191"/>
      <c r="AH118" s="191"/>
      <c r="AI118" s="191"/>
      <c r="AJ118" s="192"/>
    </row>
    <row r="119" spans="1:36" ht="21.75" customHeight="1">
      <c r="A119" s="201"/>
      <c r="B119" s="202"/>
      <c r="C119" s="193"/>
      <c r="D119" s="193"/>
      <c r="E119" s="193"/>
      <c r="F119" s="193"/>
      <c r="G119" s="193"/>
      <c r="H119" s="193"/>
      <c r="I119" s="193"/>
      <c r="J119" s="194"/>
      <c r="K119" s="195"/>
      <c r="L119" s="195"/>
      <c r="M119" s="195"/>
      <c r="N119" s="195"/>
      <c r="O119" s="195"/>
      <c r="P119" s="195"/>
      <c r="Q119" s="195"/>
      <c r="R119" s="195"/>
      <c r="S119" s="195"/>
      <c r="T119" s="195"/>
      <c r="U119" s="196"/>
      <c r="V119" s="197"/>
      <c r="W119" s="197"/>
      <c r="X119" s="197"/>
      <c r="Y119" s="197"/>
      <c r="Z119" s="197"/>
      <c r="AA119" s="197"/>
      <c r="AB119" s="197"/>
      <c r="AC119" s="197"/>
      <c r="AD119" s="197"/>
      <c r="AE119" s="197"/>
      <c r="AF119" s="197"/>
      <c r="AG119" s="197"/>
      <c r="AH119" s="197"/>
      <c r="AI119" s="197"/>
      <c r="AJ119" s="198"/>
    </row>
    <row r="120" spans="1:36" ht="21.75" customHeight="1" thickBot="1">
      <c r="A120" s="203"/>
      <c r="B120" s="204"/>
      <c r="C120" s="173" t="s">
        <v>218</v>
      </c>
      <c r="D120" s="173"/>
      <c r="E120" s="173"/>
      <c r="F120" s="173"/>
      <c r="G120" s="173"/>
      <c r="H120" s="173"/>
      <c r="I120" s="173"/>
      <c r="J120" s="173"/>
      <c r="K120" s="174">
        <f>SUM(K114:T119)</f>
        <v>0</v>
      </c>
      <c r="L120" s="175"/>
      <c r="M120" s="175"/>
      <c r="N120" s="175"/>
      <c r="O120" s="175"/>
      <c r="P120" s="175"/>
      <c r="Q120" s="175"/>
      <c r="R120" s="175"/>
      <c r="S120" s="175"/>
      <c r="T120" s="176"/>
      <c r="U120" s="177"/>
      <c r="V120" s="177"/>
      <c r="W120" s="177"/>
      <c r="X120" s="177"/>
      <c r="Y120" s="177"/>
      <c r="Z120" s="177"/>
      <c r="AA120" s="177"/>
      <c r="AB120" s="177"/>
      <c r="AC120" s="177"/>
      <c r="AD120" s="177"/>
      <c r="AE120" s="177"/>
      <c r="AF120" s="177"/>
      <c r="AG120" s="177"/>
      <c r="AH120" s="177"/>
      <c r="AI120" s="177"/>
      <c r="AJ120" s="178"/>
    </row>
    <row r="121" spans="1:36" ht="21.75" customHeight="1" thickBot="1">
      <c r="A121" s="179" t="s">
        <v>212</v>
      </c>
      <c r="B121" s="180"/>
      <c r="C121" s="180"/>
      <c r="D121" s="180"/>
      <c r="E121" s="180"/>
      <c r="F121" s="180"/>
      <c r="G121" s="180"/>
      <c r="H121" s="180"/>
      <c r="I121" s="180"/>
      <c r="J121" s="180"/>
      <c r="K121" s="181">
        <f>K113+K120</f>
        <v>0</v>
      </c>
      <c r="L121" s="182"/>
      <c r="M121" s="182"/>
      <c r="N121" s="182"/>
      <c r="O121" s="182"/>
      <c r="P121" s="182"/>
      <c r="Q121" s="182"/>
      <c r="R121" s="182"/>
      <c r="S121" s="182"/>
      <c r="T121" s="183"/>
      <c r="U121" s="184"/>
      <c r="V121" s="185"/>
      <c r="W121" s="185"/>
      <c r="X121" s="185"/>
      <c r="Y121" s="185"/>
      <c r="Z121" s="185"/>
      <c r="AA121" s="185"/>
      <c r="AB121" s="185"/>
      <c r="AC121" s="185"/>
      <c r="AD121" s="185"/>
      <c r="AE121" s="185"/>
      <c r="AF121" s="185"/>
      <c r="AG121" s="185"/>
      <c r="AH121" s="185"/>
      <c r="AI121" s="185"/>
      <c r="AJ121" s="186"/>
    </row>
    <row r="122" spans="1:36" ht="16.5" customHeight="1"/>
    <row r="123" spans="1:36" ht="16.5" customHeight="1"/>
    <row r="124" spans="1:36" ht="16.5" customHeight="1"/>
    <row r="125" spans="1:36" ht="16.5" customHeight="1"/>
    <row r="126" spans="1:36" ht="16.5" customHeight="1"/>
    <row r="127" spans="1:36" ht="16.5" customHeight="1"/>
    <row r="128" spans="1:36"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row r="422" ht="16.5" customHeight="1"/>
    <row r="423" ht="16.5" customHeight="1"/>
    <row r="424" ht="16.5" customHeight="1"/>
    <row r="425" ht="16.5" customHeight="1"/>
    <row r="426" ht="16.5" customHeight="1"/>
    <row r="427" ht="16.5" customHeight="1"/>
    <row r="428" ht="16.5" customHeight="1"/>
    <row r="429" ht="16.5" customHeight="1"/>
    <row r="430" ht="16.5" customHeight="1"/>
    <row r="431" ht="16.5" customHeight="1"/>
    <row r="432" ht="16.5" customHeight="1"/>
    <row r="433" ht="16.5" customHeight="1"/>
    <row r="434" ht="16.5" customHeight="1"/>
    <row r="435" ht="16.5" customHeight="1"/>
    <row r="436" ht="16.5" customHeight="1"/>
    <row r="437" ht="16.5" customHeight="1"/>
    <row r="438" ht="16.5" customHeight="1"/>
    <row r="439" ht="16.5" customHeight="1"/>
    <row r="440" ht="16.5" customHeight="1"/>
    <row r="441" ht="16.5" customHeight="1"/>
    <row r="442" ht="16.5" customHeight="1"/>
    <row r="443" ht="16.5" customHeight="1"/>
    <row r="444" ht="16.5" customHeight="1"/>
    <row r="445" ht="16.5" customHeight="1"/>
    <row r="446" ht="16.5" customHeight="1"/>
    <row r="447" ht="16.5" customHeight="1"/>
    <row r="448" ht="16.5" customHeight="1"/>
    <row r="449" ht="16.5" customHeight="1"/>
    <row r="450" ht="16.5" customHeight="1"/>
    <row r="451" ht="16.5" customHeight="1"/>
    <row r="452" ht="16.5" customHeight="1"/>
    <row r="453" ht="16.5" customHeight="1"/>
    <row r="454" ht="16.5" customHeight="1"/>
    <row r="455" ht="16.5" customHeight="1"/>
    <row r="456" ht="16.5" customHeight="1"/>
    <row r="457" ht="16.5" customHeight="1"/>
    <row r="458" ht="16.5" customHeight="1"/>
    <row r="459" ht="16.5" customHeight="1"/>
    <row r="460" ht="16.5" customHeight="1"/>
    <row r="461" ht="16.5" customHeight="1"/>
    <row r="462" ht="16.5" customHeight="1"/>
    <row r="463" ht="16.5" customHeight="1"/>
    <row r="464" ht="16.5" customHeight="1"/>
    <row r="465" ht="16.5" customHeight="1"/>
    <row r="466" ht="16.5" customHeight="1"/>
    <row r="467" ht="16.5" customHeight="1"/>
    <row r="468" ht="16.5" customHeight="1"/>
    <row r="469" ht="16.5" customHeight="1"/>
    <row r="470" ht="16.5" customHeight="1"/>
    <row r="471" ht="16.5" customHeight="1"/>
    <row r="472" ht="16.5" customHeight="1"/>
    <row r="473" ht="16.5" customHeight="1"/>
    <row r="474" ht="16.5" customHeight="1"/>
    <row r="475" ht="16.5" customHeight="1"/>
    <row r="476" ht="16.5" customHeight="1"/>
    <row r="477" ht="16.5" customHeight="1"/>
    <row r="478" ht="16.5" customHeight="1"/>
    <row r="479" ht="16.5" customHeight="1"/>
    <row r="480" ht="16.5" customHeight="1"/>
    <row r="481" ht="16.5" customHeight="1"/>
    <row r="482" ht="16.5" customHeight="1"/>
    <row r="483" ht="16.5" customHeight="1"/>
    <row r="484" ht="16.5" customHeight="1"/>
    <row r="485" ht="16.5" customHeight="1"/>
    <row r="486" ht="16.5" customHeight="1"/>
    <row r="487" ht="16.5" customHeight="1"/>
    <row r="488" ht="16.5" customHeight="1"/>
    <row r="489" ht="16.5" customHeight="1"/>
    <row r="490" ht="16.5" customHeight="1"/>
    <row r="491" ht="16.5" customHeight="1"/>
    <row r="492" ht="16.5" customHeight="1"/>
    <row r="493" ht="16.5" customHeight="1"/>
    <row r="494" ht="16.5" customHeight="1"/>
    <row r="495" ht="16.5" customHeight="1"/>
    <row r="496" ht="16.5" customHeight="1"/>
    <row r="497" ht="16.5" customHeight="1"/>
    <row r="498" ht="16.5" customHeight="1"/>
    <row r="499" ht="16.5" customHeight="1"/>
    <row r="500" ht="16.5" customHeight="1"/>
    <row r="501" ht="16.5" customHeight="1"/>
    <row r="502" ht="16.5" customHeight="1"/>
    <row r="503" ht="16.5" customHeight="1"/>
    <row r="504" ht="16.5" customHeight="1"/>
    <row r="505" ht="16.5" customHeight="1"/>
    <row r="506" ht="16.5" customHeight="1"/>
    <row r="507" ht="16.5" customHeight="1"/>
    <row r="508" ht="16.5" customHeight="1"/>
    <row r="509" ht="16.5" customHeight="1"/>
    <row r="510" ht="16.5" customHeight="1"/>
    <row r="511" ht="16.5" customHeight="1"/>
    <row r="512" ht="16.5" customHeight="1"/>
    <row r="513" ht="16.5" customHeight="1"/>
    <row r="514" ht="16.5" customHeight="1"/>
    <row r="515" ht="16.5" customHeight="1"/>
    <row r="516" ht="16.5" customHeight="1"/>
    <row r="517" ht="16.5" customHeight="1"/>
    <row r="518" ht="16.5" customHeight="1"/>
    <row r="519" ht="16.5" customHeight="1"/>
    <row r="520" ht="16.5" customHeight="1"/>
    <row r="521" ht="16.5" customHeight="1"/>
    <row r="522" ht="16.5" customHeight="1"/>
    <row r="523" ht="16.5" customHeight="1"/>
    <row r="524" ht="16.5" customHeight="1"/>
    <row r="525" ht="16.5" customHeight="1"/>
    <row r="526" ht="16.5" customHeight="1"/>
    <row r="527" ht="16.5" customHeight="1"/>
    <row r="528" ht="16.5" customHeight="1"/>
    <row r="529" ht="16.5" customHeight="1"/>
    <row r="530" ht="16.5" customHeight="1"/>
    <row r="531" ht="16.5" customHeight="1"/>
    <row r="532" ht="16.5" customHeight="1"/>
    <row r="533" ht="16.5" customHeight="1"/>
    <row r="534" ht="16.5" customHeight="1"/>
    <row r="535" ht="16.5" customHeight="1"/>
    <row r="536" ht="16.5" customHeight="1"/>
    <row r="537" ht="16.5" customHeight="1"/>
    <row r="538" ht="16.5" customHeight="1"/>
    <row r="539" ht="16.5" customHeight="1"/>
    <row r="540" ht="16.5" customHeight="1"/>
    <row r="541" ht="16.5" customHeight="1"/>
    <row r="542" ht="16.5" customHeight="1"/>
    <row r="543" ht="16.5" customHeight="1"/>
    <row r="544" ht="16.5" customHeight="1"/>
    <row r="545" ht="16.5" customHeight="1"/>
    <row r="546" ht="16.5" customHeight="1"/>
    <row r="547" ht="16.5" customHeight="1"/>
    <row r="548" ht="16.5" customHeight="1"/>
    <row r="549" ht="16.5" customHeight="1"/>
    <row r="550" ht="16.5" customHeight="1"/>
    <row r="551" ht="16.5" customHeight="1"/>
    <row r="552" ht="16.5" customHeight="1"/>
    <row r="553" ht="16.5" customHeight="1"/>
    <row r="554" ht="16.5" customHeight="1"/>
    <row r="555" ht="16.5" customHeight="1"/>
    <row r="556" ht="16.5" customHeight="1"/>
    <row r="557" ht="16.5" customHeight="1"/>
    <row r="558" ht="16.5" customHeight="1"/>
    <row r="559" ht="16.5" customHeight="1"/>
    <row r="560" ht="16.5" customHeight="1"/>
    <row r="561" ht="16.5" customHeight="1"/>
    <row r="562" ht="16.5" customHeight="1"/>
    <row r="563" ht="16.5" customHeight="1"/>
    <row r="564" ht="16.5" customHeight="1"/>
    <row r="565" ht="16.5" customHeight="1"/>
    <row r="566" ht="16.5" customHeight="1"/>
    <row r="567" ht="16.5" customHeight="1"/>
    <row r="568" ht="16.5" customHeight="1"/>
    <row r="569" ht="16.5" customHeight="1"/>
    <row r="570" ht="16.5" customHeight="1"/>
    <row r="571" ht="16.5" customHeight="1"/>
    <row r="572" ht="16.5" customHeight="1"/>
    <row r="573" ht="16.5" customHeight="1"/>
    <row r="574" ht="16.5" customHeight="1"/>
    <row r="575" ht="16.5" customHeight="1"/>
    <row r="576" ht="16.5" customHeight="1"/>
    <row r="577" ht="16.5" customHeight="1"/>
    <row r="578" ht="16.5" customHeight="1"/>
    <row r="579" ht="16.5" customHeight="1"/>
    <row r="580" ht="16.5" customHeight="1"/>
    <row r="581" ht="16.5" customHeight="1"/>
    <row r="582" ht="16.5" customHeight="1"/>
    <row r="583" ht="16.5" customHeight="1"/>
    <row r="584" ht="16.5" customHeight="1"/>
    <row r="585" ht="16.5" customHeight="1"/>
    <row r="586" ht="16.5" customHeight="1"/>
    <row r="587" ht="16.5" customHeight="1"/>
    <row r="588" ht="16.5" customHeight="1"/>
    <row r="589" ht="16.5" customHeight="1"/>
    <row r="590" ht="16.5" customHeight="1"/>
    <row r="591" ht="16.5" customHeight="1"/>
    <row r="592" ht="16.5" customHeight="1"/>
    <row r="593" ht="16.5" customHeight="1"/>
    <row r="594" ht="16.5" customHeight="1"/>
    <row r="595" ht="16.5" customHeight="1"/>
    <row r="596" ht="16.5" customHeight="1"/>
    <row r="597" ht="16.5" customHeight="1"/>
    <row r="598" ht="16.5" customHeight="1"/>
    <row r="599" ht="16.5" customHeight="1"/>
    <row r="600" ht="16.5" customHeight="1"/>
    <row r="601" ht="16.5" customHeight="1"/>
    <row r="602" ht="16.5" customHeight="1"/>
    <row r="603" ht="16.5" customHeight="1"/>
    <row r="604" ht="16.5" customHeight="1"/>
    <row r="605" ht="16.5" customHeight="1"/>
    <row r="606" ht="16.5" customHeight="1"/>
    <row r="607" ht="16.5" customHeight="1"/>
    <row r="608" ht="16.5" customHeight="1"/>
    <row r="609" ht="16.5" customHeight="1"/>
    <row r="610" ht="16.5" customHeight="1"/>
    <row r="611" ht="16.5" customHeight="1"/>
    <row r="612" ht="16.5" customHeight="1"/>
    <row r="613" ht="16.5" customHeight="1"/>
    <row r="614" ht="16.5" customHeight="1"/>
    <row r="615" ht="16.5" customHeight="1"/>
    <row r="616" ht="16.5" customHeight="1"/>
    <row r="617" ht="16.5" customHeight="1"/>
    <row r="618" ht="16.5" customHeight="1"/>
    <row r="619" ht="16.5" customHeight="1"/>
    <row r="620" ht="16.5" customHeight="1"/>
    <row r="621" ht="16.5" customHeight="1"/>
    <row r="622" ht="16.5" customHeight="1"/>
    <row r="623" ht="16.5" customHeight="1"/>
    <row r="624" ht="16.5" customHeight="1"/>
    <row r="625" ht="16.5" customHeight="1"/>
    <row r="626" ht="16.5" customHeight="1"/>
    <row r="627" ht="16.5" customHeight="1"/>
    <row r="628" ht="16.5" customHeight="1"/>
    <row r="629" ht="16.5" customHeight="1"/>
    <row r="630" ht="16.5" customHeight="1"/>
    <row r="631" ht="16.5" customHeight="1"/>
    <row r="632" ht="16.5" customHeight="1"/>
    <row r="633" ht="16.5" customHeight="1"/>
    <row r="634" ht="16.5" customHeight="1"/>
    <row r="635" ht="16.5" customHeight="1"/>
    <row r="636" ht="16.5" customHeight="1"/>
    <row r="637" ht="16.5" customHeight="1"/>
    <row r="638" ht="16.5" customHeight="1"/>
    <row r="639" ht="16.5" customHeight="1"/>
    <row r="640" ht="16.5" customHeight="1"/>
    <row r="641" ht="16.5" customHeight="1"/>
    <row r="642" ht="16.5" customHeight="1"/>
    <row r="643" ht="16.5" customHeight="1"/>
    <row r="644" ht="16.5" customHeight="1"/>
    <row r="645" ht="16.5" customHeight="1"/>
    <row r="646" ht="16.5" customHeight="1"/>
    <row r="647" ht="16.5" customHeight="1"/>
    <row r="648" ht="16.5" customHeight="1"/>
    <row r="649" ht="16.5" customHeight="1"/>
    <row r="650" ht="16.5" customHeight="1"/>
    <row r="651" ht="16.5" customHeight="1"/>
    <row r="652" ht="16.5" customHeight="1"/>
    <row r="653" ht="16.5" customHeight="1"/>
    <row r="654" ht="16.5" customHeight="1"/>
    <row r="655" ht="16.5" customHeight="1"/>
    <row r="656" ht="16.5" customHeight="1"/>
    <row r="657" ht="16.5" customHeight="1"/>
    <row r="658" ht="16.5" customHeight="1"/>
    <row r="659" ht="16.5" customHeight="1"/>
    <row r="660" ht="16.5" customHeight="1"/>
    <row r="661" ht="16.5" customHeight="1"/>
    <row r="662" ht="16.5" customHeight="1"/>
    <row r="663" ht="16.5" customHeight="1"/>
    <row r="664" ht="16.5" customHeight="1"/>
    <row r="665" ht="16.5" customHeight="1"/>
  </sheetData>
  <customSheetViews>
    <customSheetView guid="{6DCF5C21-C2EA-45C3-9265-31E795384CD1}" topLeftCell="A25">
      <selection activeCell="Q36" sqref="Q36:W36"/>
      <rowBreaks count="1" manualBreakCount="1">
        <brk id="33" max="16383" man="1"/>
      </rowBreaks>
      <pageMargins left="0.19685039370078741" right="0.19685039370078741" top="0.74803149606299213" bottom="0.35433070866141736" header="0.31496062992125984" footer="0.31496062992125984"/>
      <printOptions horizontalCentered="1" verticalCentered="1"/>
      <pageSetup paperSize="9" orientation="portrait" blackAndWhite="1" r:id="rId1"/>
    </customSheetView>
  </customSheetViews>
  <mergeCells count="154">
    <mergeCell ref="A87:AJ87"/>
    <mergeCell ref="E89:I89"/>
    <mergeCell ref="E90:I90"/>
    <mergeCell ref="K89:AJ89"/>
    <mergeCell ref="AA3:AJ3"/>
    <mergeCell ref="R12:U12"/>
    <mergeCell ref="P14:U14"/>
    <mergeCell ref="R15:U15"/>
    <mergeCell ref="P13:U13"/>
    <mergeCell ref="A5:AG5"/>
    <mergeCell ref="A9:L9"/>
    <mergeCell ref="R11:U11"/>
    <mergeCell ref="Z7:AJ7"/>
    <mergeCell ref="Z13:AD13"/>
    <mergeCell ref="AE13:AI13"/>
    <mergeCell ref="Z14:AD14"/>
    <mergeCell ref="AE14:AI14"/>
    <mergeCell ref="W14:Y14"/>
    <mergeCell ref="W15:AG15"/>
    <mergeCell ref="W11:AA11"/>
    <mergeCell ref="W12:AI12"/>
    <mergeCell ref="AB11:AJ11"/>
    <mergeCell ref="C84:I84"/>
    <mergeCell ref="C83:I83"/>
    <mergeCell ref="C82:I82"/>
    <mergeCell ref="A82:B84"/>
    <mergeCell ref="J84:AJ84"/>
    <mergeCell ref="C80:I80"/>
    <mergeCell ref="C81:I81"/>
    <mergeCell ref="J80:Q81"/>
    <mergeCell ref="C79:I79"/>
    <mergeCell ref="J78:Q79"/>
    <mergeCell ref="X83:AJ83"/>
    <mergeCell ref="J83:V83"/>
    <mergeCell ref="X82:AJ82"/>
    <mergeCell ref="C76:I77"/>
    <mergeCell ref="J61:AJ75"/>
    <mergeCell ref="M58:AJ58"/>
    <mergeCell ref="B17:E17"/>
    <mergeCell ref="A20:AG20"/>
    <mergeCell ref="A43:B81"/>
    <mergeCell ref="C43:I43"/>
    <mergeCell ref="J43:AJ43"/>
    <mergeCell ref="L47:M47"/>
    <mergeCell ref="K95:T95"/>
    <mergeCell ref="A97:J97"/>
    <mergeCell ref="C78:I78"/>
    <mergeCell ref="A39:AJ39"/>
    <mergeCell ref="N22:AG22"/>
    <mergeCell ref="J76:T77"/>
    <mergeCell ref="O59:P59"/>
    <mergeCell ref="AI76:AJ77"/>
    <mergeCell ref="W76:W77"/>
    <mergeCell ref="X76:AH77"/>
    <mergeCell ref="A34:AJ35"/>
    <mergeCell ref="L45:M45"/>
    <mergeCell ref="N45:AJ45"/>
    <mergeCell ref="A41:I42"/>
    <mergeCell ref="Q41:W41"/>
    <mergeCell ref="L41:O41"/>
    <mergeCell ref="C44:I51"/>
    <mergeCell ref="L42:AG42"/>
    <mergeCell ref="AC38:AJ38"/>
    <mergeCell ref="N24:S24"/>
    <mergeCell ref="C57:I75"/>
    <mergeCell ref="O56:AI56"/>
    <mergeCell ref="C52:I56"/>
    <mergeCell ref="K58:L58"/>
    <mergeCell ref="K90:AJ90"/>
    <mergeCell ref="N47:AJ47"/>
    <mergeCell ref="U76:V77"/>
    <mergeCell ref="J82:V82"/>
    <mergeCell ref="U108:AJ108"/>
    <mergeCell ref="K109:T109"/>
    <mergeCell ref="U109:AJ109"/>
    <mergeCell ref="K100:T100"/>
    <mergeCell ref="K104:T104"/>
    <mergeCell ref="K108:T108"/>
    <mergeCell ref="U103:AJ103"/>
    <mergeCell ref="K96:T96"/>
    <mergeCell ref="K97:T97"/>
    <mergeCell ref="U93:AJ93"/>
    <mergeCell ref="U94:AJ94"/>
    <mergeCell ref="U95:AJ95"/>
    <mergeCell ref="U96:AJ96"/>
    <mergeCell ref="U97:AJ97"/>
    <mergeCell ref="A94:J94"/>
    <mergeCell ref="A95:J95"/>
    <mergeCell ref="A96:J96"/>
    <mergeCell ref="K93:T93"/>
    <mergeCell ref="A93:J93"/>
    <mergeCell ref="K94:T94"/>
    <mergeCell ref="A101:B113"/>
    <mergeCell ref="C113:J113"/>
    <mergeCell ref="C101:J101"/>
    <mergeCell ref="C102:J102"/>
    <mergeCell ref="C103:J103"/>
    <mergeCell ref="C104:J104"/>
    <mergeCell ref="C105:J105"/>
    <mergeCell ref="C106:J106"/>
    <mergeCell ref="C107:J107"/>
    <mergeCell ref="C110:J110"/>
    <mergeCell ref="C111:J111"/>
    <mergeCell ref="C112:J112"/>
    <mergeCell ref="C108:J108"/>
    <mergeCell ref="C109:J109"/>
    <mergeCell ref="A100:B100"/>
    <mergeCell ref="C100:J100"/>
    <mergeCell ref="U115:AJ115"/>
    <mergeCell ref="U110:AJ110"/>
    <mergeCell ref="K111:T111"/>
    <mergeCell ref="U111:AJ111"/>
    <mergeCell ref="U104:AJ104"/>
    <mergeCell ref="K105:T105"/>
    <mergeCell ref="U105:AJ105"/>
    <mergeCell ref="K106:T106"/>
    <mergeCell ref="U106:AJ106"/>
    <mergeCell ref="K107:T107"/>
    <mergeCell ref="U107:AJ107"/>
    <mergeCell ref="K112:T112"/>
    <mergeCell ref="K110:T110"/>
    <mergeCell ref="U112:AJ112"/>
    <mergeCell ref="K113:T113"/>
    <mergeCell ref="U113:AJ113"/>
    <mergeCell ref="U100:AJ100"/>
    <mergeCell ref="K101:T101"/>
    <mergeCell ref="U101:AJ101"/>
    <mergeCell ref="K102:T102"/>
    <mergeCell ref="U102:AJ102"/>
    <mergeCell ref="K103:T103"/>
    <mergeCell ref="C120:J120"/>
    <mergeCell ref="K120:T120"/>
    <mergeCell ref="U120:AJ120"/>
    <mergeCell ref="A121:J121"/>
    <mergeCell ref="K121:T121"/>
    <mergeCell ref="U121:AJ121"/>
    <mergeCell ref="C118:J118"/>
    <mergeCell ref="K118:T118"/>
    <mergeCell ref="U118:AJ118"/>
    <mergeCell ref="C119:J119"/>
    <mergeCell ref="K119:T119"/>
    <mergeCell ref="U119:AJ119"/>
    <mergeCell ref="A114:B120"/>
    <mergeCell ref="C116:J116"/>
    <mergeCell ref="K116:T116"/>
    <mergeCell ref="U116:AJ116"/>
    <mergeCell ref="C117:J117"/>
    <mergeCell ref="K117:T117"/>
    <mergeCell ref="U117:AJ117"/>
    <mergeCell ref="C114:J114"/>
    <mergeCell ref="K114:T114"/>
    <mergeCell ref="U114:AJ114"/>
    <mergeCell ref="C115:J115"/>
    <mergeCell ref="K115:T115"/>
  </mergeCells>
  <phoneticPr fontId="1"/>
  <conditionalFormatting sqref="K121:T121">
    <cfRule type="expression" dxfId="26" priority="9">
      <formula>$K$97&lt;&gt;$K$121</formula>
    </cfRule>
  </conditionalFormatting>
  <conditionalFormatting sqref="K97:T97">
    <cfRule type="expression" dxfId="25" priority="8">
      <formula>$K$97&lt;&gt;$K$121</formula>
    </cfRule>
  </conditionalFormatting>
  <conditionalFormatting sqref="J78:Q79">
    <cfRule type="expression" dxfId="24" priority="3">
      <formula>$J$46="■"</formula>
    </cfRule>
    <cfRule type="expression" dxfId="23" priority="4">
      <formula>$K$47="■"</formula>
    </cfRule>
    <cfRule type="expression" dxfId="22" priority="5">
      <formula>$J$48="■"</formula>
    </cfRule>
    <cfRule type="expression" dxfId="21" priority="6">
      <formula>$J$50="■"</formula>
    </cfRule>
    <cfRule type="expression" dxfId="20" priority="7">
      <formula>$J$51="■"</formula>
    </cfRule>
  </conditionalFormatting>
  <conditionalFormatting sqref="J80:Q81">
    <cfRule type="expression" dxfId="19" priority="2">
      <formula>$J$49="■"</formula>
    </cfRule>
  </conditionalFormatting>
  <conditionalFormatting sqref="O56:AI56">
    <cfRule type="expression" dxfId="18" priority="1">
      <formula>$J$56="■"</formula>
    </cfRule>
  </conditionalFormatting>
  <printOptions horizontalCentered="1" verticalCentered="1"/>
  <pageMargins left="0.78740157480314965" right="0.78740157480314965" top="0.74803149606299213" bottom="0.35433070866141736" header="0.31496062992125984" footer="0.31496062992125984"/>
  <pageSetup paperSize="9" scale="80" fitToHeight="0" orientation="portrait" blackAndWhite="1" r:id="rId2"/>
  <rowBreaks count="2" manualBreakCount="2">
    <brk id="37" max="16383" man="1"/>
    <brk id="85" max="38" man="1"/>
  </rowBreaks>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14:formula1>
            <xm:f>データ!$F$1:$F$7</xm:f>
          </x14:formula1>
          <xm:sqref>W11</xm:sqref>
        </x14:dataValidation>
        <x14:dataValidation type="list" allowBlank="1" showInputMessage="1" showErrorMessage="1">
          <x14:formula1>
            <xm:f>データ!$D$1:$D$2</xm:f>
          </x14:formula1>
          <xm:sqref>J44 K45 J46 K47 J48:J56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F36"/>
  <sheetViews>
    <sheetView topLeftCell="A4" zoomScale="85" zoomScaleNormal="85" workbookViewId="0">
      <selection activeCell="C13" sqref="C13:D13"/>
    </sheetView>
  </sheetViews>
  <sheetFormatPr defaultRowHeight="18.75"/>
  <cols>
    <col min="1" max="1" width="11" bestFit="1" customWidth="1"/>
    <col min="2" max="2" width="9" bestFit="1" customWidth="1"/>
    <col min="3" max="3" width="16.625" customWidth="1"/>
    <col min="4" max="4" width="27.875" customWidth="1"/>
    <col min="5" max="5" width="16.625" customWidth="1"/>
    <col min="6" max="6" width="27.875" customWidth="1"/>
  </cols>
  <sheetData>
    <row r="1" spans="1:6" ht="24">
      <c r="A1" s="121" t="s">
        <v>466</v>
      </c>
      <c r="B1" s="45"/>
      <c r="C1" s="45"/>
      <c r="D1" s="45"/>
      <c r="E1" s="46"/>
      <c r="F1" s="46"/>
    </row>
    <row r="2" spans="1:6" ht="24">
      <c r="A2" s="44" t="s">
        <v>465</v>
      </c>
      <c r="B2" s="45"/>
      <c r="C2" s="45"/>
      <c r="D2" s="45"/>
      <c r="E2" s="46"/>
      <c r="F2" s="46"/>
    </row>
    <row r="3" spans="1:6" ht="24.75" thickBot="1">
      <c r="A3" s="44"/>
      <c r="B3" s="45"/>
      <c r="C3" s="45"/>
      <c r="D3" s="45"/>
      <c r="E3" s="46"/>
      <c r="F3" s="46"/>
    </row>
    <row r="4" spans="1:6" ht="29.25" customHeight="1" thickBot="1">
      <c r="C4" s="340" t="s">
        <v>296</v>
      </c>
      <c r="D4" s="341"/>
      <c r="E4" s="167" t="s">
        <v>300</v>
      </c>
      <c r="F4" s="168"/>
    </row>
    <row r="5" spans="1:6" ht="40.5" customHeight="1">
      <c r="A5" s="153" t="s">
        <v>309</v>
      </c>
      <c r="B5" s="154"/>
      <c r="C5" s="61"/>
      <c r="D5" s="61"/>
      <c r="E5" s="65"/>
      <c r="F5" s="128" t="s">
        <v>473</v>
      </c>
    </row>
    <row r="6" spans="1:6" ht="40.5" customHeight="1">
      <c r="A6" s="342" t="s">
        <v>467</v>
      </c>
      <c r="B6" s="345"/>
      <c r="C6" s="62"/>
      <c r="D6" s="62"/>
      <c r="E6" s="66"/>
      <c r="F6" s="127" t="s">
        <v>472</v>
      </c>
    </row>
    <row r="7" spans="1:6" ht="45" customHeight="1" thickBot="1">
      <c r="A7" s="343" t="s">
        <v>308</v>
      </c>
      <c r="B7" s="344"/>
      <c r="C7" s="63"/>
      <c r="D7" s="129" t="s">
        <v>474</v>
      </c>
      <c r="E7" s="64" t="e">
        <f>変更申請関係書類!L13</f>
        <v>#N/A</v>
      </c>
      <c r="F7" s="67"/>
    </row>
    <row r="8" spans="1:6" ht="32.25" customHeight="1">
      <c r="A8" s="153" t="s">
        <v>470</v>
      </c>
      <c r="B8" s="154"/>
      <c r="C8" s="41"/>
      <c r="D8" s="126" t="s">
        <v>471</v>
      </c>
      <c r="E8" s="25">
        <f>基本情報入力シート!C6</f>
        <v>0</v>
      </c>
      <c r="F8" s="22"/>
    </row>
    <row r="9" spans="1:6" ht="29.25" customHeight="1">
      <c r="A9" s="149" t="s">
        <v>248</v>
      </c>
      <c r="B9" s="150"/>
      <c r="C9" s="35"/>
      <c r="D9" s="42"/>
      <c r="E9" s="18">
        <f>基本情報入力シート!C7</f>
        <v>0</v>
      </c>
      <c r="F9" s="43">
        <f>基本情報入力シート!D7</f>
        <v>0</v>
      </c>
    </row>
    <row r="10" spans="1:6" ht="29.25" customHeight="1">
      <c r="A10" s="149" t="s">
        <v>271</v>
      </c>
      <c r="B10" s="150"/>
      <c r="C10" s="35"/>
      <c r="D10" s="23"/>
      <c r="E10" s="18">
        <f>基本情報入力シート!C8</f>
        <v>0</v>
      </c>
      <c r="F10" s="19"/>
    </row>
    <row r="11" spans="1:6" ht="29.25" customHeight="1">
      <c r="A11" s="149" t="s">
        <v>4</v>
      </c>
      <c r="B11" s="150"/>
      <c r="C11" s="159"/>
      <c r="D11" s="350"/>
      <c r="E11" s="351">
        <f>基本情報入力シート!C9</f>
        <v>0</v>
      </c>
      <c r="F11" s="352"/>
    </row>
    <row r="12" spans="1:6" ht="29.25" customHeight="1">
      <c r="A12" s="149" t="s">
        <v>295</v>
      </c>
      <c r="B12" s="150"/>
      <c r="C12" s="37"/>
      <c r="D12" s="24"/>
      <c r="E12" s="20">
        <f>基本情報入力シート!C10</f>
        <v>0</v>
      </c>
      <c r="F12" s="19"/>
    </row>
    <row r="13" spans="1:6" ht="29.25" customHeight="1">
      <c r="A13" s="149" t="s">
        <v>272</v>
      </c>
      <c r="B13" s="150"/>
      <c r="C13" s="151"/>
      <c r="D13" s="152"/>
      <c r="E13" s="171" t="str">
        <f>基本情報入力シート!C11</f>
        <v>会長</v>
      </c>
      <c r="F13" s="172"/>
    </row>
    <row r="14" spans="1:6" ht="29.25" customHeight="1">
      <c r="A14" s="155" t="s">
        <v>299</v>
      </c>
      <c r="B14" s="21"/>
      <c r="C14" s="9" t="s">
        <v>275</v>
      </c>
      <c r="D14" s="12" t="s">
        <v>276</v>
      </c>
      <c r="E14" s="15" t="s">
        <v>275</v>
      </c>
      <c r="F14" s="10" t="s">
        <v>276</v>
      </c>
    </row>
    <row r="15" spans="1:6" ht="29.25" customHeight="1">
      <c r="A15" s="149"/>
      <c r="B15" s="9" t="s">
        <v>178</v>
      </c>
      <c r="C15" s="38"/>
      <c r="D15" s="39"/>
      <c r="E15" s="14">
        <f>基本情報入力シート!C13</f>
        <v>0</v>
      </c>
      <c r="F15" s="11">
        <f>基本情報入力シート!D13</f>
        <v>0</v>
      </c>
    </row>
    <row r="16" spans="1:6" ht="29.25" customHeight="1">
      <c r="A16" s="149"/>
      <c r="B16" s="9" t="s">
        <v>281</v>
      </c>
      <c r="C16" s="38"/>
      <c r="D16" s="39"/>
      <c r="E16" s="13">
        <f>基本情報入力シート!C14</f>
        <v>0</v>
      </c>
      <c r="F16" s="8">
        <f>基本情報入力シート!D14</f>
        <v>0</v>
      </c>
    </row>
    <row r="17" spans="1:6" ht="37.5" customHeight="1">
      <c r="A17" s="342" t="s">
        <v>270</v>
      </c>
      <c r="B17" s="150"/>
      <c r="C17" s="156"/>
      <c r="D17" s="157"/>
      <c r="E17" s="161">
        <f>基本情報入力シート!C15</f>
        <v>0</v>
      </c>
      <c r="F17" s="162"/>
    </row>
    <row r="18" spans="1:6" ht="29.25" customHeight="1">
      <c r="A18" s="147" t="s">
        <v>207</v>
      </c>
      <c r="B18" s="148"/>
      <c r="C18" s="163"/>
      <c r="D18" s="164"/>
      <c r="E18" s="165">
        <f>基本情報入力シート!C16</f>
        <v>0</v>
      </c>
      <c r="F18" s="166"/>
    </row>
    <row r="19" spans="1:6" ht="29.25" customHeight="1">
      <c r="A19" s="135" t="s">
        <v>291</v>
      </c>
      <c r="B19" s="136"/>
      <c r="C19" s="40"/>
      <c r="D19" s="32" t="s">
        <v>293</v>
      </c>
      <c r="E19" s="34">
        <f>基本情報入力シート!C17</f>
        <v>0</v>
      </c>
      <c r="F19" s="29"/>
    </row>
    <row r="20" spans="1:6" ht="29.25" customHeight="1" thickBot="1">
      <c r="A20" s="137" t="s">
        <v>292</v>
      </c>
      <c r="B20" s="138"/>
      <c r="C20" s="48"/>
      <c r="D20" s="33" t="s">
        <v>297</v>
      </c>
      <c r="E20" s="47">
        <f>基本情報入力シート!C18</f>
        <v>0</v>
      </c>
      <c r="F20" s="28"/>
    </row>
    <row r="21" spans="1:6" ht="27" customHeight="1">
      <c r="A21" s="139" t="s">
        <v>305</v>
      </c>
      <c r="B21" s="56"/>
      <c r="C21" s="57" t="s">
        <v>302</v>
      </c>
      <c r="D21" s="49" t="s">
        <v>303</v>
      </c>
      <c r="E21" s="50" t="s">
        <v>302</v>
      </c>
      <c r="F21" s="51" t="s">
        <v>303</v>
      </c>
    </row>
    <row r="22" spans="1:6" ht="27" customHeight="1">
      <c r="A22" s="140"/>
      <c r="B22" s="52" t="s">
        <v>178</v>
      </c>
      <c r="C22" s="53"/>
      <c r="D22" s="58"/>
      <c r="E22" s="59">
        <f>基本情報入力シート!C20</f>
        <v>0</v>
      </c>
      <c r="F22" s="60">
        <f>基本情報入力シート!D20</f>
        <v>0</v>
      </c>
    </row>
    <row r="23" spans="1:6" ht="27" customHeight="1">
      <c r="A23" s="140"/>
      <c r="B23" s="52" t="s">
        <v>304</v>
      </c>
      <c r="C23" s="53"/>
      <c r="D23" s="58"/>
      <c r="E23" s="59">
        <f>基本情報入力シート!C21</f>
        <v>0</v>
      </c>
      <c r="F23" s="60">
        <f>基本情報入力シート!D21</f>
        <v>0</v>
      </c>
    </row>
    <row r="24" spans="1:6" ht="27" customHeight="1" thickBot="1">
      <c r="A24" s="145" t="s">
        <v>301</v>
      </c>
      <c r="B24" s="146"/>
      <c r="C24" s="346"/>
      <c r="D24" s="347"/>
      <c r="E24" s="348">
        <f>基本情報入力シート!C22</f>
        <v>0</v>
      </c>
      <c r="F24" s="349"/>
    </row>
    <row r="25" spans="1:6">
      <c r="A25" s="4"/>
      <c r="B25" s="5"/>
      <c r="C25" s="5"/>
      <c r="D25" s="5"/>
      <c r="E25" s="5"/>
      <c r="F25" s="4"/>
    </row>
    <row r="26" spans="1:6">
      <c r="A26" s="72" t="s">
        <v>290</v>
      </c>
      <c r="B26" s="5"/>
      <c r="C26" s="5"/>
      <c r="D26" s="5"/>
      <c r="E26" s="5"/>
      <c r="F26" s="4"/>
    </row>
    <row r="27" spans="1:6">
      <c r="A27" s="4"/>
      <c r="B27" s="5"/>
      <c r="C27" s="5"/>
      <c r="D27" s="5"/>
      <c r="E27" s="5"/>
      <c r="F27" s="4"/>
    </row>
    <row r="28" spans="1:6">
      <c r="A28" s="4"/>
      <c r="B28" s="5"/>
      <c r="C28" s="5"/>
      <c r="D28" s="5"/>
      <c r="E28" s="5"/>
      <c r="F28" s="4"/>
    </row>
    <row r="29" spans="1:6">
      <c r="A29" s="4"/>
      <c r="B29" s="5"/>
      <c r="C29" s="5"/>
      <c r="D29" s="5"/>
      <c r="E29" s="5"/>
      <c r="F29" s="4"/>
    </row>
    <row r="30" spans="1:6">
      <c r="A30" s="4"/>
      <c r="B30" s="5"/>
      <c r="C30" s="5"/>
      <c r="D30" s="132"/>
      <c r="E30" s="132"/>
      <c r="F30" s="4"/>
    </row>
    <row r="31" spans="1:6">
      <c r="A31" s="134"/>
      <c r="B31" s="134"/>
      <c r="C31" s="5"/>
      <c r="D31" s="5"/>
      <c r="E31" s="5"/>
    </row>
    <row r="32" spans="1:6">
      <c r="A32" s="134"/>
      <c r="B32" s="134"/>
      <c r="C32" s="5"/>
      <c r="D32" s="133"/>
      <c r="E32" s="133"/>
    </row>
    <row r="33" spans="1:5">
      <c r="A33" s="4"/>
      <c r="B33" s="5"/>
      <c r="C33" s="5"/>
      <c r="D33" s="5"/>
      <c r="E33" s="5"/>
    </row>
    <row r="34" spans="1:5">
      <c r="A34" s="4"/>
      <c r="B34" s="5"/>
      <c r="C34" s="5"/>
      <c r="D34" s="5"/>
      <c r="E34" s="5"/>
    </row>
    <row r="35" spans="1:5">
      <c r="A35" s="4"/>
      <c r="B35" s="5"/>
      <c r="C35" s="5"/>
      <c r="D35" s="5"/>
      <c r="E35" s="5"/>
    </row>
    <row r="36" spans="1:5">
      <c r="A36" s="4"/>
      <c r="B36" s="5"/>
      <c r="C36" s="5"/>
      <c r="D36" s="5"/>
      <c r="E36" s="5"/>
    </row>
  </sheetData>
  <customSheetViews>
    <customSheetView guid="{6DCF5C21-C2EA-45C3-9265-31E795384CD1}" fitToPage="1">
      <selection activeCell="C8" sqref="C8"/>
      <pageMargins left="0.31496062992125984" right="0.31496062992125984" top="0.74803149606299213" bottom="0.74803149606299213" header="0.31496062992125984" footer="0.31496062992125984"/>
      <printOptions horizontalCentered="1"/>
      <pageSetup paperSize="9" scale="82" orientation="portrait" r:id="rId1"/>
    </customSheetView>
  </customSheetViews>
  <mergeCells count="32">
    <mergeCell ref="A14:A16"/>
    <mergeCell ref="A11:B11"/>
    <mergeCell ref="C11:D11"/>
    <mergeCell ref="E11:F11"/>
    <mergeCell ref="A12:B12"/>
    <mergeCell ref="A13:B13"/>
    <mergeCell ref="C13:D13"/>
    <mergeCell ref="E13:F13"/>
    <mergeCell ref="A32:B32"/>
    <mergeCell ref="D32:E32"/>
    <mergeCell ref="A19:B19"/>
    <mergeCell ref="A20:B20"/>
    <mergeCell ref="A31:B31"/>
    <mergeCell ref="A21:A23"/>
    <mergeCell ref="A24:B24"/>
    <mergeCell ref="C24:D24"/>
    <mergeCell ref="E24:F24"/>
    <mergeCell ref="C4:D4"/>
    <mergeCell ref="A17:B17"/>
    <mergeCell ref="C17:D17"/>
    <mergeCell ref="E17:F17"/>
    <mergeCell ref="D30:E30"/>
    <mergeCell ref="A8:B8"/>
    <mergeCell ref="E4:F4"/>
    <mergeCell ref="A9:B9"/>
    <mergeCell ref="A10:B10"/>
    <mergeCell ref="A18:B18"/>
    <mergeCell ref="C18:D18"/>
    <mergeCell ref="A5:B5"/>
    <mergeCell ref="A7:B7"/>
    <mergeCell ref="A6:B6"/>
    <mergeCell ref="E18:F18"/>
  </mergeCells>
  <phoneticPr fontId="1"/>
  <dataValidations count="1">
    <dataValidation type="list" allowBlank="1" showInputMessage="1" showErrorMessage="1" sqref="C10 E10">
      <formula1>INDIRECT($C$9)</formula1>
    </dataValidation>
  </dataValidations>
  <printOptions horizontalCentered="1"/>
  <pageMargins left="0.31496062992125984" right="0.31496062992125984" top="0.74803149606299213" bottom="0.74803149606299213" header="0.31496062992125984" footer="0.31496062992125984"/>
  <pageSetup paperSize="9" scale="82"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データ!$E$33:$G$33</xm:f>
          </x14:formula1>
          <xm:sqref>C12</xm:sqref>
        </x14:dataValidation>
        <x14:dataValidation type="list" allowBlank="1" showInputMessage="1" showErrorMessage="1">
          <x14:formula1>
            <xm:f>データ!$F$9:$F$11</xm:f>
          </x14:formula1>
          <xm:sqref>D12</xm:sqref>
        </x14:dataValidation>
        <x14:dataValidation type="list" allowBlank="1" showInputMessage="1" showErrorMessage="1">
          <x14:formula1>
            <xm:f>データ!$K$1:$Q$1</xm:f>
          </x14:formula1>
          <xm:sqref>C9</xm:sqref>
        </x14:dataValidation>
        <x14:dataValidation type="list" allowBlank="1" showInputMessage="1">
          <x14:formula1>
            <xm:f>基本情報入力シート!$C$9</xm:f>
          </x14:formula1>
          <xm:sqref>C11:D11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pageSetUpPr fitToPage="1"/>
  </sheetPr>
  <dimension ref="A1:AJ665"/>
  <sheetViews>
    <sheetView view="pageBreakPreview" topLeftCell="A19" zoomScale="85" zoomScaleNormal="100" zoomScaleSheetLayoutView="85" workbookViewId="0">
      <selection activeCell="T13" sqref="T13"/>
    </sheetView>
  </sheetViews>
  <sheetFormatPr defaultRowHeight="17.25"/>
  <cols>
    <col min="1" max="1" width="1.625" style="73" customWidth="1"/>
    <col min="2" max="35" width="2.5" style="73" customWidth="1"/>
    <col min="36" max="36" width="4" style="73" customWidth="1"/>
    <col min="37" max="71" width="2.5" style="73" customWidth="1"/>
    <col min="72" max="16384" width="9" style="73"/>
  </cols>
  <sheetData>
    <row r="1" spans="1:36" customFormat="1" ht="24">
      <c r="A1" s="70"/>
    </row>
    <row r="2" spans="1:36" customFormat="1" ht="69" customHeight="1">
      <c r="A2" s="70"/>
    </row>
    <row r="3" spans="1:36" ht="21" customHeight="1">
      <c r="AA3" s="284" t="s">
        <v>267</v>
      </c>
      <c r="AB3" s="284"/>
      <c r="AC3" s="284"/>
      <c r="AD3" s="284"/>
      <c r="AE3" s="284"/>
      <c r="AF3" s="284"/>
      <c r="AG3" s="284"/>
      <c r="AH3" s="284"/>
      <c r="AI3" s="284"/>
      <c r="AJ3" s="284"/>
    </row>
    <row r="4" spans="1:36" ht="21" customHeight="1"/>
    <row r="5" spans="1:36" ht="21" customHeight="1">
      <c r="A5" s="324" t="s">
        <v>266</v>
      </c>
      <c r="B5" s="324"/>
      <c r="C5" s="324"/>
      <c r="D5" s="324"/>
      <c r="E5" s="324"/>
      <c r="F5" s="324"/>
      <c r="G5" s="324"/>
      <c r="H5" s="324"/>
      <c r="I5" s="324"/>
      <c r="J5" s="324"/>
      <c r="K5" s="324"/>
      <c r="L5" s="324"/>
      <c r="M5" s="324"/>
      <c r="N5" s="324"/>
      <c r="O5" s="324"/>
      <c r="P5" s="324"/>
      <c r="Q5" s="324"/>
      <c r="R5" s="324"/>
      <c r="S5" s="324"/>
      <c r="T5" s="324"/>
      <c r="U5" s="324"/>
      <c r="V5" s="324"/>
      <c r="W5" s="324"/>
      <c r="X5" s="324"/>
      <c r="Y5" s="324"/>
      <c r="Z5" s="324"/>
      <c r="AA5" s="324"/>
      <c r="AB5" s="324"/>
      <c r="AC5" s="324"/>
      <c r="AD5" s="324"/>
      <c r="AE5" s="324"/>
      <c r="AF5" s="324"/>
      <c r="AG5" s="324"/>
    </row>
    <row r="6" spans="1:36" ht="21" customHeight="1">
      <c r="Z6" s="336">
        <f>'変更申請情報入力シート '!C8</f>
        <v>0</v>
      </c>
      <c r="AA6" s="336"/>
      <c r="AB6" s="336"/>
      <c r="AC6" s="336"/>
      <c r="AD6" s="336"/>
      <c r="AE6" s="336"/>
      <c r="AF6" s="336"/>
      <c r="AG6" s="336"/>
      <c r="AH6" s="336"/>
      <c r="AI6" s="336"/>
      <c r="AJ6" s="336"/>
    </row>
    <row r="7" spans="1:36" ht="21" customHeight="1">
      <c r="C7" s="335" t="e">
        <f>VLOOKUP(V8,データ!$F$1:$G$7,2,0)</f>
        <v>#N/A</v>
      </c>
      <c r="D7" s="335"/>
      <c r="E7" s="335"/>
      <c r="F7" s="335"/>
      <c r="G7" s="335"/>
      <c r="H7" s="335"/>
      <c r="I7" s="335"/>
      <c r="J7" s="335"/>
      <c r="K7" s="335"/>
      <c r="L7" s="335"/>
      <c r="M7" s="335"/>
      <c r="N7" s="335"/>
    </row>
    <row r="8" spans="1:36" ht="28.5" customHeight="1">
      <c r="R8" s="324" t="s">
        <v>3</v>
      </c>
      <c r="S8" s="324"/>
      <c r="T8" s="324"/>
      <c r="U8" s="324"/>
      <c r="V8" s="260" t="e">
        <f>IF('変更申請情報入力シート '!C9="",申請関係書類!W11,VLOOKUP('変更申請情報入力シート '!C9,データ!E1:F7,2,0))</f>
        <v>#N/A</v>
      </c>
      <c r="W8" s="260"/>
      <c r="X8" s="260"/>
      <c r="Y8" s="260"/>
      <c r="Z8" s="260"/>
      <c r="AA8" s="260">
        <f>IF('変更申請情報入力シート '!D9="",申請関係書類!AB11,'変更申請情報入力シート '!D9)</f>
        <v>0</v>
      </c>
      <c r="AB8" s="260"/>
      <c r="AC8" s="260"/>
      <c r="AD8" s="260"/>
      <c r="AE8" s="260"/>
      <c r="AF8" s="260"/>
      <c r="AG8" s="260"/>
      <c r="AH8" s="260"/>
      <c r="AI8" s="260"/>
      <c r="AJ8" s="260"/>
    </row>
    <row r="9" spans="1:36" ht="28.5" customHeight="1">
      <c r="R9" s="395" t="s">
        <v>4</v>
      </c>
      <c r="S9" s="395"/>
      <c r="T9" s="395"/>
      <c r="U9" s="395"/>
      <c r="V9" s="334">
        <f>IF('変更申請情報入力シート '!C11="",申請関係書類!W12,'変更申請情報入力シート '!C11)</f>
        <v>0</v>
      </c>
      <c r="W9" s="334"/>
      <c r="X9" s="334"/>
      <c r="Y9" s="334"/>
      <c r="Z9" s="334"/>
      <c r="AA9" s="334"/>
      <c r="AB9" s="334"/>
      <c r="AC9" s="334"/>
      <c r="AD9" s="334"/>
      <c r="AE9" s="334"/>
      <c r="AF9" s="334"/>
      <c r="AG9" s="334"/>
      <c r="AH9" s="334"/>
      <c r="AI9" s="334"/>
      <c r="AJ9" s="334"/>
    </row>
    <row r="10" spans="1:36" ht="28.5" customHeight="1">
      <c r="R10" s="396" t="s">
        <v>7</v>
      </c>
      <c r="S10" s="396"/>
      <c r="T10" s="396"/>
      <c r="U10" s="396"/>
      <c r="V10" s="396"/>
      <c r="W10" s="396"/>
      <c r="X10" s="77"/>
      <c r="Y10" s="77"/>
      <c r="Z10" s="77"/>
      <c r="AA10" s="339">
        <f>IF('変更申請情報入力シート '!C15="",申請関係書類!Z13,'変更申請情報入力シート '!C15)</f>
        <v>0</v>
      </c>
      <c r="AB10" s="339"/>
      <c r="AC10" s="339"/>
      <c r="AD10" s="339"/>
      <c r="AE10" s="339"/>
      <c r="AF10" s="339">
        <f>IF('変更申請情報入力シート '!D15="",申請関係書類!AE13,'変更申請情報入力シート '!D15)</f>
        <v>0</v>
      </c>
      <c r="AG10" s="339"/>
      <c r="AH10" s="339"/>
      <c r="AI10" s="339"/>
      <c r="AJ10" s="339"/>
    </row>
    <row r="11" spans="1:36" ht="28.5" customHeight="1">
      <c r="R11" s="339" t="s">
        <v>5</v>
      </c>
      <c r="S11" s="339"/>
      <c r="T11" s="339"/>
      <c r="U11" s="339"/>
      <c r="V11" s="339"/>
      <c r="W11" s="339"/>
      <c r="X11" s="400" t="str">
        <f>IF('変更申請情報入力シート '!C13="",申請関係書類!$W$14,'変更申請情報入力シート '!C13)</f>
        <v>会長</v>
      </c>
      <c r="Y11" s="400"/>
      <c r="Z11" s="400"/>
      <c r="AA11" s="339">
        <f>IF('変更申請情報入力シート '!C16="",申請関係書類!Z14,'変更申請情報入力シート '!C16)</f>
        <v>0</v>
      </c>
      <c r="AB11" s="339"/>
      <c r="AC11" s="339"/>
      <c r="AD11" s="339"/>
      <c r="AE11" s="339"/>
      <c r="AF11" s="339">
        <f>IF('変更申請情報入力シート '!D16="",申請関係書類!AE14,'変更申請情報入力シート '!D16)</f>
        <v>0</v>
      </c>
      <c r="AG11" s="339"/>
      <c r="AH11" s="339"/>
      <c r="AI11" s="339"/>
      <c r="AJ11" s="339"/>
    </row>
    <row r="12" spans="1:36" ht="21" customHeight="1">
      <c r="R12" s="107"/>
      <c r="S12" s="107"/>
      <c r="T12" s="107"/>
      <c r="U12" s="107"/>
      <c r="V12" s="107"/>
      <c r="W12" s="107"/>
      <c r="X12" s="107"/>
      <c r="Y12" s="107"/>
      <c r="Z12" s="107"/>
      <c r="AA12" s="78"/>
      <c r="AB12" s="78"/>
      <c r="AC12" s="78"/>
      <c r="AD12" s="78"/>
      <c r="AE12" s="78"/>
      <c r="AF12" s="78"/>
      <c r="AG12" s="78"/>
      <c r="AH12" s="78"/>
      <c r="AI12" s="78"/>
      <c r="AJ12" s="78"/>
    </row>
    <row r="13" spans="1:36" ht="21" customHeight="1">
      <c r="A13" s="108"/>
      <c r="B13" s="393">
        <f>'変更申請情報入力シート '!E5</f>
        <v>0</v>
      </c>
      <c r="C13" s="393"/>
      <c r="D13" s="393"/>
      <c r="E13" s="393"/>
      <c r="F13" s="393"/>
      <c r="G13" s="393"/>
      <c r="H13" s="393"/>
      <c r="I13" s="393"/>
      <c r="J13" s="109" t="s">
        <v>310</v>
      </c>
      <c r="K13" s="110"/>
      <c r="L13" s="392" t="e">
        <f>VLOOKUP(V8,データ!$F$1:$I$7,4,0)</f>
        <v>#N/A</v>
      </c>
      <c r="M13" s="392"/>
      <c r="N13" s="392"/>
      <c r="O13" s="392"/>
      <c r="P13" s="392">
        <f>'変更申請情報入力シート '!F7</f>
        <v>0</v>
      </c>
      <c r="Q13" s="392"/>
      <c r="R13" s="392"/>
      <c r="S13" s="111" t="s">
        <v>230</v>
      </c>
    </row>
    <row r="14" spans="1:36" ht="21" customHeight="1">
      <c r="B14" s="73" t="s">
        <v>231</v>
      </c>
      <c r="C14" s="80"/>
      <c r="D14" s="80"/>
    </row>
    <row r="15" spans="1:36" ht="21" customHeight="1"/>
    <row r="16" spans="1:36" ht="21" customHeight="1"/>
    <row r="17" spans="1:36" ht="21" customHeight="1">
      <c r="A17" s="324" t="s">
        <v>120</v>
      </c>
      <c r="B17" s="324"/>
      <c r="C17" s="324"/>
      <c r="D17" s="324"/>
      <c r="E17" s="324"/>
      <c r="F17" s="324"/>
      <c r="G17" s="324"/>
      <c r="H17" s="324"/>
      <c r="I17" s="324"/>
      <c r="J17" s="324"/>
      <c r="K17" s="324"/>
      <c r="L17" s="324"/>
      <c r="M17" s="324"/>
      <c r="N17" s="324"/>
      <c r="O17" s="324"/>
      <c r="P17" s="324"/>
      <c r="Q17" s="324"/>
      <c r="R17" s="324"/>
      <c r="S17" s="324"/>
      <c r="T17" s="324"/>
      <c r="U17" s="324"/>
      <c r="V17" s="324"/>
      <c r="W17" s="324"/>
      <c r="X17" s="324"/>
      <c r="Y17" s="324"/>
      <c r="Z17" s="324"/>
      <c r="AA17" s="324"/>
      <c r="AB17" s="324"/>
      <c r="AC17" s="324"/>
      <c r="AD17" s="324"/>
      <c r="AE17" s="324"/>
      <c r="AF17" s="324"/>
      <c r="AG17" s="324"/>
    </row>
    <row r="18" spans="1:36" ht="21" customHeight="1"/>
    <row r="19" spans="1:36" ht="21" customHeight="1">
      <c r="C19" s="73" t="s">
        <v>121</v>
      </c>
      <c r="J19" s="77"/>
      <c r="K19" s="77"/>
      <c r="L19" s="77"/>
      <c r="M19" s="260">
        <f>IF('変更申請情報入力シート '!C18="",'変更申請情報入力シート '!E18,'変更申請情報入力シート '!C18)</f>
        <v>0</v>
      </c>
      <c r="N19" s="260"/>
      <c r="O19" s="260"/>
      <c r="P19" s="260"/>
      <c r="Q19" s="260"/>
      <c r="R19" s="260"/>
      <c r="S19" s="260"/>
      <c r="T19" s="260"/>
      <c r="U19" s="260"/>
      <c r="V19" s="260"/>
      <c r="W19" s="260"/>
      <c r="X19" s="260"/>
      <c r="Y19" s="260"/>
      <c r="Z19" s="260"/>
      <c r="AA19" s="260"/>
      <c r="AB19" s="260"/>
      <c r="AC19" s="260"/>
      <c r="AD19" s="260"/>
      <c r="AE19" s="260"/>
      <c r="AF19" s="260"/>
      <c r="AG19" s="260"/>
      <c r="AH19" s="77"/>
      <c r="AI19" s="77"/>
      <c r="AJ19" s="77"/>
    </row>
    <row r="20" spans="1:36" ht="21" customHeight="1"/>
    <row r="21" spans="1:36" ht="21" customHeight="1">
      <c r="C21" s="73" t="s">
        <v>237</v>
      </c>
      <c r="L21" s="112"/>
      <c r="M21" s="112"/>
      <c r="N21" s="112"/>
      <c r="O21" s="112"/>
      <c r="P21" s="112"/>
      <c r="Q21" s="112"/>
    </row>
    <row r="22" spans="1:36" ht="21" customHeight="1">
      <c r="C22" s="73" t="s">
        <v>232</v>
      </c>
      <c r="L22" s="113"/>
      <c r="M22" s="397" t="e">
        <f>K94</f>
        <v>#N/A</v>
      </c>
      <c r="N22" s="397"/>
      <c r="O22" s="397"/>
      <c r="P22" s="397"/>
      <c r="Q22" s="397"/>
      <c r="R22" s="73" t="s">
        <v>123</v>
      </c>
    </row>
    <row r="23" spans="1:36" ht="21" customHeight="1">
      <c r="C23" s="73" t="s">
        <v>238</v>
      </c>
      <c r="L23" s="113"/>
      <c r="M23" s="398">
        <f>'変更申請情報入力シート '!E6</f>
        <v>0</v>
      </c>
      <c r="N23" s="398"/>
      <c r="O23" s="398"/>
      <c r="P23" s="398"/>
      <c r="Q23" s="398"/>
      <c r="R23" s="73" t="s">
        <v>123</v>
      </c>
    </row>
    <row r="24" spans="1:36" ht="21" customHeight="1">
      <c r="C24" s="73" t="s">
        <v>239</v>
      </c>
      <c r="L24" s="113"/>
      <c r="M24" s="397" t="e">
        <f>M22-M23</f>
        <v>#N/A</v>
      </c>
      <c r="N24" s="397"/>
      <c r="O24" s="397"/>
      <c r="P24" s="397"/>
      <c r="Q24" s="397"/>
      <c r="R24" s="73" t="s">
        <v>123</v>
      </c>
    </row>
    <row r="25" spans="1:36" ht="21" customHeight="1">
      <c r="L25" s="113"/>
      <c r="M25" s="114"/>
      <c r="N25" s="114"/>
      <c r="O25" s="114"/>
      <c r="P25" s="114"/>
      <c r="Q25" s="114"/>
    </row>
    <row r="26" spans="1:36" ht="21" customHeight="1">
      <c r="C26" s="73" t="s">
        <v>233</v>
      </c>
      <c r="L26" s="113"/>
      <c r="M26" s="114"/>
      <c r="N26" s="114"/>
      <c r="O26" s="114"/>
      <c r="P26" s="114"/>
      <c r="Q26" s="114"/>
    </row>
    <row r="27" spans="1:36" ht="21" customHeight="1">
      <c r="D27" s="399"/>
      <c r="E27" s="399"/>
      <c r="F27" s="399"/>
      <c r="G27" s="399"/>
      <c r="H27" s="399"/>
      <c r="I27" s="399"/>
      <c r="J27" s="399"/>
      <c r="K27" s="399"/>
      <c r="L27" s="399"/>
      <c r="M27" s="399"/>
      <c r="N27" s="399"/>
      <c r="O27" s="399"/>
      <c r="P27" s="399"/>
      <c r="Q27" s="399"/>
      <c r="R27" s="399"/>
      <c r="S27" s="399"/>
      <c r="T27" s="399"/>
      <c r="U27" s="399"/>
      <c r="V27" s="399"/>
      <c r="W27" s="399"/>
      <c r="X27" s="399"/>
      <c r="Y27" s="399"/>
      <c r="Z27" s="399"/>
      <c r="AA27" s="399"/>
      <c r="AB27" s="399"/>
      <c r="AC27" s="399"/>
      <c r="AD27" s="399"/>
      <c r="AE27" s="399"/>
      <c r="AF27" s="399"/>
      <c r="AG27" s="399"/>
      <c r="AH27" s="399"/>
      <c r="AI27" s="399"/>
      <c r="AJ27" s="399"/>
    </row>
    <row r="28" spans="1:36" ht="21" customHeight="1">
      <c r="D28" s="399"/>
      <c r="E28" s="399"/>
      <c r="F28" s="399"/>
      <c r="G28" s="399"/>
      <c r="H28" s="399"/>
      <c r="I28" s="399"/>
      <c r="J28" s="399"/>
      <c r="K28" s="399"/>
      <c r="L28" s="399"/>
      <c r="M28" s="399"/>
      <c r="N28" s="399"/>
      <c r="O28" s="399"/>
      <c r="P28" s="399"/>
      <c r="Q28" s="399"/>
      <c r="R28" s="399"/>
      <c r="S28" s="399"/>
      <c r="T28" s="399"/>
      <c r="U28" s="399"/>
      <c r="V28" s="399"/>
      <c r="W28" s="399"/>
      <c r="X28" s="399"/>
      <c r="Y28" s="399"/>
      <c r="Z28" s="399"/>
      <c r="AA28" s="399"/>
      <c r="AB28" s="399"/>
      <c r="AC28" s="399"/>
      <c r="AD28" s="399"/>
      <c r="AE28" s="399"/>
      <c r="AF28" s="399"/>
      <c r="AG28" s="399"/>
      <c r="AH28" s="399"/>
      <c r="AI28" s="399"/>
      <c r="AJ28" s="399"/>
    </row>
    <row r="29" spans="1:36" ht="21" customHeight="1">
      <c r="D29" s="399"/>
      <c r="E29" s="399"/>
      <c r="F29" s="399"/>
      <c r="G29" s="399"/>
      <c r="H29" s="399"/>
      <c r="I29" s="399"/>
      <c r="J29" s="399"/>
      <c r="K29" s="399"/>
      <c r="L29" s="399"/>
      <c r="M29" s="399"/>
      <c r="N29" s="399"/>
      <c r="O29" s="399"/>
      <c r="P29" s="399"/>
      <c r="Q29" s="399"/>
      <c r="R29" s="399"/>
      <c r="S29" s="399"/>
      <c r="T29" s="399"/>
      <c r="U29" s="399"/>
      <c r="V29" s="399"/>
      <c r="W29" s="399"/>
      <c r="X29" s="399"/>
      <c r="Y29" s="399"/>
      <c r="Z29" s="399"/>
      <c r="AA29" s="399"/>
      <c r="AB29" s="399"/>
      <c r="AC29" s="399"/>
      <c r="AD29" s="399"/>
      <c r="AE29" s="399"/>
      <c r="AF29" s="399"/>
      <c r="AG29" s="399"/>
      <c r="AH29" s="399"/>
      <c r="AI29" s="399"/>
      <c r="AJ29" s="399"/>
    </row>
    <row r="30" spans="1:36" ht="21" customHeight="1">
      <c r="L30" s="78"/>
      <c r="M30" s="78"/>
      <c r="N30" s="78"/>
      <c r="O30" s="78"/>
      <c r="P30" s="78"/>
      <c r="Q30" s="78"/>
    </row>
    <row r="31" spans="1:36" ht="21" customHeight="1">
      <c r="C31" s="73" t="s">
        <v>234</v>
      </c>
    </row>
    <row r="32" spans="1:36" ht="21" customHeight="1">
      <c r="D32" s="73" t="s">
        <v>235</v>
      </c>
    </row>
    <row r="33" spans="1:36" ht="21" customHeight="1">
      <c r="D33" s="73" t="s">
        <v>236</v>
      </c>
    </row>
    <row r="34" spans="1:36" ht="16.5" customHeight="1"/>
    <row r="35" spans="1:36" ht="16.5" customHeight="1"/>
    <row r="36" spans="1:36" ht="16.5" customHeight="1"/>
    <row r="37" spans="1:36" ht="16.5" customHeight="1"/>
    <row r="38" spans="1:36" ht="16.5" customHeight="1"/>
    <row r="39" spans="1:36" ht="22.5" customHeight="1">
      <c r="AA39" s="80"/>
      <c r="AB39" s="80"/>
      <c r="AC39" s="284" t="s">
        <v>131</v>
      </c>
      <c r="AD39" s="284"/>
      <c r="AE39" s="284"/>
      <c r="AF39" s="284"/>
      <c r="AG39" s="284"/>
      <c r="AH39" s="284"/>
      <c r="AI39" s="284"/>
      <c r="AJ39" s="284"/>
    </row>
    <row r="40" spans="1:36" ht="16.5" customHeight="1">
      <c r="A40" s="259" t="s">
        <v>240</v>
      </c>
      <c r="B40" s="259"/>
      <c r="C40" s="259"/>
      <c r="D40" s="259"/>
      <c r="E40" s="259"/>
      <c r="F40" s="259"/>
      <c r="G40" s="259"/>
      <c r="H40" s="259"/>
      <c r="I40" s="259"/>
      <c r="J40" s="259"/>
      <c r="K40" s="259"/>
      <c r="L40" s="259"/>
      <c r="M40" s="259"/>
      <c r="N40" s="259"/>
      <c r="O40" s="259"/>
      <c r="P40" s="259"/>
      <c r="Q40" s="259"/>
      <c r="R40" s="259"/>
      <c r="S40" s="259"/>
      <c r="T40" s="259"/>
      <c r="U40" s="259"/>
      <c r="V40" s="259"/>
      <c r="W40" s="259"/>
      <c r="X40" s="259"/>
      <c r="Y40" s="259"/>
      <c r="Z40" s="259"/>
      <c r="AA40" s="259"/>
      <c r="AB40" s="259"/>
      <c r="AC40" s="259"/>
      <c r="AD40" s="259"/>
      <c r="AE40" s="259"/>
      <c r="AF40" s="259"/>
      <c r="AG40" s="259"/>
    </row>
    <row r="41" spans="1:36" ht="16.5" customHeight="1">
      <c r="A41" s="81"/>
      <c r="B41" s="81"/>
      <c r="C41" s="81"/>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row>
    <row r="42" spans="1:36" ht="19.5" customHeight="1">
      <c r="A42" s="277" t="s">
        <v>4</v>
      </c>
      <c r="B42" s="278"/>
      <c r="C42" s="278"/>
      <c r="D42" s="278"/>
      <c r="E42" s="278"/>
      <c r="F42" s="278"/>
      <c r="G42" s="278"/>
      <c r="H42" s="278"/>
      <c r="I42" s="278"/>
      <c r="J42" s="82"/>
      <c r="K42" s="83"/>
      <c r="L42" s="281" t="e">
        <f>VLOOKUP(V8,データ!F1:H7,3,)</f>
        <v>#N/A</v>
      </c>
      <c r="M42" s="281"/>
      <c r="N42" s="281"/>
      <c r="O42" s="281"/>
      <c r="P42" s="71"/>
      <c r="Q42" s="280">
        <f>IF('変更申請情報入力シート '!C10="",基本情報入力シート!C8,'変更申請情報入力シート '!C10)</f>
        <v>0</v>
      </c>
      <c r="R42" s="280"/>
      <c r="S42" s="280"/>
      <c r="T42" s="280"/>
      <c r="U42" s="280"/>
      <c r="V42" s="280"/>
      <c r="W42" s="280"/>
      <c r="X42" s="71"/>
      <c r="Y42" s="71"/>
      <c r="Z42" s="71"/>
      <c r="AA42" s="71"/>
      <c r="AB42" s="71"/>
      <c r="AC42" s="71"/>
      <c r="AD42" s="71"/>
      <c r="AE42" s="71"/>
      <c r="AF42" s="71"/>
      <c r="AG42" s="71"/>
      <c r="AH42" s="71"/>
      <c r="AI42" s="71"/>
      <c r="AJ42" s="84"/>
    </row>
    <row r="43" spans="1:36" ht="19.5" customHeight="1">
      <c r="A43" s="279"/>
      <c r="B43" s="227"/>
      <c r="C43" s="394"/>
      <c r="D43" s="394"/>
      <c r="E43" s="394"/>
      <c r="F43" s="394"/>
      <c r="G43" s="394"/>
      <c r="H43" s="394"/>
      <c r="I43" s="394"/>
      <c r="J43" s="85"/>
      <c r="K43" s="86"/>
      <c r="L43" s="283">
        <f>V9</f>
        <v>0</v>
      </c>
      <c r="M43" s="283"/>
      <c r="N43" s="283"/>
      <c r="O43" s="283"/>
      <c r="P43" s="283"/>
      <c r="Q43" s="283"/>
      <c r="R43" s="283"/>
      <c r="S43" s="283"/>
      <c r="T43" s="283"/>
      <c r="U43" s="283"/>
      <c r="V43" s="283"/>
      <c r="W43" s="283"/>
      <c r="X43" s="283"/>
      <c r="Y43" s="283"/>
      <c r="Z43" s="283"/>
      <c r="AA43" s="283"/>
      <c r="AB43" s="283"/>
      <c r="AC43" s="283"/>
      <c r="AD43" s="283"/>
      <c r="AE43" s="283"/>
      <c r="AF43" s="283"/>
      <c r="AG43" s="283"/>
      <c r="AH43" s="87"/>
      <c r="AI43" s="87"/>
      <c r="AJ43" s="88"/>
    </row>
    <row r="44" spans="1:36" ht="19.5" customHeight="1">
      <c r="A44" s="374" t="s">
        <v>185</v>
      </c>
      <c r="B44" s="200"/>
      <c r="C44" s="377" t="s">
        <v>456</v>
      </c>
      <c r="D44" s="378"/>
      <c r="E44" s="378"/>
      <c r="F44" s="378"/>
      <c r="G44" s="378"/>
      <c r="H44" s="378"/>
      <c r="I44" s="379"/>
      <c r="J44" s="327">
        <f>IF('変更申請情報入力シート '!C18="",基本情報入力シート!C16,'変更申請情報入力シート '!C18)</f>
        <v>0</v>
      </c>
      <c r="K44" s="328"/>
      <c r="L44" s="328"/>
      <c r="M44" s="328"/>
      <c r="N44" s="328"/>
      <c r="O44" s="328"/>
      <c r="P44" s="328"/>
      <c r="Q44" s="328"/>
      <c r="R44" s="328"/>
      <c r="S44" s="328"/>
      <c r="T44" s="328"/>
      <c r="U44" s="328"/>
      <c r="V44" s="328"/>
      <c r="W44" s="328"/>
      <c r="X44" s="328"/>
      <c r="Y44" s="328"/>
      <c r="Z44" s="328"/>
      <c r="AA44" s="328"/>
      <c r="AB44" s="328"/>
      <c r="AC44" s="328"/>
      <c r="AD44" s="328"/>
      <c r="AE44" s="328"/>
      <c r="AF44" s="328"/>
      <c r="AG44" s="328"/>
      <c r="AH44" s="328"/>
      <c r="AI44" s="328"/>
      <c r="AJ44" s="329"/>
    </row>
    <row r="45" spans="1:36" ht="19.5" customHeight="1">
      <c r="A45" s="375"/>
      <c r="B45" s="202"/>
      <c r="C45" s="359" t="s">
        <v>459</v>
      </c>
      <c r="D45" s="360"/>
      <c r="E45" s="360"/>
      <c r="F45" s="360"/>
      <c r="G45" s="360"/>
      <c r="H45" s="360"/>
      <c r="I45" s="361"/>
      <c r="J45" s="89" t="s">
        <v>155</v>
      </c>
      <c r="K45" s="90" t="s">
        <v>152</v>
      </c>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1"/>
    </row>
    <row r="46" spans="1:36" ht="19.5" customHeight="1">
      <c r="A46" s="375"/>
      <c r="B46" s="202"/>
      <c r="C46" s="380"/>
      <c r="D46" s="381"/>
      <c r="E46" s="381"/>
      <c r="F46" s="381"/>
      <c r="G46" s="381"/>
      <c r="H46" s="381"/>
      <c r="I46" s="382"/>
      <c r="J46" s="92" t="s">
        <v>153</v>
      </c>
      <c r="K46" s="93" t="s">
        <v>155</v>
      </c>
      <c r="L46" s="275" t="s">
        <v>154</v>
      </c>
      <c r="M46" s="276"/>
      <c r="N46" s="231" t="s">
        <v>158</v>
      </c>
      <c r="O46" s="232"/>
      <c r="P46" s="232"/>
      <c r="Q46" s="232"/>
      <c r="R46" s="232"/>
      <c r="S46" s="232"/>
      <c r="T46" s="232"/>
      <c r="U46" s="232"/>
      <c r="V46" s="232"/>
      <c r="W46" s="232"/>
      <c r="X46" s="232"/>
      <c r="Y46" s="232"/>
      <c r="Z46" s="232"/>
      <c r="AA46" s="232"/>
      <c r="AB46" s="232"/>
      <c r="AC46" s="232"/>
      <c r="AD46" s="232"/>
      <c r="AE46" s="232"/>
      <c r="AF46" s="232"/>
      <c r="AG46" s="232"/>
      <c r="AH46" s="232"/>
      <c r="AI46" s="232"/>
      <c r="AJ46" s="233"/>
    </row>
    <row r="47" spans="1:36" ht="19.5" customHeight="1">
      <c r="A47" s="375"/>
      <c r="B47" s="202"/>
      <c r="C47" s="380"/>
      <c r="D47" s="381"/>
      <c r="E47" s="381"/>
      <c r="F47" s="381"/>
      <c r="G47" s="381"/>
      <c r="H47" s="381"/>
      <c r="I47" s="382"/>
      <c r="J47" s="94" t="s">
        <v>155</v>
      </c>
      <c r="K47" s="95" t="s">
        <v>159</v>
      </c>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6"/>
    </row>
    <row r="48" spans="1:36" ht="19.5" customHeight="1">
      <c r="A48" s="375"/>
      <c r="B48" s="202"/>
      <c r="C48" s="380"/>
      <c r="D48" s="381"/>
      <c r="E48" s="381"/>
      <c r="F48" s="381"/>
      <c r="G48" s="381"/>
      <c r="H48" s="381"/>
      <c r="I48" s="382"/>
      <c r="J48" s="92" t="s">
        <v>153</v>
      </c>
      <c r="K48" s="93" t="s">
        <v>155</v>
      </c>
      <c r="L48" s="330" t="s">
        <v>160</v>
      </c>
      <c r="M48" s="331"/>
      <c r="N48" s="231" t="s">
        <v>161</v>
      </c>
      <c r="O48" s="232"/>
      <c r="P48" s="232"/>
      <c r="Q48" s="232"/>
      <c r="R48" s="232"/>
      <c r="S48" s="232"/>
      <c r="T48" s="232"/>
      <c r="U48" s="232"/>
      <c r="V48" s="232"/>
      <c r="W48" s="232"/>
      <c r="X48" s="232"/>
      <c r="Y48" s="232"/>
      <c r="Z48" s="232"/>
      <c r="AA48" s="232"/>
      <c r="AB48" s="232"/>
      <c r="AC48" s="232"/>
      <c r="AD48" s="232"/>
      <c r="AE48" s="232"/>
      <c r="AF48" s="232"/>
      <c r="AG48" s="232"/>
      <c r="AH48" s="232"/>
      <c r="AI48" s="232"/>
      <c r="AJ48" s="233"/>
    </row>
    <row r="49" spans="1:36" ht="19.5" customHeight="1">
      <c r="A49" s="375"/>
      <c r="B49" s="202"/>
      <c r="C49" s="380"/>
      <c r="D49" s="381"/>
      <c r="E49" s="381"/>
      <c r="F49" s="381"/>
      <c r="G49" s="381"/>
      <c r="H49" s="381"/>
      <c r="I49" s="382"/>
      <c r="J49" s="94" t="s">
        <v>155</v>
      </c>
      <c r="K49" s="95" t="s">
        <v>162</v>
      </c>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6"/>
    </row>
    <row r="50" spans="1:36" ht="19.5" customHeight="1">
      <c r="A50" s="375"/>
      <c r="B50" s="202"/>
      <c r="C50" s="380"/>
      <c r="D50" s="381"/>
      <c r="E50" s="381"/>
      <c r="F50" s="381"/>
      <c r="G50" s="381"/>
      <c r="H50" s="381"/>
      <c r="I50" s="382"/>
      <c r="J50" s="94" t="s">
        <v>155</v>
      </c>
      <c r="K50" s="95" t="s">
        <v>163</v>
      </c>
      <c r="L50" s="95"/>
      <c r="M50" s="95"/>
      <c r="N50" s="95"/>
      <c r="O50" s="95"/>
      <c r="P50" s="95"/>
      <c r="Q50" s="95"/>
      <c r="R50" s="95"/>
      <c r="S50" s="95"/>
      <c r="T50" s="95"/>
      <c r="U50" s="95"/>
      <c r="V50" s="95"/>
      <c r="W50" s="95"/>
      <c r="X50" s="95"/>
      <c r="Y50" s="95"/>
      <c r="Z50" s="95"/>
      <c r="AA50" s="95"/>
      <c r="AB50" s="95"/>
      <c r="AC50" s="95"/>
      <c r="AD50" s="95"/>
      <c r="AE50" s="95"/>
      <c r="AF50" s="95"/>
      <c r="AG50" s="95"/>
      <c r="AH50" s="95"/>
      <c r="AI50" s="95"/>
      <c r="AJ50" s="96"/>
    </row>
    <row r="51" spans="1:36" ht="19.5" customHeight="1">
      <c r="A51" s="375"/>
      <c r="B51" s="202"/>
      <c r="C51" s="380"/>
      <c r="D51" s="381"/>
      <c r="E51" s="381"/>
      <c r="F51" s="381"/>
      <c r="G51" s="381"/>
      <c r="H51" s="381"/>
      <c r="I51" s="382"/>
      <c r="J51" s="94" t="s">
        <v>155</v>
      </c>
      <c r="K51" s="95" t="s">
        <v>164</v>
      </c>
      <c r="L51" s="95"/>
      <c r="M51" s="95"/>
      <c r="N51" s="95"/>
      <c r="O51" s="95"/>
      <c r="P51" s="95"/>
      <c r="Q51" s="95"/>
      <c r="R51" s="95"/>
      <c r="S51" s="95"/>
      <c r="T51" s="95"/>
      <c r="U51" s="95"/>
      <c r="V51" s="95"/>
      <c r="W51" s="95"/>
      <c r="X51" s="95"/>
      <c r="Y51" s="95"/>
      <c r="Z51" s="95"/>
      <c r="AA51" s="95"/>
      <c r="AB51" s="95"/>
      <c r="AC51" s="95"/>
      <c r="AD51" s="95"/>
      <c r="AE51" s="95"/>
      <c r="AF51" s="95"/>
      <c r="AG51" s="95"/>
      <c r="AH51" s="95"/>
      <c r="AI51" s="95"/>
      <c r="AJ51" s="96"/>
    </row>
    <row r="52" spans="1:36" ht="19.5" customHeight="1">
      <c r="A52" s="375"/>
      <c r="B52" s="202"/>
      <c r="C52" s="383"/>
      <c r="D52" s="384"/>
      <c r="E52" s="384"/>
      <c r="F52" s="384"/>
      <c r="G52" s="384"/>
      <c r="H52" s="384"/>
      <c r="I52" s="385"/>
      <c r="J52" s="97" t="s">
        <v>155</v>
      </c>
      <c r="K52" s="98" t="s">
        <v>165</v>
      </c>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9"/>
    </row>
    <row r="53" spans="1:36" ht="19.5" customHeight="1">
      <c r="A53" s="375"/>
      <c r="B53" s="202"/>
      <c r="C53" s="389" t="s">
        <v>172</v>
      </c>
      <c r="D53" s="390"/>
      <c r="E53" s="390"/>
      <c r="F53" s="390"/>
      <c r="G53" s="390"/>
      <c r="H53" s="390"/>
      <c r="I53" s="391"/>
      <c r="J53" s="89" t="s">
        <v>155</v>
      </c>
      <c r="K53" s="90" t="s">
        <v>166</v>
      </c>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1"/>
    </row>
    <row r="54" spans="1:36" ht="19.5" customHeight="1">
      <c r="A54" s="375"/>
      <c r="B54" s="202"/>
      <c r="C54" s="386"/>
      <c r="D54" s="387"/>
      <c r="E54" s="387"/>
      <c r="F54" s="387"/>
      <c r="G54" s="387"/>
      <c r="H54" s="387"/>
      <c r="I54" s="388"/>
      <c r="J54" s="94" t="s">
        <v>155</v>
      </c>
      <c r="K54" s="95" t="s">
        <v>167</v>
      </c>
      <c r="L54" s="95"/>
      <c r="M54" s="95"/>
      <c r="N54" s="95"/>
      <c r="O54" s="95"/>
      <c r="P54" s="95"/>
      <c r="Q54" s="95"/>
      <c r="R54" s="95"/>
      <c r="S54" s="95"/>
      <c r="T54" s="95"/>
      <c r="U54" s="95"/>
      <c r="V54" s="95"/>
      <c r="W54" s="95"/>
      <c r="X54" s="95"/>
      <c r="Y54" s="95"/>
      <c r="Z54" s="95"/>
      <c r="AA54" s="95"/>
      <c r="AB54" s="95"/>
      <c r="AC54" s="95"/>
      <c r="AD54" s="95"/>
      <c r="AE54" s="95"/>
      <c r="AF54" s="95"/>
      <c r="AG54" s="95"/>
      <c r="AH54" s="95"/>
      <c r="AI54" s="95"/>
      <c r="AJ54" s="96"/>
    </row>
    <row r="55" spans="1:36" ht="19.5" customHeight="1">
      <c r="A55" s="375"/>
      <c r="B55" s="202"/>
      <c r="C55" s="386"/>
      <c r="D55" s="387"/>
      <c r="E55" s="387"/>
      <c r="F55" s="387"/>
      <c r="G55" s="387"/>
      <c r="H55" s="387"/>
      <c r="I55" s="388"/>
      <c r="J55" s="94" t="s">
        <v>155</v>
      </c>
      <c r="K55" s="95" t="s">
        <v>168</v>
      </c>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96"/>
    </row>
    <row r="56" spans="1:36" ht="19.5" customHeight="1">
      <c r="A56" s="375"/>
      <c r="B56" s="202"/>
      <c r="C56" s="386"/>
      <c r="D56" s="387"/>
      <c r="E56" s="387"/>
      <c r="F56" s="387"/>
      <c r="G56" s="387"/>
      <c r="H56" s="387"/>
      <c r="I56" s="388"/>
      <c r="J56" s="94" t="s">
        <v>155</v>
      </c>
      <c r="K56" s="95" t="s">
        <v>169</v>
      </c>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6"/>
    </row>
    <row r="57" spans="1:36" ht="19.5" customHeight="1">
      <c r="A57" s="375"/>
      <c r="B57" s="202"/>
      <c r="C57" s="362"/>
      <c r="D57" s="363"/>
      <c r="E57" s="363"/>
      <c r="F57" s="363"/>
      <c r="G57" s="363"/>
      <c r="H57" s="363"/>
      <c r="I57" s="364"/>
      <c r="J57" s="97" t="s">
        <v>155</v>
      </c>
      <c r="K57" s="98" t="s">
        <v>170</v>
      </c>
      <c r="L57" s="98"/>
      <c r="M57" s="98"/>
      <c r="N57" s="98" t="s">
        <v>153</v>
      </c>
      <c r="O57" s="287"/>
      <c r="P57" s="287"/>
      <c r="Q57" s="287"/>
      <c r="R57" s="287"/>
      <c r="S57" s="287"/>
      <c r="T57" s="287"/>
      <c r="U57" s="287"/>
      <c r="V57" s="287"/>
      <c r="W57" s="287"/>
      <c r="X57" s="287"/>
      <c r="Y57" s="287"/>
      <c r="Z57" s="287"/>
      <c r="AA57" s="287"/>
      <c r="AB57" s="287"/>
      <c r="AC57" s="287"/>
      <c r="AD57" s="287"/>
      <c r="AE57" s="287"/>
      <c r="AF57" s="287"/>
      <c r="AG57" s="287"/>
      <c r="AH57" s="287"/>
      <c r="AI57" s="287"/>
      <c r="AJ57" s="99" t="s">
        <v>171</v>
      </c>
    </row>
    <row r="58" spans="1:36" ht="4.5" customHeight="1">
      <c r="A58" s="375"/>
      <c r="B58" s="202"/>
      <c r="C58" s="389" t="s">
        <v>173</v>
      </c>
      <c r="D58" s="390"/>
      <c r="E58" s="390"/>
      <c r="F58" s="390"/>
      <c r="G58" s="390"/>
      <c r="H58" s="390"/>
      <c r="I58" s="391"/>
      <c r="J58" s="92"/>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6"/>
    </row>
    <row r="59" spans="1:36" ht="16.5" customHeight="1">
      <c r="A59" s="375"/>
      <c r="B59" s="202"/>
      <c r="C59" s="386"/>
      <c r="D59" s="387"/>
      <c r="E59" s="387"/>
      <c r="F59" s="387"/>
      <c r="G59" s="387"/>
      <c r="H59" s="387"/>
      <c r="I59" s="388"/>
      <c r="J59" s="2" t="s">
        <v>153</v>
      </c>
      <c r="K59" s="288" t="s">
        <v>154</v>
      </c>
      <c r="L59" s="289"/>
      <c r="M59" s="1" t="s">
        <v>174</v>
      </c>
      <c r="N59" s="1"/>
      <c r="O59" s="1"/>
      <c r="P59" s="1"/>
      <c r="Q59" s="1"/>
      <c r="R59" s="1"/>
      <c r="S59" s="1"/>
      <c r="T59" s="1"/>
      <c r="U59" s="1"/>
      <c r="V59" s="1"/>
      <c r="W59" s="1"/>
      <c r="X59" s="1"/>
      <c r="Y59" s="1"/>
      <c r="Z59" s="1"/>
      <c r="AA59" s="1"/>
      <c r="AB59" s="1"/>
      <c r="AC59" s="1"/>
      <c r="AD59" s="1"/>
      <c r="AE59" s="1"/>
      <c r="AF59" s="1"/>
      <c r="AG59" s="1"/>
      <c r="AH59" s="1"/>
      <c r="AI59" s="1"/>
      <c r="AJ59" s="117"/>
    </row>
    <row r="60" spans="1:36" ht="16.5" customHeight="1">
      <c r="A60" s="375"/>
      <c r="B60" s="202"/>
      <c r="C60" s="386"/>
      <c r="D60" s="387"/>
      <c r="E60" s="387"/>
      <c r="F60" s="387"/>
      <c r="G60" s="387"/>
      <c r="H60" s="387"/>
      <c r="I60" s="388"/>
      <c r="J60" s="2" t="s">
        <v>175</v>
      </c>
      <c r="K60" s="1"/>
      <c r="L60" s="1"/>
      <c r="M60" s="1"/>
      <c r="N60" s="1"/>
      <c r="O60" s="265" t="s">
        <v>160</v>
      </c>
      <c r="P60" s="266"/>
      <c r="Q60" s="1" t="s">
        <v>449</v>
      </c>
      <c r="R60" s="1"/>
      <c r="S60" s="1"/>
      <c r="T60" s="1"/>
      <c r="U60" s="1"/>
      <c r="V60" s="1"/>
      <c r="W60" s="1"/>
      <c r="X60" s="1"/>
      <c r="Y60" s="1"/>
      <c r="Z60" s="1"/>
      <c r="AA60" s="1"/>
      <c r="AB60" s="1"/>
      <c r="AC60" s="1"/>
      <c r="AD60" s="1"/>
      <c r="AE60" s="1"/>
      <c r="AF60" s="1"/>
      <c r="AG60" s="1"/>
      <c r="AH60" s="1"/>
      <c r="AI60" s="1"/>
      <c r="AJ60" s="117"/>
    </row>
    <row r="61" spans="1:36" ht="16.5" customHeight="1">
      <c r="A61" s="375"/>
      <c r="B61" s="202"/>
      <c r="C61" s="386"/>
      <c r="D61" s="387"/>
      <c r="E61" s="387"/>
      <c r="F61" s="387"/>
      <c r="G61" s="387"/>
      <c r="H61" s="387"/>
      <c r="I61" s="388"/>
      <c r="J61" s="2" t="s">
        <v>448</v>
      </c>
      <c r="K61" s="1"/>
      <c r="L61" s="1"/>
      <c r="M61" s="1"/>
      <c r="N61" s="1"/>
      <c r="O61" s="1"/>
      <c r="P61" s="1"/>
      <c r="Q61" s="1"/>
      <c r="R61" s="1"/>
      <c r="S61" s="1"/>
      <c r="T61" s="1"/>
      <c r="U61" s="1"/>
      <c r="V61" s="1"/>
      <c r="W61" s="1"/>
      <c r="X61" s="1"/>
      <c r="Y61" s="1"/>
      <c r="Z61" s="1"/>
      <c r="AA61" s="1"/>
      <c r="AB61" s="1"/>
      <c r="AC61" s="1"/>
      <c r="AD61" s="1"/>
      <c r="AE61" s="1"/>
      <c r="AF61" s="1"/>
      <c r="AG61" s="1"/>
      <c r="AH61" s="1"/>
      <c r="AI61" s="1"/>
      <c r="AJ61" s="117"/>
    </row>
    <row r="62" spans="1:36" ht="16.5" customHeight="1">
      <c r="A62" s="375"/>
      <c r="B62" s="202"/>
      <c r="C62" s="386"/>
      <c r="D62" s="387"/>
      <c r="E62" s="387"/>
      <c r="F62" s="387"/>
      <c r="G62" s="387"/>
      <c r="H62" s="387"/>
      <c r="I62" s="388"/>
      <c r="J62" s="319"/>
      <c r="K62" s="317"/>
      <c r="L62" s="317"/>
      <c r="M62" s="317"/>
      <c r="N62" s="317"/>
      <c r="O62" s="317"/>
      <c r="P62" s="317"/>
      <c r="Q62" s="317"/>
      <c r="R62" s="317"/>
      <c r="S62" s="317"/>
      <c r="T62" s="317"/>
      <c r="U62" s="317"/>
      <c r="V62" s="317"/>
      <c r="W62" s="317"/>
      <c r="X62" s="317"/>
      <c r="Y62" s="317"/>
      <c r="Z62" s="317"/>
      <c r="AA62" s="317"/>
      <c r="AB62" s="317"/>
      <c r="AC62" s="317"/>
      <c r="AD62" s="317"/>
      <c r="AE62" s="317"/>
      <c r="AF62" s="317"/>
      <c r="AG62" s="317"/>
      <c r="AH62" s="317"/>
      <c r="AI62" s="317"/>
      <c r="AJ62" s="318"/>
    </row>
    <row r="63" spans="1:36" ht="16.5" customHeight="1">
      <c r="A63" s="375"/>
      <c r="B63" s="202"/>
      <c r="C63" s="386"/>
      <c r="D63" s="387"/>
      <c r="E63" s="387"/>
      <c r="F63" s="387"/>
      <c r="G63" s="387"/>
      <c r="H63" s="387"/>
      <c r="I63" s="388"/>
      <c r="J63" s="319"/>
      <c r="K63" s="317"/>
      <c r="L63" s="317"/>
      <c r="M63" s="317"/>
      <c r="N63" s="317"/>
      <c r="O63" s="317"/>
      <c r="P63" s="317"/>
      <c r="Q63" s="317"/>
      <c r="R63" s="317"/>
      <c r="S63" s="317"/>
      <c r="T63" s="317"/>
      <c r="U63" s="317"/>
      <c r="V63" s="317"/>
      <c r="W63" s="317"/>
      <c r="X63" s="317"/>
      <c r="Y63" s="317"/>
      <c r="Z63" s="317"/>
      <c r="AA63" s="317"/>
      <c r="AB63" s="317"/>
      <c r="AC63" s="317"/>
      <c r="AD63" s="317"/>
      <c r="AE63" s="317"/>
      <c r="AF63" s="317"/>
      <c r="AG63" s="317"/>
      <c r="AH63" s="317"/>
      <c r="AI63" s="317"/>
      <c r="AJ63" s="318"/>
    </row>
    <row r="64" spans="1:36" ht="16.5" customHeight="1">
      <c r="A64" s="375"/>
      <c r="B64" s="202"/>
      <c r="C64" s="386"/>
      <c r="D64" s="387"/>
      <c r="E64" s="387"/>
      <c r="F64" s="387"/>
      <c r="G64" s="387"/>
      <c r="H64" s="387"/>
      <c r="I64" s="388"/>
      <c r="J64" s="319"/>
      <c r="K64" s="317"/>
      <c r="L64" s="317"/>
      <c r="M64" s="317"/>
      <c r="N64" s="317"/>
      <c r="O64" s="317"/>
      <c r="P64" s="317"/>
      <c r="Q64" s="317"/>
      <c r="R64" s="317"/>
      <c r="S64" s="317"/>
      <c r="T64" s="317"/>
      <c r="U64" s="317"/>
      <c r="V64" s="317"/>
      <c r="W64" s="317"/>
      <c r="X64" s="317"/>
      <c r="Y64" s="317"/>
      <c r="Z64" s="317"/>
      <c r="AA64" s="317"/>
      <c r="AB64" s="317"/>
      <c r="AC64" s="317"/>
      <c r="AD64" s="317"/>
      <c r="AE64" s="317"/>
      <c r="AF64" s="317"/>
      <c r="AG64" s="317"/>
      <c r="AH64" s="317"/>
      <c r="AI64" s="317"/>
      <c r="AJ64" s="318"/>
    </row>
    <row r="65" spans="1:36" ht="16.5" customHeight="1">
      <c r="A65" s="375"/>
      <c r="B65" s="202"/>
      <c r="C65" s="386"/>
      <c r="D65" s="387"/>
      <c r="E65" s="387"/>
      <c r="F65" s="387"/>
      <c r="G65" s="387"/>
      <c r="H65" s="387"/>
      <c r="I65" s="388"/>
      <c r="J65" s="319"/>
      <c r="K65" s="317"/>
      <c r="L65" s="317"/>
      <c r="M65" s="317"/>
      <c r="N65" s="317"/>
      <c r="O65" s="317"/>
      <c r="P65" s="317"/>
      <c r="Q65" s="317"/>
      <c r="R65" s="317"/>
      <c r="S65" s="317"/>
      <c r="T65" s="317"/>
      <c r="U65" s="317"/>
      <c r="V65" s="317"/>
      <c r="W65" s="317"/>
      <c r="X65" s="317"/>
      <c r="Y65" s="317"/>
      <c r="Z65" s="317"/>
      <c r="AA65" s="317"/>
      <c r="AB65" s="317"/>
      <c r="AC65" s="317"/>
      <c r="AD65" s="317"/>
      <c r="AE65" s="317"/>
      <c r="AF65" s="317"/>
      <c r="AG65" s="317"/>
      <c r="AH65" s="317"/>
      <c r="AI65" s="317"/>
      <c r="AJ65" s="318"/>
    </row>
    <row r="66" spans="1:36" ht="16.5" customHeight="1">
      <c r="A66" s="375"/>
      <c r="B66" s="202"/>
      <c r="C66" s="386"/>
      <c r="D66" s="387"/>
      <c r="E66" s="387"/>
      <c r="F66" s="387"/>
      <c r="G66" s="387"/>
      <c r="H66" s="387"/>
      <c r="I66" s="388"/>
      <c r="J66" s="319"/>
      <c r="K66" s="317"/>
      <c r="L66" s="317"/>
      <c r="M66" s="317"/>
      <c r="N66" s="317"/>
      <c r="O66" s="317"/>
      <c r="P66" s="317"/>
      <c r="Q66" s="317"/>
      <c r="R66" s="317"/>
      <c r="S66" s="317"/>
      <c r="T66" s="317"/>
      <c r="U66" s="317"/>
      <c r="V66" s="317"/>
      <c r="W66" s="317"/>
      <c r="X66" s="317"/>
      <c r="Y66" s="317"/>
      <c r="Z66" s="317"/>
      <c r="AA66" s="317"/>
      <c r="AB66" s="317"/>
      <c r="AC66" s="317"/>
      <c r="AD66" s="317"/>
      <c r="AE66" s="317"/>
      <c r="AF66" s="317"/>
      <c r="AG66" s="317"/>
      <c r="AH66" s="317"/>
      <c r="AI66" s="317"/>
      <c r="AJ66" s="318"/>
    </row>
    <row r="67" spans="1:36" ht="16.5" customHeight="1">
      <c r="A67" s="375"/>
      <c r="B67" s="202"/>
      <c r="C67" s="386"/>
      <c r="D67" s="387"/>
      <c r="E67" s="387"/>
      <c r="F67" s="387"/>
      <c r="G67" s="387"/>
      <c r="H67" s="387"/>
      <c r="I67" s="388"/>
      <c r="J67" s="319"/>
      <c r="K67" s="317"/>
      <c r="L67" s="317"/>
      <c r="M67" s="317"/>
      <c r="N67" s="317"/>
      <c r="O67" s="317"/>
      <c r="P67" s="317"/>
      <c r="Q67" s="317"/>
      <c r="R67" s="317"/>
      <c r="S67" s="317"/>
      <c r="T67" s="317"/>
      <c r="U67" s="317"/>
      <c r="V67" s="317"/>
      <c r="W67" s="317"/>
      <c r="X67" s="317"/>
      <c r="Y67" s="317"/>
      <c r="Z67" s="317"/>
      <c r="AA67" s="317"/>
      <c r="AB67" s="317"/>
      <c r="AC67" s="317"/>
      <c r="AD67" s="317"/>
      <c r="AE67" s="317"/>
      <c r="AF67" s="317"/>
      <c r="AG67" s="317"/>
      <c r="AH67" s="317"/>
      <c r="AI67" s="317"/>
      <c r="AJ67" s="318"/>
    </row>
    <row r="68" spans="1:36" ht="16.5" customHeight="1">
      <c r="A68" s="375"/>
      <c r="B68" s="202"/>
      <c r="C68" s="386"/>
      <c r="D68" s="387"/>
      <c r="E68" s="387"/>
      <c r="F68" s="387"/>
      <c r="G68" s="387"/>
      <c r="H68" s="387"/>
      <c r="I68" s="388"/>
      <c r="J68" s="319"/>
      <c r="K68" s="317"/>
      <c r="L68" s="317"/>
      <c r="M68" s="317"/>
      <c r="N68" s="317"/>
      <c r="O68" s="317"/>
      <c r="P68" s="317"/>
      <c r="Q68" s="317"/>
      <c r="R68" s="317"/>
      <c r="S68" s="317"/>
      <c r="T68" s="317"/>
      <c r="U68" s="317"/>
      <c r="V68" s="317"/>
      <c r="W68" s="317"/>
      <c r="X68" s="317"/>
      <c r="Y68" s="317"/>
      <c r="Z68" s="317"/>
      <c r="AA68" s="317"/>
      <c r="AB68" s="317"/>
      <c r="AC68" s="317"/>
      <c r="AD68" s="317"/>
      <c r="AE68" s="317"/>
      <c r="AF68" s="317"/>
      <c r="AG68" s="317"/>
      <c r="AH68" s="317"/>
      <c r="AI68" s="317"/>
      <c r="AJ68" s="318"/>
    </row>
    <row r="69" spans="1:36" ht="16.5" customHeight="1">
      <c r="A69" s="375"/>
      <c r="B69" s="202"/>
      <c r="C69" s="386"/>
      <c r="D69" s="387"/>
      <c r="E69" s="387"/>
      <c r="F69" s="387"/>
      <c r="G69" s="387"/>
      <c r="H69" s="387"/>
      <c r="I69" s="388"/>
      <c r="J69" s="319"/>
      <c r="K69" s="317"/>
      <c r="L69" s="317"/>
      <c r="M69" s="317"/>
      <c r="N69" s="317"/>
      <c r="O69" s="317"/>
      <c r="P69" s="317"/>
      <c r="Q69" s="317"/>
      <c r="R69" s="317"/>
      <c r="S69" s="317"/>
      <c r="T69" s="317"/>
      <c r="U69" s="317"/>
      <c r="V69" s="317"/>
      <c r="W69" s="317"/>
      <c r="X69" s="317"/>
      <c r="Y69" s="317"/>
      <c r="Z69" s="317"/>
      <c r="AA69" s="317"/>
      <c r="AB69" s="317"/>
      <c r="AC69" s="317"/>
      <c r="AD69" s="317"/>
      <c r="AE69" s="317"/>
      <c r="AF69" s="317"/>
      <c r="AG69" s="317"/>
      <c r="AH69" s="317"/>
      <c r="AI69" s="317"/>
      <c r="AJ69" s="318"/>
    </row>
    <row r="70" spans="1:36" ht="16.5" customHeight="1">
      <c r="A70" s="375"/>
      <c r="B70" s="202"/>
      <c r="C70" s="386"/>
      <c r="D70" s="387"/>
      <c r="E70" s="387"/>
      <c r="F70" s="387"/>
      <c r="G70" s="387"/>
      <c r="H70" s="387"/>
      <c r="I70" s="388"/>
      <c r="J70" s="319"/>
      <c r="K70" s="317"/>
      <c r="L70" s="317"/>
      <c r="M70" s="317"/>
      <c r="N70" s="317"/>
      <c r="O70" s="317"/>
      <c r="P70" s="317"/>
      <c r="Q70" s="317"/>
      <c r="R70" s="317"/>
      <c r="S70" s="317"/>
      <c r="T70" s="317"/>
      <c r="U70" s="317"/>
      <c r="V70" s="317"/>
      <c r="W70" s="317"/>
      <c r="X70" s="317"/>
      <c r="Y70" s="317"/>
      <c r="Z70" s="317"/>
      <c r="AA70" s="317"/>
      <c r="AB70" s="317"/>
      <c r="AC70" s="317"/>
      <c r="AD70" s="317"/>
      <c r="AE70" s="317"/>
      <c r="AF70" s="317"/>
      <c r="AG70" s="317"/>
      <c r="AH70" s="317"/>
      <c r="AI70" s="317"/>
      <c r="AJ70" s="318"/>
    </row>
    <row r="71" spans="1:36" ht="16.5" customHeight="1">
      <c r="A71" s="375"/>
      <c r="B71" s="202"/>
      <c r="C71" s="386"/>
      <c r="D71" s="387"/>
      <c r="E71" s="387"/>
      <c r="F71" s="387"/>
      <c r="G71" s="387"/>
      <c r="H71" s="387"/>
      <c r="I71" s="388"/>
      <c r="J71" s="319"/>
      <c r="K71" s="317"/>
      <c r="L71" s="317"/>
      <c r="M71" s="317"/>
      <c r="N71" s="317"/>
      <c r="O71" s="317"/>
      <c r="P71" s="317"/>
      <c r="Q71" s="317"/>
      <c r="R71" s="317"/>
      <c r="S71" s="317"/>
      <c r="T71" s="317"/>
      <c r="U71" s="317"/>
      <c r="V71" s="317"/>
      <c r="W71" s="317"/>
      <c r="X71" s="317"/>
      <c r="Y71" s="317"/>
      <c r="Z71" s="317"/>
      <c r="AA71" s="317"/>
      <c r="AB71" s="317"/>
      <c r="AC71" s="317"/>
      <c r="AD71" s="317"/>
      <c r="AE71" s="317"/>
      <c r="AF71" s="317"/>
      <c r="AG71" s="317"/>
      <c r="AH71" s="317"/>
      <c r="AI71" s="317"/>
      <c r="AJ71" s="318"/>
    </row>
    <row r="72" spans="1:36" ht="16.5" customHeight="1">
      <c r="A72" s="375"/>
      <c r="B72" s="202"/>
      <c r="C72" s="386"/>
      <c r="D72" s="387"/>
      <c r="E72" s="387"/>
      <c r="F72" s="387"/>
      <c r="G72" s="387"/>
      <c r="H72" s="387"/>
      <c r="I72" s="388"/>
      <c r="J72" s="319"/>
      <c r="K72" s="317"/>
      <c r="L72" s="317"/>
      <c r="M72" s="317"/>
      <c r="N72" s="317"/>
      <c r="O72" s="317"/>
      <c r="P72" s="317"/>
      <c r="Q72" s="317"/>
      <c r="R72" s="317"/>
      <c r="S72" s="317"/>
      <c r="T72" s="317"/>
      <c r="U72" s="317"/>
      <c r="V72" s="317"/>
      <c r="W72" s="317"/>
      <c r="X72" s="317"/>
      <c r="Y72" s="317"/>
      <c r="Z72" s="317"/>
      <c r="AA72" s="317"/>
      <c r="AB72" s="317"/>
      <c r="AC72" s="317"/>
      <c r="AD72" s="317"/>
      <c r="AE72" s="317"/>
      <c r="AF72" s="317"/>
      <c r="AG72" s="317"/>
      <c r="AH72" s="317"/>
      <c r="AI72" s="317"/>
      <c r="AJ72" s="318"/>
    </row>
    <row r="73" spans="1:36" ht="16.5" customHeight="1">
      <c r="A73" s="375"/>
      <c r="B73" s="202"/>
      <c r="C73" s="386"/>
      <c r="D73" s="387"/>
      <c r="E73" s="387"/>
      <c r="F73" s="387"/>
      <c r="G73" s="387"/>
      <c r="H73" s="387"/>
      <c r="I73" s="388"/>
      <c r="J73" s="319"/>
      <c r="K73" s="317"/>
      <c r="L73" s="317"/>
      <c r="M73" s="317"/>
      <c r="N73" s="317"/>
      <c r="O73" s="317"/>
      <c r="P73" s="317"/>
      <c r="Q73" s="317"/>
      <c r="R73" s="317"/>
      <c r="S73" s="317"/>
      <c r="T73" s="317"/>
      <c r="U73" s="317"/>
      <c r="V73" s="317"/>
      <c r="W73" s="317"/>
      <c r="X73" s="317"/>
      <c r="Y73" s="317"/>
      <c r="Z73" s="317"/>
      <c r="AA73" s="317"/>
      <c r="AB73" s="317"/>
      <c r="AC73" s="317"/>
      <c r="AD73" s="317"/>
      <c r="AE73" s="317"/>
      <c r="AF73" s="317"/>
      <c r="AG73" s="317"/>
      <c r="AH73" s="317"/>
      <c r="AI73" s="317"/>
      <c r="AJ73" s="318"/>
    </row>
    <row r="74" spans="1:36" ht="16.5" customHeight="1">
      <c r="A74" s="375"/>
      <c r="B74" s="202"/>
      <c r="C74" s="386"/>
      <c r="D74" s="387"/>
      <c r="E74" s="387"/>
      <c r="F74" s="387"/>
      <c r="G74" s="387"/>
      <c r="H74" s="387"/>
      <c r="I74" s="388"/>
      <c r="J74" s="319"/>
      <c r="K74" s="317"/>
      <c r="L74" s="317"/>
      <c r="M74" s="317"/>
      <c r="N74" s="317"/>
      <c r="O74" s="317"/>
      <c r="P74" s="317"/>
      <c r="Q74" s="317"/>
      <c r="R74" s="317"/>
      <c r="S74" s="317"/>
      <c r="T74" s="317"/>
      <c r="U74" s="317"/>
      <c r="V74" s="317"/>
      <c r="W74" s="317"/>
      <c r="X74" s="317"/>
      <c r="Y74" s="317"/>
      <c r="Z74" s="317"/>
      <c r="AA74" s="317"/>
      <c r="AB74" s="317"/>
      <c r="AC74" s="317"/>
      <c r="AD74" s="317"/>
      <c r="AE74" s="317"/>
      <c r="AF74" s="317"/>
      <c r="AG74" s="317"/>
      <c r="AH74" s="317"/>
      <c r="AI74" s="317"/>
      <c r="AJ74" s="318"/>
    </row>
    <row r="75" spans="1:36" ht="16.5" customHeight="1">
      <c r="A75" s="375"/>
      <c r="B75" s="202"/>
      <c r="C75" s="386"/>
      <c r="D75" s="387"/>
      <c r="E75" s="387"/>
      <c r="F75" s="387"/>
      <c r="G75" s="387"/>
      <c r="H75" s="387"/>
      <c r="I75" s="388"/>
      <c r="J75" s="319"/>
      <c r="K75" s="317"/>
      <c r="L75" s="317"/>
      <c r="M75" s="317"/>
      <c r="N75" s="317"/>
      <c r="O75" s="317"/>
      <c r="P75" s="317"/>
      <c r="Q75" s="317"/>
      <c r="R75" s="317"/>
      <c r="S75" s="317"/>
      <c r="T75" s="317"/>
      <c r="U75" s="317"/>
      <c r="V75" s="317"/>
      <c r="W75" s="317"/>
      <c r="X75" s="317"/>
      <c r="Y75" s="317"/>
      <c r="Z75" s="317"/>
      <c r="AA75" s="317"/>
      <c r="AB75" s="317"/>
      <c r="AC75" s="317"/>
      <c r="AD75" s="317"/>
      <c r="AE75" s="317"/>
      <c r="AF75" s="317"/>
      <c r="AG75" s="317"/>
      <c r="AH75" s="317"/>
      <c r="AI75" s="317"/>
      <c r="AJ75" s="318"/>
    </row>
    <row r="76" spans="1:36" ht="16.5" customHeight="1">
      <c r="A76" s="375"/>
      <c r="B76" s="202"/>
      <c r="C76" s="386"/>
      <c r="D76" s="387"/>
      <c r="E76" s="387"/>
      <c r="F76" s="387"/>
      <c r="G76" s="387"/>
      <c r="H76" s="387"/>
      <c r="I76" s="388"/>
      <c r="J76" s="319"/>
      <c r="K76" s="317"/>
      <c r="L76" s="317"/>
      <c r="M76" s="317"/>
      <c r="N76" s="317"/>
      <c r="O76" s="317"/>
      <c r="P76" s="317"/>
      <c r="Q76" s="317"/>
      <c r="R76" s="317"/>
      <c r="S76" s="317"/>
      <c r="T76" s="317"/>
      <c r="U76" s="317"/>
      <c r="V76" s="317"/>
      <c r="W76" s="317"/>
      <c r="X76" s="317"/>
      <c r="Y76" s="317"/>
      <c r="Z76" s="317"/>
      <c r="AA76" s="317"/>
      <c r="AB76" s="317"/>
      <c r="AC76" s="317"/>
      <c r="AD76" s="317"/>
      <c r="AE76" s="317"/>
      <c r="AF76" s="317"/>
      <c r="AG76" s="317"/>
      <c r="AH76" s="317"/>
      <c r="AI76" s="317"/>
      <c r="AJ76" s="318"/>
    </row>
    <row r="77" spans="1:36" ht="16.5" customHeight="1">
      <c r="A77" s="375"/>
      <c r="B77" s="202"/>
      <c r="C77" s="389" t="s">
        <v>184</v>
      </c>
      <c r="D77" s="390"/>
      <c r="E77" s="390"/>
      <c r="F77" s="390"/>
      <c r="G77" s="390"/>
      <c r="H77" s="390"/>
      <c r="I77" s="391"/>
      <c r="J77" s="261">
        <f>'変更申請情報入力シート '!C19</f>
        <v>0</v>
      </c>
      <c r="K77" s="262"/>
      <c r="L77" s="262"/>
      <c r="M77" s="262"/>
      <c r="N77" s="262"/>
      <c r="O77" s="262"/>
      <c r="P77" s="262"/>
      <c r="Q77" s="262"/>
      <c r="R77" s="262"/>
      <c r="S77" s="262"/>
      <c r="T77" s="262"/>
      <c r="U77" s="234" t="str">
        <f>TEXT(J77,"(aaa)")</f>
        <v>(土)</v>
      </c>
      <c r="V77" s="234"/>
      <c r="W77" s="234" t="s">
        <v>186</v>
      </c>
      <c r="X77" s="262">
        <f>IF('変更申請情報入力シート '!C20="",'変更申請情報入力シート '!C19,'変更申請情報入力シート '!C20)</f>
        <v>0</v>
      </c>
      <c r="Y77" s="262"/>
      <c r="Z77" s="262"/>
      <c r="AA77" s="262"/>
      <c r="AB77" s="262"/>
      <c r="AC77" s="262"/>
      <c r="AD77" s="262"/>
      <c r="AE77" s="262"/>
      <c r="AF77" s="262"/>
      <c r="AG77" s="262"/>
      <c r="AH77" s="262"/>
      <c r="AI77" s="234" t="str">
        <f>TEXT(X77,"(aaa)")</f>
        <v>(土)</v>
      </c>
      <c r="AJ77" s="267"/>
    </row>
    <row r="78" spans="1:36" ht="16.5" customHeight="1">
      <c r="A78" s="375"/>
      <c r="B78" s="202"/>
      <c r="C78" s="362"/>
      <c r="D78" s="363"/>
      <c r="E78" s="363"/>
      <c r="F78" s="363"/>
      <c r="G78" s="363"/>
      <c r="H78" s="363"/>
      <c r="I78" s="364"/>
      <c r="J78" s="263"/>
      <c r="K78" s="264"/>
      <c r="L78" s="264"/>
      <c r="M78" s="264"/>
      <c r="N78" s="264"/>
      <c r="O78" s="264"/>
      <c r="P78" s="264"/>
      <c r="Q78" s="264"/>
      <c r="R78" s="264"/>
      <c r="S78" s="264"/>
      <c r="T78" s="264"/>
      <c r="U78" s="235"/>
      <c r="V78" s="235"/>
      <c r="W78" s="235"/>
      <c r="X78" s="264"/>
      <c r="Y78" s="264"/>
      <c r="Z78" s="264"/>
      <c r="AA78" s="264"/>
      <c r="AB78" s="264"/>
      <c r="AC78" s="264"/>
      <c r="AD78" s="264"/>
      <c r="AE78" s="264"/>
      <c r="AF78" s="264"/>
      <c r="AG78" s="264"/>
      <c r="AH78" s="264"/>
      <c r="AI78" s="235"/>
      <c r="AJ78" s="268"/>
    </row>
    <row r="79" spans="1:36" ht="16.5" customHeight="1">
      <c r="A79" s="375"/>
      <c r="B79" s="202"/>
      <c r="C79" s="386" t="s">
        <v>182</v>
      </c>
      <c r="D79" s="387"/>
      <c r="E79" s="387"/>
      <c r="F79" s="387"/>
      <c r="G79" s="387"/>
      <c r="H79" s="387"/>
      <c r="I79" s="388"/>
      <c r="J79" s="310"/>
      <c r="K79" s="311"/>
      <c r="L79" s="311"/>
      <c r="M79" s="311"/>
      <c r="N79" s="311"/>
      <c r="O79" s="311"/>
      <c r="P79" s="311"/>
      <c r="Q79" s="311"/>
      <c r="R79" s="100"/>
      <c r="S79" s="100"/>
      <c r="T79" s="100"/>
      <c r="U79" s="100"/>
      <c r="V79" s="100"/>
      <c r="W79" s="100"/>
      <c r="X79" s="100"/>
      <c r="Y79" s="100"/>
      <c r="Z79" s="100"/>
      <c r="AA79" s="100"/>
      <c r="AB79" s="100"/>
      <c r="AC79" s="100"/>
      <c r="AD79" s="100"/>
      <c r="AE79" s="100"/>
      <c r="AF79" s="100"/>
      <c r="AG79" s="100"/>
      <c r="AH79" s="100"/>
      <c r="AI79" s="100"/>
      <c r="AJ79" s="101"/>
    </row>
    <row r="80" spans="1:36" ht="16.5" customHeight="1">
      <c r="A80" s="375"/>
      <c r="B80" s="202"/>
      <c r="C80" s="386" t="s">
        <v>183</v>
      </c>
      <c r="D80" s="387"/>
      <c r="E80" s="387"/>
      <c r="F80" s="387"/>
      <c r="G80" s="387"/>
      <c r="H80" s="387"/>
      <c r="I80" s="388"/>
      <c r="J80" s="310"/>
      <c r="K80" s="311"/>
      <c r="L80" s="311"/>
      <c r="M80" s="311"/>
      <c r="N80" s="311"/>
      <c r="O80" s="311"/>
      <c r="P80" s="311"/>
      <c r="Q80" s="311"/>
      <c r="R80" s="102"/>
      <c r="S80" s="102"/>
      <c r="T80" s="102"/>
      <c r="U80" s="102"/>
      <c r="V80" s="102"/>
      <c r="W80" s="102"/>
      <c r="X80" s="102"/>
      <c r="Y80" s="102"/>
      <c r="Z80" s="102"/>
      <c r="AA80" s="102"/>
      <c r="AB80" s="102"/>
      <c r="AC80" s="102"/>
      <c r="AD80" s="102"/>
      <c r="AE80" s="102"/>
      <c r="AF80" s="102"/>
      <c r="AG80" s="102"/>
      <c r="AH80" s="102"/>
      <c r="AI80" s="102"/>
      <c r="AJ80" s="103"/>
    </row>
    <row r="81" spans="1:36" ht="16.5" customHeight="1">
      <c r="A81" s="375"/>
      <c r="B81" s="202"/>
      <c r="C81" s="359" t="s">
        <v>180</v>
      </c>
      <c r="D81" s="360"/>
      <c r="E81" s="360"/>
      <c r="F81" s="360"/>
      <c r="G81" s="360"/>
      <c r="H81" s="360"/>
      <c r="I81" s="361"/>
      <c r="J81" s="306"/>
      <c r="K81" s="307"/>
      <c r="L81" s="307"/>
      <c r="M81" s="307"/>
      <c r="N81" s="307"/>
      <c r="O81" s="307"/>
      <c r="P81" s="307"/>
      <c r="Q81" s="307"/>
      <c r="R81" s="100"/>
      <c r="S81" s="100"/>
      <c r="T81" s="100"/>
      <c r="U81" s="100"/>
      <c r="V81" s="100"/>
      <c r="W81" s="100"/>
      <c r="X81" s="100"/>
      <c r="Y81" s="100"/>
      <c r="Z81" s="100"/>
      <c r="AA81" s="100"/>
      <c r="AB81" s="100"/>
      <c r="AC81" s="100"/>
      <c r="AD81" s="100"/>
      <c r="AE81" s="100"/>
      <c r="AF81" s="100"/>
      <c r="AG81" s="100"/>
      <c r="AH81" s="100"/>
      <c r="AI81" s="100"/>
      <c r="AJ81" s="101"/>
    </row>
    <row r="82" spans="1:36" ht="16.5" customHeight="1">
      <c r="A82" s="376"/>
      <c r="B82" s="226"/>
      <c r="C82" s="362" t="s">
        <v>181</v>
      </c>
      <c r="D82" s="363"/>
      <c r="E82" s="363"/>
      <c r="F82" s="363"/>
      <c r="G82" s="363"/>
      <c r="H82" s="363"/>
      <c r="I82" s="364"/>
      <c r="J82" s="308"/>
      <c r="K82" s="309"/>
      <c r="L82" s="309"/>
      <c r="M82" s="309"/>
      <c r="N82" s="309"/>
      <c r="O82" s="309"/>
      <c r="P82" s="309"/>
      <c r="Q82" s="309"/>
      <c r="R82" s="102"/>
      <c r="S82" s="102"/>
      <c r="T82" s="102"/>
      <c r="U82" s="102"/>
      <c r="V82" s="102"/>
      <c r="W82" s="102"/>
      <c r="X82" s="102"/>
      <c r="Y82" s="102"/>
      <c r="Z82" s="102"/>
      <c r="AA82" s="102"/>
      <c r="AB82" s="102"/>
      <c r="AC82" s="102"/>
      <c r="AD82" s="102"/>
      <c r="AE82" s="102"/>
      <c r="AF82" s="102"/>
      <c r="AG82" s="102"/>
      <c r="AH82" s="102"/>
      <c r="AI82" s="102"/>
      <c r="AJ82" s="103"/>
    </row>
    <row r="83" spans="1:36" ht="18.75" customHeight="1">
      <c r="A83" s="295" t="s">
        <v>179</v>
      </c>
      <c r="B83" s="296"/>
      <c r="C83" s="277" t="s">
        <v>178</v>
      </c>
      <c r="D83" s="278"/>
      <c r="E83" s="278"/>
      <c r="F83" s="278"/>
      <c r="G83" s="278"/>
      <c r="H83" s="278"/>
      <c r="I83" s="294"/>
      <c r="J83" s="368">
        <f>IF('変更申請情報入力シート '!C22="",'変更申請情報入力シート '!E22,'変更申請情報入力シート '!C22)</f>
        <v>0</v>
      </c>
      <c r="K83" s="369"/>
      <c r="L83" s="369"/>
      <c r="M83" s="369"/>
      <c r="N83" s="369"/>
      <c r="O83" s="369"/>
      <c r="P83" s="369"/>
      <c r="Q83" s="369"/>
      <c r="R83" s="369"/>
      <c r="S83" s="369"/>
      <c r="T83" s="369"/>
      <c r="U83" s="369"/>
      <c r="V83" s="369"/>
      <c r="W83" s="115"/>
      <c r="X83" s="369">
        <f>IF('変更申請情報入力シート '!D22="",'変更申請情報入力シート '!F22,'変更申請情報入力シート '!D22)</f>
        <v>0</v>
      </c>
      <c r="Y83" s="369"/>
      <c r="Z83" s="369"/>
      <c r="AA83" s="369"/>
      <c r="AB83" s="369"/>
      <c r="AC83" s="369"/>
      <c r="AD83" s="369"/>
      <c r="AE83" s="369"/>
      <c r="AF83" s="369"/>
      <c r="AG83" s="369"/>
      <c r="AH83" s="369"/>
      <c r="AI83" s="369"/>
      <c r="AJ83" s="370"/>
    </row>
    <row r="84" spans="1:36" ht="24" customHeight="1">
      <c r="A84" s="297"/>
      <c r="B84" s="298"/>
      <c r="C84" s="279" t="s">
        <v>177</v>
      </c>
      <c r="D84" s="227"/>
      <c r="E84" s="227"/>
      <c r="F84" s="227"/>
      <c r="G84" s="227"/>
      <c r="H84" s="227"/>
      <c r="I84" s="293"/>
      <c r="J84" s="371">
        <f>IF('変更申請情報入力シート '!C23="",'変更申請情報入力シート '!E23,'変更申請情報入力シート '!C23)</f>
        <v>0</v>
      </c>
      <c r="K84" s="372"/>
      <c r="L84" s="372"/>
      <c r="M84" s="372"/>
      <c r="N84" s="372"/>
      <c r="O84" s="372"/>
      <c r="P84" s="372"/>
      <c r="Q84" s="372"/>
      <c r="R84" s="372"/>
      <c r="S84" s="372"/>
      <c r="T84" s="372"/>
      <c r="U84" s="372"/>
      <c r="V84" s="372"/>
      <c r="W84" s="116"/>
      <c r="X84" s="372">
        <f>IF('変更申請情報入力シート '!D23="",'変更申請情報入力シート '!F23,'変更申請情報入力シート '!D23)</f>
        <v>0</v>
      </c>
      <c r="Y84" s="372"/>
      <c r="Z84" s="372"/>
      <c r="AA84" s="372"/>
      <c r="AB84" s="372"/>
      <c r="AC84" s="372"/>
      <c r="AD84" s="372"/>
      <c r="AE84" s="372"/>
      <c r="AF84" s="372"/>
      <c r="AG84" s="372"/>
      <c r="AH84" s="372"/>
      <c r="AI84" s="372"/>
      <c r="AJ84" s="373"/>
    </row>
    <row r="85" spans="1:36" ht="24" customHeight="1">
      <c r="A85" s="299"/>
      <c r="B85" s="300"/>
      <c r="C85" s="290" t="s">
        <v>176</v>
      </c>
      <c r="D85" s="291"/>
      <c r="E85" s="291"/>
      <c r="F85" s="291"/>
      <c r="G85" s="291"/>
      <c r="H85" s="291"/>
      <c r="I85" s="292"/>
      <c r="J85" s="365">
        <f>IF('変更申請情報入力シート '!C24="",'変更申請情報入力シート '!E24,'変更申請情報入力シート '!C24)</f>
        <v>0</v>
      </c>
      <c r="K85" s="366"/>
      <c r="L85" s="366"/>
      <c r="M85" s="366"/>
      <c r="N85" s="366"/>
      <c r="O85" s="366"/>
      <c r="P85" s="366"/>
      <c r="Q85" s="366"/>
      <c r="R85" s="366"/>
      <c r="S85" s="366"/>
      <c r="T85" s="366"/>
      <c r="U85" s="366"/>
      <c r="V85" s="366"/>
      <c r="W85" s="366"/>
      <c r="X85" s="366"/>
      <c r="Y85" s="366"/>
      <c r="Z85" s="366"/>
      <c r="AA85" s="366"/>
      <c r="AB85" s="366"/>
      <c r="AC85" s="366"/>
      <c r="AD85" s="366"/>
      <c r="AE85" s="366"/>
      <c r="AF85" s="366"/>
      <c r="AG85" s="366"/>
      <c r="AH85" s="366"/>
      <c r="AI85" s="366"/>
      <c r="AJ85" s="367"/>
    </row>
    <row r="86" spans="1:36" ht="16.5" customHeight="1"/>
    <row r="87" spans="1:36" ht="21.75" customHeight="1">
      <c r="AJ87" s="106" t="s">
        <v>205</v>
      </c>
    </row>
    <row r="88" spans="1:36" ht="21.75" customHeight="1">
      <c r="A88" s="324" t="s">
        <v>241</v>
      </c>
      <c r="B88" s="324"/>
      <c r="C88" s="324"/>
      <c r="D88" s="324"/>
      <c r="E88" s="324"/>
      <c r="F88" s="324"/>
      <c r="G88" s="324"/>
      <c r="H88" s="324"/>
      <c r="I88" s="324"/>
      <c r="J88" s="324"/>
      <c r="K88" s="324"/>
      <c r="L88" s="324"/>
      <c r="M88" s="324"/>
      <c r="N88" s="324"/>
      <c r="O88" s="324"/>
      <c r="P88" s="324"/>
      <c r="Q88" s="324"/>
      <c r="R88" s="324"/>
      <c r="S88" s="324"/>
      <c r="T88" s="324"/>
      <c r="U88" s="324"/>
      <c r="V88" s="324"/>
      <c r="W88" s="324"/>
      <c r="X88" s="324"/>
      <c r="Y88" s="324"/>
      <c r="Z88" s="324"/>
      <c r="AA88" s="324"/>
      <c r="AB88" s="324"/>
      <c r="AC88" s="324"/>
      <c r="AD88" s="324"/>
      <c r="AE88" s="324"/>
      <c r="AF88" s="324"/>
      <c r="AG88" s="324"/>
      <c r="AH88" s="324"/>
      <c r="AI88" s="324"/>
      <c r="AJ88" s="324"/>
    </row>
    <row r="89" spans="1:36" ht="21.75" customHeight="1">
      <c r="E89" s="284" t="s">
        <v>207</v>
      </c>
      <c r="F89" s="284"/>
      <c r="G89" s="284"/>
      <c r="H89" s="284"/>
      <c r="I89" s="284"/>
      <c r="K89" s="230">
        <f>M19</f>
        <v>0</v>
      </c>
      <c r="L89" s="230"/>
      <c r="M89" s="230"/>
      <c r="N89" s="230"/>
      <c r="O89" s="230"/>
      <c r="P89" s="230"/>
      <c r="Q89" s="230"/>
      <c r="R89" s="230"/>
      <c r="S89" s="230"/>
      <c r="T89" s="230"/>
      <c r="U89" s="230"/>
      <c r="V89" s="230"/>
      <c r="W89" s="230"/>
      <c r="X89" s="230"/>
      <c r="Y89" s="230"/>
      <c r="Z89" s="230"/>
      <c r="AA89" s="230"/>
      <c r="AB89" s="230"/>
      <c r="AC89" s="230"/>
      <c r="AD89" s="230"/>
      <c r="AE89" s="230"/>
      <c r="AF89" s="230"/>
      <c r="AG89" s="230"/>
      <c r="AH89" s="230"/>
      <c r="AI89" s="230"/>
      <c r="AJ89" s="230"/>
    </row>
    <row r="90" spans="1:36" ht="21.75" customHeight="1">
      <c r="E90" s="284" t="s">
        <v>4</v>
      </c>
      <c r="F90" s="284"/>
      <c r="G90" s="284"/>
      <c r="H90" s="284"/>
      <c r="I90" s="284"/>
      <c r="K90" s="230">
        <f>L43</f>
        <v>0</v>
      </c>
      <c r="L90" s="230"/>
      <c r="M90" s="230"/>
      <c r="N90" s="230"/>
      <c r="O90" s="230"/>
      <c r="P90" s="230"/>
      <c r="Q90" s="230"/>
      <c r="R90" s="230"/>
      <c r="S90" s="230"/>
      <c r="T90" s="230"/>
      <c r="U90" s="230"/>
      <c r="V90" s="230"/>
      <c r="W90" s="230"/>
      <c r="X90" s="230"/>
      <c r="Y90" s="230"/>
      <c r="Z90" s="230"/>
      <c r="AA90" s="230"/>
      <c r="AB90" s="230"/>
      <c r="AC90" s="230"/>
      <c r="AD90" s="230"/>
      <c r="AE90" s="230"/>
      <c r="AF90" s="230"/>
      <c r="AG90" s="230"/>
      <c r="AH90" s="230"/>
      <c r="AI90" s="230"/>
      <c r="AJ90" s="230"/>
    </row>
    <row r="91" spans="1:36" ht="21.75" customHeight="1"/>
    <row r="92" spans="1:36" ht="21.75" customHeight="1" thickBot="1">
      <c r="A92" s="73" t="s">
        <v>208</v>
      </c>
      <c r="AJ92" s="106" t="s">
        <v>216</v>
      </c>
    </row>
    <row r="93" spans="1:36" ht="21.75" customHeight="1">
      <c r="A93" s="253" t="s">
        <v>209</v>
      </c>
      <c r="B93" s="241"/>
      <c r="C93" s="241"/>
      <c r="D93" s="241"/>
      <c r="E93" s="241"/>
      <c r="F93" s="241"/>
      <c r="G93" s="241"/>
      <c r="H93" s="241"/>
      <c r="I93" s="241"/>
      <c r="J93" s="241"/>
      <c r="K93" s="241" t="s">
        <v>214</v>
      </c>
      <c r="L93" s="241"/>
      <c r="M93" s="241"/>
      <c r="N93" s="241"/>
      <c r="O93" s="241"/>
      <c r="P93" s="241"/>
      <c r="Q93" s="241"/>
      <c r="R93" s="241"/>
      <c r="S93" s="241"/>
      <c r="T93" s="241"/>
      <c r="U93" s="241" t="s">
        <v>215</v>
      </c>
      <c r="V93" s="241"/>
      <c r="W93" s="241"/>
      <c r="X93" s="241"/>
      <c r="Y93" s="241"/>
      <c r="Z93" s="241"/>
      <c r="AA93" s="241"/>
      <c r="AB93" s="241"/>
      <c r="AC93" s="241"/>
      <c r="AD93" s="241"/>
      <c r="AE93" s="241"/>
      <c r="AF93" s="241"/>
      <c r="AG93" s="241"/>
      <c r="AH93" s="241"/>
      <c r="AI93" s="241"/>
      <c r="AJ93" s="242"/>
    </row>
    <row r="94" spans="1:36" ht="21.75" customHeight="1">
      <c r="A94" s="247" t="s">
        <v>269</v>
      </c>
      <c r="B94" s="248"/>
      <c r="C94" s="248"/>
      <c r="D94" s="248"/>
      <c r="E94" s="248"/>
      <c r="F94" s="248"/>
      <c r="G94" s="248"/>
      <c r="H94" s="248"/>
      <c r="I94" s="248"/>
      <c r="J94" s="248"/>
      <c r="K94" s="254" t="e">
        <f>ROUNDDOWN(IF(OR(K46="■",K48="■"),IF((K113-データ!H42)/5*4&gt;100000*データ!G42,100000*データ!G42,(K113-データ!H42)/5*4),IF((K113-データ!H42)/2&gt;50000*データ!G42,50000*データ!G42,(K113-データ!H42)/2)),0)</f>
        <v>#N/A</v>
      </c>
      <c r="L94" s="254"/>
      <c r="M94" s="254"/>
      <c r="N94" s="254"/>
      <c r="O94" s="254"/>
      <c r="P94" s="254"/>
      <c r="Q94" s="254"/>
      <c r="R94" s="254"/>
      <c r="S94" s="254"/>
      <c r="T94" s="254"/>
      <c r="U94" s="209"/>
      <c r="V94" s="209"/>
      <c r="W94" s="209"/>
      <c r="X94" s="209"/>
      <c r="Y94" s="209"/>
      <c r="Z94" s="209"/>
      <c r="AA94" s="209"/>
      <c r="AB94" s="209"/>
      <c r="AC94" s="209"/>
      <c r="AD94" s="209"/>
      <c r="AE94" s="209"/>
      <c r="AF94" s="209"/>
      <c r="AG94" s="209"/>
      <c r="AH94" s="209"/>
      <c r="AI94" s="209"/>
      <c r="AJ94" s="210"/>
    </row>
    <row r="95" spans="1:36" ht="21.75" customHeight="1">
      <c r="A95" s="249" t="s">
        <v>210</v>
      </c>
      <c r="B95" s="250"/>
      <c r="C95" s="250"/>
      <c r="D95" s="250"/>
      <c r="E95" s="250"/>
      <c r="F95" s="250"/>
      <c r="G95" s="250"/>
      <c r="H95" s="250"/>
      <c r="I95" s="250"/>
      <c r="J95" s="250"/>
      <c r="K95" s="255" t="e">
        <f>K121-K94-K96</f>
        <v>#N/A</v>
      </c>
      <c r="L95" s="255"/>
      <c r="M95" s="255"/>
      <c r="N95" s="255"/>
      <c r="O95" s="255"/>
      <c r="P95" s="255"/>
      <c r="Q95" s="255"/>
      <c r="R95" s="255"/>
      <c r="S95" s="255"/>
      <c r="T95" s="255"/>
      <c r="U95" s="191"/>
      <c r="V95" s="191"/>
      <c r="W95" s="191"/>
      <c r="X95" s="191"/>
      <c r="Y95" s="191"/>
      <c r="Z95" s="191"/>
      <c r="AA95" s="191"/>
      <c r="AB95" s="191"/>
      <c r="AC95" s="191"/>
      <c r="AD95" s="191"/>
      <c r="AE95" s="191"/>
      <c r="AF95" s="191"/>
      <c r="AG95" s="191"/>
      <c r="AH95" s="191"/>
      <c r="AI95" s="191"/>
      <c r="AJ95" s="192"/>
    </row>
    <row r="96" spans="1:36" ht="21.75" customHeight="1">
      <c r="A96" s="251" t="s">
        <v>211</v>
      </c>
      <c r="B96" s="252"/>
      <c r="C96" s="252"/>
      <c r="D96" s="252"/>
      <c r="E96" s="252"/>
      <c r="F96" s="252"/>
      <c r="G96" s="252"/>
      <c r="H96" s="252"/>
      <c r="I96" s="252"/>
      <c r="J96" s="252"/>
      <c r="K96" s="239"/>
      <c r="L96" s="239"/>
      <c r="M96" s="239"/>
      <c r="N96" s="239"/>
      <c r="O96" s="239"/>
      <c r="P96" s="239"/>
      <c r="Q96" s="239"/>
      <c r="R96" s="239"/>
      <c r="S96" s="239"/>
      <c r="T96" s="239"/>
      <c r="U96" s="217"/>
      <c r="V96" s="217"/>
      <c r="W96" s="217"/>
      <c r="X96" s="217"/>
      <c r="Y96" s="217"/>
      <c r="Z96" s="217"/>
      <c r="AA96" s="217"/>
      <c r="AB96" s="217"/>
      <c r="AC96" s="217"/>
      <c r="AD96" s="217"/>
      <c r="AE96" s="217"/>
      <c r="AF96" s="217"/>
      <c r="AG96" s="217"/>
      <c r="AH96" s="217"/>
      <c r="AI96" s="217"/>
      <c r="AJ96" s="218"/>
    </row>
    <row r="97" spans="1:36" ht="21.75" customHeight="1" thickBot="1">
      <c r="A97" s="256" t="s">
        <v>213</v>
      </c>
      <c r="B97" s="257"/>
      <c r="C97" s="257"/>
      <c r="D97" s="257"/>
      <c r="E97" s="257"/>
      <c r="F97" s="257"/>
      <c r="G97" s="257"/>
      <c r="H97" s="257"/>
      <c r="I97" s="257"/>
      <c r="J97" s="257"/>
      <c r="K97" s="240" t="e">
        <f>SUM(K94:R96)</f>
        <v>#N/A</v>
      </c>
      <c r="L97" s="240"/>
      <c r="M97" s="240"/>
      <c r="N97" s="240"/>
      <c r="O97" s="240"/>
      <c r="P97" s="240"/>
      <c r="Q97" s="240"/>
      <c r="R97" s="240"/>
      <c r="S97" s="240"/>
      <c r="T97" s="240"/>
      <c r="U97" s="245"/>
      <c r="V97" s="245"/>
      <c r="W97" s="245"/>
      <c r="X97" s="245"/>
      <c r="Y97" s="245"/>
      <c r="Z97" s="245"/>
      <c r="AA97" s="245"/>
      <c r="AB97" s="245"/>
      <c r="AC97" s="245"/>
      <c r="AD97" s="245"/>
      <c r="AE97" s="245"/>
      <c r="AF97" s="245"/>
      <c r="AG97" s="245"/>
      <c r="AH97" s="245"/>
      <c r="AI97" s="245"/>
      <c r="AJ97" s="246"/>
    </row>
    <row r="98" spans="1:36" ht="21.75" customHeight="1"/>
    <row r="99" spans="1:36" ht="21.75" customHeight="1" thickBot="1">
      <c r="A99" s="73" t="s">
        <v>217</v>
      </c>
    </row>
    <row r="100" spans="1:36" ht="21.75" customHeight="1">
      <c r="A100" s="211" t="s">
        <v>209</v>
      </c>
      <c r="B100" s="212"/>
      <c r="C100" s="213" t="s">
        <v>220</v>
      </c>
      <c r="D100" s="214"/>
      <c r="E100" s="214"/>
      <c r="F100" s="214"/>
      <c r="G100" s="214"/>
      <c r="H100" s="214"/>
      <c r="I100" s="214"/>
      <c r="J100" s="214"/>
      <c r="K100" s="213" t="s">
        <v>214</v>
      </c>
      <c r="L100" s="214"/>
      <c r="M100" s="214"/>
      <c r="N100" s="214"/>
      <c r="O100" s="214"/>
      <c r="P100" s="214"/>
      <c r="Q100" s="214"/>
      <c r="R100" s="214"/>
      <c r="S100" s="214"/>
      <c r="T100" s="238"/>
      <c r="U100" s="214" t="s">
        <v>215</v>
      </c>
      <c r="V100" s="214"/>
      <c r="W100" s="214"/>
      <c r="X100" s="214"/>
      <c r="Y100" s="214"/>
      <c r="Z100" s="214"/>
      <c r="AA100" s="214"/>
      <c r="AB100" s="214"/>
      <c r="AC100" s="214"/>
      <c r="AD100" s="214"/>
      <c r="AE100" s="214"/>
      <c r="AF100" s="214"/>
      <c r="AG100" s="214"/>
      <c r="AH100" s="214"/>
      <c r="AI100" s="214"/>
      <c r="AJ100" s="224"/>
    </row>
    <row r="101" spans="1:36" ht="21.75" customHeight="1">
      <c r="A101" s="201" t="s">
        <v>219</v>
      </c>
      <c r="B101" s="202"/>
      <c r="C101" s="205"/>
      <c r="D101" s="205"/>
      <c r="E101" s="205"/>
      <c r="F101" s="205"/>
      <c r="G101" s="205"/>
      <c r="H101" s="205"/>
      <c r="I101" s="205"/>
      <c r="J101" s="206"/>
      <c r="K101" s="207"/>
      <c r="L101" s="207"/>
      <c r="M101" s="207"/>
      <c r="N101" s="207"/>
      <c r="O101" s="207"/>
      <c r="P101" s="207"/>
      <c r="Q101" s="207"/>
      <c r="R101" s="207"/>
      <c r="S101" s="207"/>
      <c r="T101" s="207"/>
      <c r="U101" s="208"/>
      <c r="V101" s="209"/>
      <c r="W101" s="209"/>
      <c r="X101" s="209"/>
      <c r="Y101" s="209"/>
      <c r="Z101" s="209"/>
      <c r="AA101" s="209"/>
      <c r="AB101" s="209"/>
      <c r="AC101" s="209"/>
      <c r="AD101" s="209"/>
      <c r="AE101" s="209"/>
      <c r="AF101" s="209"/>
      <c r="AG101" s="209"/>
      <c r="AH101" s="209"/>
      <c r="AI101" s="209"/>
      <c r="AJ101" s="210"/>
    </row>
    <row r="102" spans="1:36" ht="21.75" customHeight="1">
      <c r="A102" s="201"/>
      <c r="B102" s="202"/>
      <c r="C102" s="187"/>
      <c r="D102" s="187"/>
      <c r="E102" s="187"/>
      <c r="F102" s="187"/>
      <c r="G102" s="187"/>
      <c r="H102" s="187"/>
      <c r="I102" s="187"/>
      <c r="J102" s="188"/>
      <c r="K102" s="189"/>
      <c r="L102" s="189"/>
      <c r="M102" s="189"/>
      <c r="N102" s="189"/>
      <c r="O102" s="189"/>
      <c r="P102" s="189"/>
      <c r="Q102" s="189"/>
      <c r="R102" s="189"/>
      <c r="S102" s="189"/>
      <c r="T102" s="189"/>
      <c r="U102" s="190"/>
      <c r="V102" s="191"/>
      <c r="W102" s="191"/>
      <c r="X102" s="191"/>
      <c r="Y102" s="191"/>
      <c r="Z102" s="191"/>
      <c r="AA102" s="191"/>
      <c r="AB102" s="191"/>
      <c r="AC102" s="191"/>
      <c r="AD102" s="191"/>
      <c r="AE102" s="191"/>
      <c r="AF102" s="191"/>
      <c r="AG102" s="191"/>
      <c r="AH102" s="191"/>
      <c r="AI102" s="191"/>
      <c r="AJ102" s="192"/>
    </row>
    <row r="103" spans="1:36" ht="21.75" customHeight="1">
      <c r="A103" s="201"/>
      <c r="B103" s="202"/>
      <c r="C103" s="187"/>
      <c r="D103" s="187"/>
      <c r="E103" s="187"/>
      <c r="F103" s="187"/>
      <c r="G103" s="187"/>
      <c r="H103" s="187"/>
      <c r="I103" s="187"/>
      <c r="J103" s="188"/>
      <c r="K103" s="189"/>
      <c r="L103" s="189"/>
      <c r="M103" s="189"/>
      <c r="N103" s="189"/>
      <c r="O103" s="189"/>
      <c r="P103" s="189"/>
      <c r="Q103" s="189"/>
      <c r="R103" s="189"/>
      <c r="S103" s="189"/>
      <c r="T103" s="189"/>
      <c r="U103" s="190"/>
      <c r="V103" s="191"/>
      <c r="W103" s="191"/>
      <c r="X103" s="191"/>
      <c r="Y103" s="191"/>
      <c r="Z103" s="191"/>
      <c r="AA103" s="191"/>
      <c r="AB103" s="191"/>
      <c r="AC103" s="191"/>
      <c r="AD103" s="191"/>
      <c r="AE103" s="191"/>
      <c r="AF103" s="191"/>
      <c r="AG103" s="191"/>
      <c r="AH103" s="191"/>
      <c r="AI103" s="191"/>
      <c r="AJ103" s="192"/>
    </row>
    <row r="104" spans="1:36" ht="21.75" customHeight="1">
      <c r="A104" s="201"/>
      <c r="B104" s="202"/>
      <c r="C104" s="187"/>
      <c r="D104" s="187"/>
      <c r="E104" s="187"/>
      <c r="F104" s="187"/>
      <c r="G104" s="187"/>
      <c r="H104" s="187"/>
      <c r="I104" s="187"/>
      <c r="J104" s="188"/>
      <c r="K104" s="189"/>
      <c r="L104" s="189"/>
      <c r="M104" s="189"/>
      <c r="N104" s="189"/>
      <c r="O104" s="189"/>
      <c r="P104" s="189"/>
      <c r="Q104" s="189"/>
      <c r="R104" s="189"/>
      <c r="S104" s="189"/>
      <c r="T104" s="189"/>
      <c r="U104" s="190"/>
      <c r="V104" s="191"/>
      <c r="W104" s="191"/>
      <c r="X104" s="191"/>
      <c r="Y104" s="191"/>
      <c r="Z104" s="191"/>
      <c r="AA104" s="191"/>
      <c r="AB104" s="191"/>
      <c r="AC104" s="191"/>
      <c r="AD104" s="191"/>
      <c r="AE104" s="191"/>
      <c r="AF104" s="191"/>
      <c r="AG104" s="191"/>
      <c r="AH104" s="191"/>
      <c r="AI104" s="191"/>
      <c r="AJ104" s="192"/>
    </row>
    <row r="105" spans="1:36" ht="21.75" customHeight="1">
      <c r="A105" s="201"/>
      <c r="B105" s="202"/>
      <c r="C105" s="187"/>
      <c r="D105" s="187"/>
      <c r="E105" s="187"/>
      <c r="F105" s="187"/>
      <c r="G105" s="187"/>
      <c r="H105" s="187"/>
      <c r="I105" s="187"/>
      <c r="J105" s="188"/>
      <c r="K105" s="189"/>
      <c r="L105" s="189"/>
      <c r="M105" s="189"/>
      <c r="N105" s="189"/>
      <c r="O105" s="189"/>
      <c r="P105" s="189"/>
      <c r="Q105" s="189"/>
      <c r="R105" s="189"/>
      <c r="S105" s="189"/>
      <c r="T105" s="189"/>
      <c r="U105" s="190"/>
      <c r="V105" s="191"/>
      <c r="W105" s="191"/>
      <c r="X105" s="191"/>
      <c r="Y105" s="191"/>
      <c r="Z105" s="191"/>
      <c r="AA105" s="191"/>
      <c r="AB105" s="191"/>
      <c r="AC105" s="191"/>
      <c r="AD105" s="191"/>
      <c r="AE105" s="191"/>
      <c r="AF105" s="191"/>
      <c r="AG105" s="191"/>
      <c r="AH105" s="191"/>
      <c r="AI105" s="191"/>
      <c r="AJ105" s="192"/>
    </row>
    <row r="106" spans="1:36" ht="21.75" customHeight="1">
      <c r="A106" s="201"/>
      <c r="B106" s="202"/>
      <c r="C106" s="187"/>
      <c r="D106" s="187"/>
      <c r="E106" s="187"/>
      <c r="F106" s="187"/>
      <c r="G106" s="187"/>
      <c r="H106" s="187"/>
      <c r="I106" s="187"/>
      <c r="J106" s="188"/>
      <c r="K106" s="189"/>
      <c r="L106" s="189"/>
      <c r="M106" s="189"/>
      <c r="N106" s="189"/>
      <c r="O106" s="189"/>
      <c r="P106" s="189"/>
      <c r="Q106" s="189"/>
      <c r="R106" s="189"/>
      <c r="S106" s="189"/>
      <c r="T106" s="189"/>
      <c r="U106" s="190"/>
      <c r="V106" s="191"/>
      <c r="W106" s="191"/>
      <c r="X106" s="191"/>
      <c r="Y106" s="191"/>
      <c r="Z106" s="191"/>
      <c r="AA106" s="191"/>
      <c r="AB106" s="191"/>
      <c r="AC106" s="191"/>
      <c r="AD106" s="191"/>
      <c r="AE106" s="191"/>
      <c r="AF106" s="191"/>
      <c r="AG106" s="191"/>
      <c r="AH106" s="191"/>
      <c r="AI106" s="191"/>
      <c r="AJ106" s="192"/>
    </row>
    <row r="107" spans="1:36" ht="21.75" customHeight="1">
      <c r="A107" s="201"/>
      <c r="B107" s="202"/>
      <c r="C107" s="187"/>
      <c r="D107" s="187"/>
      <c r="E107" s="187"/>
      <c r="F107" s="187"/>
      <c r="G107" s="187"/>
      <c r="H107" s="187"/>
      <c r="I107" s="187"/>
      <c r="J107" s="188"/>
      <c r="K107" s="189"/>
      <c r="L107" s="189"/>
      <c r="M107" s="189"/>
      <c r="N107" s="189"/>
      <c r="O107" s="189"/>
      <c r="P107" s="189"/>
      <c r="Q107" s="189"/>
      <c r="R107" s="189"/>
      <c r="S107" s="189"/>
      <c r="T107" s="189"/>
      <c r="U107" s="190"/>
      <c r="V107" s="191"/>
      <c r="W107" s="191"/>
      <c r="X107" s="191"/>
      <c r="Y107" s="191"/>
      <c r="Z107" s="191"/>
      <c r="AA107" s="191"/>
      <c r="AB107" s="191"/>
      <c r="AC107" s="191"/>
      <c r="AD107" s="191"/>
      <c r="AE107" s="191"/>
      <c r="AF107" s="191"/>
      <c r="AG107" s="191"/>
      <c r="AH107" s="191"/>
      <c r="AI107" s="191"/>
      <c r="AJ107" s="192"/>
    </row>
    <row r="108" spans="1:36" ht="21.75" customHeight="1">
      <c r="A108" s="201"/>
      <c r="B108" s="202"/>
      <c r="C108" s="187"/>
      <c r="D108" s="187"/>
      <c r="E108" s="187"/>
      <c r="F108" s="187"/>
      <c r="G108" s="187"/>
      <c r="H108" s="187"/>
      <c r="I108" s="187"/>
      <c r="J108" s="188"/>
      <c r="K108" s="189"/>
      <c r="L108" s="189"/>
      <c r="M108" s="189"/>
      <c r="N108" s="189"/>
      <c r="O108" s="189"/>
      <c r="P108" s="189"/>
      <c r="Q108" s="189"/>
      <c r="R108" s="189"/>
      <c r="S108" s="189"/>
      <c r="T108" s="189"/>
      <c r="U108" s="190"/>
      <c r="V108" s="191"/>
      <c r="W108" s="191"/>
      <c r="X108" s="191"/>
      <c r="Y108" s="191"/>
      <c r="Z108" s="191"/>
      <c r="AA108" s="191"/>
      <c r="AB108" s="191"/>
      <c r="AC108" s="191"/>
      <c r="AD108" s="191"/>
      <c r="AE108" s="191"/>
      <c r="AF108" s="191"/>
      <c r="AG108" s="191"/>
      <c r="AH108" s="191"/>
      <c r="AI108" s="191"/>
      <c r="AJ108" s="192"/>
    </row>
    <row r="109" spans="1:36" ht="21.75" customHeight="1">
      <c r="A109" s="201"/>
      <c r="B109" s="202"/>
      <c r="C109" s="187"/>
      <c r="D109" s="187"/>
      <c r="E109" s="187"/>
      <c r="F109" s="187"/>
      <c r="G109" s="187"/>
      <c r="H109" s="187"/>
      <c r="I109" s="187"/>
      <c r="J109" s="188"/>
      <c r="K109" s="189"/>
      <c r="L109" s="189"/>
      <c r="M109" s="189"/>
      <c r="N109" s="189"/>
      <c r="O109" s="189"/>
      <c r="P109" s="189"/>
      <c r="Q109" s="189"/>
      <c r="R109" s="189"/>
      <c r="S109" s="189"/>
      <c r="T109" s="189"/>
      <c r="U109" s="190"/>
      <c r="V109" s="191"/>
      <c r="W109" s="191"/>
      <c r="X109" s="191"/>
      <c r="Y109" s="191"/>
      <c r="Z109" s="191"/>
      <c r="AA109" s="191"/>
      <c r="AB109" s="191"/>
      <c r="AC109" s="191"/>
      <c r="AD109" s="191"/>
      <c r="AE109" s="191"/>
      <c r="AF109" s="191"/>
      <c r="AG109" s="191"/>
      <c r="AH109" s="191"/>
      <c r="AI109" s="191"/>
      <c r="AJ109" s="192"/>
    </row>
    <row r="110" spans="1:36" ht="21.75" customHeight="1">
      <c r="A110" s="201"/>
      <c r="B110" s="202"/>
      <c r="C110" s="187"/>
      <c r="D110" s="187"/>
      <c r="E110" s="187"/>
      <c r="F110" s="187"/>
      <c r="G110" s="187"/>
      <c r="H110" s="187"/>
      <c r="I110" s="187"/>
      <c r="J110" s="188"/>
      <c r="K110" s="189"/>
      <c r="L110" s="189"/>
      <c r="M110" s="189"/>
      <c r="N110" s="189"/>
      <c r="O110" s="189"/>
      <c r="P110" s="189"/>
      <c r="Q110" s="189"/>
      <c r="R110" s="189"/>
      <c r="S110" s="189"/>
      <c r="T110" s="189"/>
      <c r="U110" s="190"/>
      <c r="V110" s="191"/>
      <c r="W110" s="191"/>
      <c r="X110" s="191"/>
      <c r="Y110" s="191"/>
      <c r="Z110" s="191"/>
      <c r="AA110" s="191"/>
      <c r="AB110" s="191"/>
      <c r="AC110" s="191"/>
      <c r="AD110" s="191"/>
      <c r="AE110" s="191"/>
      <c r="AF110" s="191"/>
      <c r="AG110" s="191"/>
      <c r="AH110" s="191"/>
      <c r="AI110" s="191"/>
      <c r="AJ110" s="192"/>
    </row>
    <row r="111" spans="1:36" ht="21.75" customHeight="1">
      <c r="A111" s="201"/>
      <c r="B111" s="202"/>
      <c r="C111" s="187"/>
      <c r="D111" s="187"/>
      <c r="E111" s="187"/>
      <c r="F111" s="187"/>
      <c r="G111" s="187"/>
      <c r="H111" s="187"/>
      <c r="I111" s="187"/>
      <c r="J111" s="188"/>
      <c r="K111" s="189"/>
      <c r="L111" s="189"/>
      <c r="M111" s="189"/>
      <c r="N111" s="189"/>
      <c r="O111" s="189"/>
      <c r="P111" s="189"/>
      <c r="Q111" s="189"/>
      <c r="R111" s="189"/>
      <c r="S111" s="189"/>
      <c r="T111" s="189"/>
      <c r="U111" s="190"/>
      <c r="V111" s="191"/>
      <c r="W111" s="191"/>
      <c r="X111" s="191"/>
      <c r="Y111" s="191"/>
      <c r="Z111" s="191"/>
      <c r="AA111" s="191"/>
      <c r="AB111" s="191"/>
      <c r="AC111" s="191"/>
      <c r="AD111" s="191"/>
      <c r="AE111" s="191"/>
      <c r="AF111" s="191"/>
      <c r="AG111" s="191"/>
      <c r="AH111" s="191"/>
      <c r="AI111" s="191"/>
      <c r="AJ111" s="192"/>
    </row>
    <row r="112" spans="1:36" ht="21.75" customHeight="1">
      <c r="A112" s="201"/>
      <c r="B112" s="202"/>
      <c r="C112" s="228"/>
      <c r="D112" s="228"/>
      <c r="E112" s="228"/>
      <c r="F112" s="228"/>
      <c r="G112" s="228"/>
      <c r="H112" s="228"/>
      <c r="I112" s="228"/>
      <c r="J112" s="229"/>
      <c r="K112" s="215"/>
      <c r="L112" s="215"/>
      <c r="M112" s="215"/>
      <c r="N112" s="215"/>
      <c r="O112" s="215"/>
      <c r="P112" s="215"/>
      <c r="Q112" s="215"/>
      <c r="R112" s="215"/>
      <c r="S112" s="215"/>
      <c r="T112" s="215"/>
      <c r="U112" s="216"/>
      <c r="V112" s="217"/>
      <c r="W112" s="217"/>
      <c r="X112" s="217"/>
      <c r="Y112" s="217"/>
      <c r="Z112" s="217"/>
      <c r="AA112" s="217"/>
      <c r="AB112" s="217"/>
      <c r="AC112" s="217"/>
      <c r="AD112" s="217"/>
      <c r="AE112" s="217"/>
      <c r="AF112" s="217"/>
      <c r="AG112" s="217"/>
      <c r="AH112" s="217"/>
      <c r="AI112" s="217"/>
      <c r="AJ112" s="218"/>
    </row>
    <row r="113" spans="1:36" ht="21.75" customHeight="1">
      <c r="A113" s="201"/>
      <c r="B113" s="202"/>
      <c r="C113" s="358" t="s">
        <v>218</v>
      </c>
      <c r="D113" s="358"/>
      <c r="E113" s="358"/>
      <c r="F113" s="358"/>
      <c r="G113" s="358"/>
      <c r="H113" s="358"/>
      <c r="I113" s="358"/>
      <c r="J113" s="358"/>
      <c r="K113" s="353">
        <f>SUM(K101:T112)</f>
        <v>0</v>
      </c>
      <c r="L113" s="354"/>
      <c r="M113" s="354"/>
      <c r="N113" s="354"/>
      <c r="O113" s="354"/>
      <c r="P113" s="354"/>
      <c r="Q113" s="354"/>
      <c r="R113" s="354"/>
      <c r="S113" s="354"/>
      <c r="T113" s="355"/>
      <c r="U113" s="356"/>
      <c r="V113" s="356"/>
      <c r="W113" s="356"/>
      <c r="X113" s="356"/>
      <c r="Y113" s="356"/>
      <c r="Z113" s="356"/>
      <c r="AA113" s="356"/>
      <c r="AB113" s="356"/>
      <c r="AC113" s="356"/>
      <c r="AD113" s="356"/>
      <c r="AE113" s="356"/>
      <c r="AF113" s="356"/>
      <c r="AG113" s="356"/>
      <c r="AH113" s="356"/>
      <c r="AI113" s="356"/>
      <c r="AJ113" s="357"/>
    </row>
    <row r="114" spans="1:36" ht="21.75" customHeight="1">
      <c r="A114" s="199" t="s">
        <v>221</v>
      </c>
      <c r="B114" s="200"/>
      <c r="C114" s="205"/>
      <c r="D114" s="205"/>
      <c r="E114" s="205"/>
      <c r="F114" s="205"/>
      <c r="G114" s="205"/>
      <c r="H114" s="205"/>
      <c r="I114" s="205"/>
      <c r="J114" s="206"/>
      <c r="K114" s="207"/>
      <c r="L114" s="207"/>
      <c r="M114" s="207"/>
      <c r="N114" s="207"/>
      <c r="O114" s="207"/>
      <c r="P114" s="207"/>
      <c r="Q114" s="207"/>
      <c r="R114" s="207"/>
      <c r="S114" s="207"/>
      <c r="T114" s="207"/>
      <c r="U114" s="208"/>
      <c r="V114" s="209"/>
      <c r="W114" s="209"/>
      <c r="X114" s="209"/>
      <c r="Y114" s="209"/>
      <c r="Z114" s="209"/>
      <c r="AA114" s="209"/>
      <c r="AB114" s="209"/>
      <c r="AC114" s="209"/>
      <c r="AD114" s="209"/>
      <c r="AE114" s="209"/>
      <c r="AF114" s="209"/>
      <c r="AG114" s="209"/>
      <c r="AH114" s="209"/>
      <c r="AI114" s="209"/>
      <c r="AJ114" s="210"/>
    </row>
    <row r="115" spans="1:36" ht="21.75" customHeight="1">
      <c r="A115" s="201"/>
      <c r="B115" s="202"/>
      <c r="C115" s="187"/>
      <c r="D115" s="187"/>
      <c r="E115" s="187"/>
      <c r="F115" s="187"/>
      <c r="G115" s="187"/>
      <c r="H115" s="187"/>
      <c r="I115" s="187"/>
      <c r="J115" s="188"/>
      <c r="K115" s="189"/>
      <c r="L115" s="189"/>
      <c r="M115" s="189"/>
      <c r="N115" s="189"/>
      <c r="O115" s="189"/>
      <c r="P115" s="189"/>
      <c r="Q115" s="189"/>
      <c r="R115" s="189"/>
      <c r="S115" s="189"/>
      <c r="T115" s="189"/>
      <c r="U115" s="190"/>
      <c r="V115" s="191"/>
      <c r="W115" s="191"/>
      <c r="X115" s="191"/>
      <c r="Y115" s="191"/>
      <c r="Z115" s="191"/>
      <c r="AA115" s="191"/>
      <c r="AB115" s="191"/>
      <c r="AC115" s="191"/>
      <c r="AD115" s="191"/>
      <c r="AE115" s="191"/>
      <c r="AF115" s="191"/>
      <c r="AG115" s="191"/>
      <c r="AH115" s="191"/>
      <c r="AI115" s="191"/>
      <c r="AJ115" s="192"/>
    </row>
    <row r="116" spans="1:36" ht="21.75" customHeight="1">
      <c r="A116" s="201"/>
      <c r="B116" s="202"/>
      <c r="C116" s="187"/>
      <c r="D116" s="187"/>
      <c r="E116" s="187"/>
      <c r="F116" s="187"/>
      <c r="G116" s="187"/>
      <c r="H116" s="187"/>
      <c r="I116" s="187"/>
      <c r="J116" s="188"/>
      <c r="K116" s="189"/>
      <c r="L116" s="189"/>
      <c r="M116" s="189"/>
      <c r="N116" s="189"/>
      <c r="O116" s="189"/>
      <c r="P116" s="189"/>
      <c r="Q116" s="189"/>
      <c r="R116" s="189"/>
      <c r="S116" s="189"/>
      <c r="T116" s="189"/>
      <c r="U116" s="190"/>
      <c r="V116" s="191"/>
      <c r="W116" s="191"/>
      <c r="X116" s="191"/>
      <c r="Y116" s="191"/>
      <c r="Z116" s="191"/>
      <c r="AA116" s="191"/>
      <c r="AB116" s="191"/>
      <c r="AC116" s="191"/>
      <c r="AD116" s="191"/>
      <c r="AE116" s="191"/>
      <c r="AF116" s="191"/>
      <c r="AG116" s="191"/>
      <c r="AH116" s="191"/>
      <c r="AI116" s="191"/>
      <c r="AJ116" s="192"/>
    </row>
    <row r="117" spans="1:36" ht="21.75" customHeight="1">
      <c r="A117" s="201"/>
      <c r="B117" s="202"/>
      <c r="C117" s="187"/>
      <c r="D117" s="187"/>
      <c r="E117" s="187"/>
      <c r="F117" s="187"/>
      <c r="G117" s="187"/>
      <c r="H117" s="187"/>
      <c r="I117" s="187"/>
      <c r="J117" s="188"/>
      <c r="K117" s="189"/>
      <c r="L117" s="189"/>
      <c r="M117" s="189"/>
      <c r="N117" s="189"/>
      <c r="O117" s="189"/>
      <c r="P117" s="189"/>
      <c r="Q117" s="189"/>
      <c r="R117" s="189"/>
      <c r="S117" s="189"/>
      <c r="T117" s="189"/>
      <c r="U117" s="190"/>
      <c r="V117" s="191"/>
      <c r="W117" s="191"/>
      <c r="X117" s="191"/>
      <c r="Y117" s="191"/>
      <c r="Z117" s="191"/>
      <c r="AA117" s="191"/>
      <c r="AB117" s="191"/>
      <c r="AC117" s="191"/>
      <c r="AD117" s="191"/>
      <c r="AE117" s="191"/>
      <c r="AF117" s="191"/>
      <c r="AG117" s="191"/>
      <c r="AH117" s="191"/>
      <c r="AI117" s="191"/>
      <c r="AJ117" s="192"/>
    </row>
    <row r="118" spans="1:36" ht="21.75" customHeight="1">
      <c r="A118" s="201"/>
      <c r="B118" s="202"/>
      <c r="C118" s="187"/>
      <c r="D118" s="187"/>
      <c r="E118" s="187"/>
      <c r="F118" s="187"/>
      <c r="G118" s="187"/>
      <c r="H118" s="187"/>
      <c r="I118" s="187"/>
      <c r="J118" s="188"/>
      <c r="K118" s="189"/>
      <c r="L118" s="189"/>
      <c r="M118" s="189"/>
      <c r="N118" s="189"/>
      <c r="O118" s="189"/>
      <c r="P118" s="189"/>
      <c r="Q118" s="189"/>
      <c r="R118" s="189"/>
      <c r="S118" s="189"/>
      <c r="T118" s="189"/>
      <c r="U118" s="190"/>
      <c r="V118" s="191"/>
      <c r="W118" s="191"/>
      <c r="X118" s="191"/>
      <c r="Y118" s="191"/>
      <c r="Z118" s="191"/>
      <c r="AA118" s="191"/>
      <c r="AB118" s="191"/>
      <c r="AC118" s="191"/>
      <c r="AD118" s="191"/>
      <c r="AE118" s="191"/>
      <c r="AF118" s="191"/>
      <c r="AG118" s="191"/>
      <c r="AH118" s="191"/>
      <c r="AI118" s="191"/>
      <c r="AJ118" s="192"/>
    </row>
    <row r="119" spans="1:36" ht="21.75" customHeight="1">
      <c r="A119" s="201"/>
      <c r="B119" s="202"/>
      <c r="C119" s="193"/>
      <c r="D119" s="193"/>
      <c r="E119" s="193"/>
      <c r="F119" s="193"/>
      <c r="G119" s="193"/>
      <c r="H119" s="193"/>
      <c r="I119" s="193"/>
      <c r="J119" s="194"/>
      <c r="K119" s="195"/>
      <c r="L119" s="195"/>
      <c r="M119" s="195"/>
      <c r="N119" s="195"/>
      <c r="O119" s="195"/>
      <c r="P119" s="195"/>
      <c r="Q119" s="195"/>
      <c r="R119" s="195"/>
      <c r="S119" s="195"/>
      <c r="T119" s="195"/>
      <c r="U119" s="196"/>
      <c r="V119" s="197"/>
      <c r="W119" s="197"/>
      <c r="X119" s="197"/>
      <c r="Y119" s="197"/>
      <c r="Z119" s="197"/>
      <c r="AA119" s="197"/>
      <c r="AB119" s="197"/>
      <c r="AC119" s="197"/>
      <c r="AD119" s="197"/>
      <c r="AE119" s="197"/>
      <c r="AF119" s="197"/>
      <c r="AG119" s="197"/>
      <c r="AH119" s="197"/>
      <c r="AI119" s="197"/>
      <c r="AJ119" s="198"/>
    </row>
    <row r="120" spans="1:36" ht="21.75" customHeight="1" thickBot="1">
      <c r="A120" s="203"/>
      <c r="B120" s="204"/>
      <c r="C120" s="173" t="s">
        <v>218</v>
      </c>
      <c r="D120" s="173"/>
      <c r="E120" s="173"/>
      <c r="F120" s="173"/>
      <c r="G120" s="173"/>
      <c r="H120" s="173"/>
      <c r="I120" s="173"/>
      <c r="J120" s="173"/>
      <c r="K120" s="174">
        <f>SUM(K114:T119)</f>
        <v>0</v>
      </c>
      <c r="L120" s="175"/>
      <c r="M120" s="175"/>
      <c r="N120" s="175"/>
      <c r="O120" s="175"/>
      <c r="P120" s="175"/>
      <c r="Q120" s="175"/>
      <c r="R120" s="175"/>
      <c r="S120" s="175"/>
      <c r="T120" s="176"/>
      <c r="U120" s="177"/>
      <c r="V120" s="177"/>
      <c r="W120" s="177"/>
      <c r="X120" s="177"/>
      <c r="Y120" s="177"/>
      <c r="Z120" s="177"/>
      <c r="AA120" s="177"/>
      <c r="AB120" s="177"/>
      <c r="AC120" s="177"/>
      <c r="AD120" s="177"/>
      <c r="AE120" s="177"/>
      <c r="AF120" s="177"/>
      <c r="AG120" s="177"/>
      <c r="AH120" s="177"/>
      <c r="AI120" s="177"/>
      <c r="AJ120" s="178"/>
    </row>
    <row r="121" spans="1:36" ht="21.75" customHeight="1" thickBot="1">
      <c r="A121" s="179" t="s">
        <v>212</v>
      </c>
      <c r="B121" s="180"/>
      <c r="C121" s="180"/>
      <c r="D121" s="180"/>
      <c r="E121" s="180"/>
      <c r="F121" s="180"/>
      <c r="G121" s="180"/>
      <c r="H121" s="180"/>
      <c r="I121" s="180"/>
      <c r="J121" s="180"/>
      <c r="K121" s="181">
        <f>K113+K120</f>
        <v>0</v>
      </c>
      <c r="L121" s="182"/>
      <c r="M121" s="182"/>
      <c r="N121" s="182"/>
      <c r="O121" s="182"/>
      <c r="P121" s="182"/>
      <c r="Q121" s="182"/>
      <c r="R121" s="182"/>
      <c r="S121" s="182"/>
      <c r="T121" s="183"/>
      <c r="U121" s="184"/>
      <c r="V121" s="185"/>
      <c r="W121" s="185"/>
      <c r="X121" s="185"/>
      <c r="Y121" s="185"/>
      <c r="Z121" s="185"/>
      <c r="AA121" s="185"/>
      <c r="AB121" s="185"/>
      <c r="AC121" s="185"/>
      <c r="AD121" s="185"/>
      <c r="AE121" s="185"/>
      <c r="AF121" s="185"/>
      <c r="AG121" s="185"/>
      <c r="AH121" s="185"/>
      <c r="AI121" s="185"/>
      <c r="AJ121" s="186"/>
    </row>
    <row r="122" spans="1:36" ht="21.75" customHeight="1"/>
    <row r="123" spans="1:36" ht="16.5" customHeight="1"/>
    <row r="124" spans="1:36" ht="16.5" customHeight="1"/>
    <row r="125" spans="1:36" ht="16.5" customHeight="1"/>
    <row r="126" spans="1:36" ht="16.5" customHeight="1"/>
    <row r="127" spans="1:36" ht="16.5" customHeight="1"/>
    <row r="128" spans="1:36"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row r="422" ht="16.5" customHeight="1"/>
    <row r="423" ht="16.5" customHeight="1"/>
    <row r="424" ht="16.5" customHeight="1"/>
    <row r="425" ht="16.5" customHeight="1"/>
    <row r="426" ht="16.5" customHeight="1"/>
    <row r="427" ht="16.5" customHeight="1"/>
    <row r="428" ht="16.5" customHeight="1"/>
    <row r="429" ht="16.5" customHeight="1"/>
    <row r="430" ht="16.5" customHeight="1"/>
    <row r="431" ht="16.5" customHeight="1"/>
    <row r="432" ht="16.5" customHeight="1"/>
    <row r="433" ht="16.5" customHeight="1"/>
    <row r="434" ht="16.5" customHeight="1"/>
    <row r="435" ht="16.5" customHeight="1"/>
    <row r="436" ht="16.5" customHeight="1"/>
    <row r="437" ht="16.5" customHeight="1"/>
    <row r="438" ht="16.5" customHeight="1"/>
    <row r="439" ht="16.5" customHeight="1"/>
    <row r="440" ht="16.5" customHeight="1"/>
    <row r="441" ht="16.5" customHeight="1"/>
    <row r="442" ht="16.5" customHeight="1"/>
    <row r="443" ht="16.5" customHeight="1"/>
    <row r="444" ht="16.5" customHeight="1"/>
    <row r="445" ht="16.5" customHeight="1"/>
    <row r="446" ht="16.5" customHeight="1"/>
    <row r="447" ht="16.5" customHeight="1"/>
    <row r="448" ht="16.5" customHeight="1"/>
    <row r="449" ht="16.5" customHeight="1"/>
    <row r="450" ht="16.5" customHeight="1"/>
    <row r="451" ht="16.5" customHeight="1"/>
    <row r="452" ht="16.5" customHeight="1"/>
    <row r="453" ht="16.5" customHeight="1"/>
    <row r="454" ht="16.5" customHeight="1"/>
    <row r="455" ht="16.5" customHeight="1"/>
    <row r="456" ht="16.5" customHeight="1"/>
    <row r="457" ht="16.5" customHeight="1"/>
    <row r="458" ht="16.5" customHeight="1"/>
    <row r="459" ht="16.5" customHeight="1"/>
    <row r="460" ht="16.5" customHeight="1"/>
    <row r="461" ht="16.5" customHeight="1"/>
    <row r="462" ht="16.5" customHeight="1"/>
    <row r="463" ht="16.5" customHeight="1"/>
    <row r="464" ht="16.5" customHeight="1"/>
    <row r="465" ht="16.5" customHeight="1"/>
    <row r="466" ht="16.5" customHeight="1"/>
    <row r="467" ht="16.5" customHeight="1"/>
    <row r="468" ht="16.5" customHeight="1"/>
    <row r="469" ht="16.5" customHeight="1"/>
    <row r="470" ht="16.5" customHeight="1"/>
    <row r="471" ht="16.5" customHeight="1"/>
    <row r="472" ht="16.5" customHeight="1"/>
    <row r="473" ht="16.5" customHeight="1"/>
    <row r="474" ht="16.5" customHeight="1"/>
    <row r="475" ht="16.5" customHeight="1"/>
    <row r="476" ht="16.5" customHeight="1"/>
    <row r="477" ht="16.5" customHeight="1"/>
    <row r="478" ht="16.5" customHeight="1"/>
    <row r="479" ht="16.5" customHeight="1"/>
    <row r="480" ht="16.5" customHeight="1"/>
    <row r="481" ht="16.5" customHeight="1"/>
    <row r="482" ht="16.5" customHeight="1"/>
    <row r="483" ht="16.5" customHeight="1"/>
    <row r="484" ht="16.5" customHeight="1"/>
    <row r="485" ht="16.5" customHeight="1"/>
    <row r="486" ht="16.5" customHeight="1"/>
    <row r="487" ht="16.5" customHeight="1"/>
    <row r="488" ht="16.5" customHeight="1"/>
    <row r="489" ht="16.5" customHeight="1"/>
    <row r="490" ht="16.5" customHeight="1"/>
    <row r="491" ht="16.5" customHeight="1"/>
    <row r="492" ht="16.5" customHeight="1"/>
    <row r="493" ht="16.5" customHeight="1"/>
    <row r="494" ht="16.5" customHeight="1"/>
    <row r="495" ht="16.5" customHeight="1"/>
    <row r="496" ht="16.5" customHeight="1"/>
    <row r="497" ht="16.5" customHeight="1"/>
    <row r="498" ht="16.5" customHeight="1"/>
    <row r="499" ht="16.5" customHeight="1"/>
    <row r="500" ht="16.5" customHeight="1"/>
    <row r="501" ht="16.5" customHeight="1"/>
    <row r="502" ht="16.5" customHeight="1"/>
    <row r="503" ht="16.5" customHeight="1"/>
    <row r="504" ht="16.5" customHeight="1"/>
    <row r="505" ht="16.5" customHeight="1"/>
    <row r="506" ht="16.5" customHeight="1"/>
    <row r="507" ht="16.5" customHeight="1"/>
    <row r="508" ht="16.5" customHeight="1"/>
    <row r="509" ht="16.5" customHeight="1"/>
    <row r="510" ht="16.5" customHeight="1"/>
    <row r="511" ht="16.5" customHeight="1"/>
    <row r="512" ht="16.5" customHeight="1"/>
    <row r="513" ht="16.5" customHeight="1"/>
    <row r="514" ht="16.5" customHeight="1"/>
    <row r="515" ht="16.5" customHeight="1"/>
    <row r="516" ht="16.5" customHeight="1"/>
    <row r="517" ht="16.5" customHeight="1"/>
    <row r="518" ht="16.5" customHeight="1"/>
    <row r="519" ht="16.5" customHeight="1"/>
    <row r="520" ht="16.5" customHeight="1"/>
    <row r="521" ht="16.5" customHeight="1"/>
    <row r="522" ht="16.5" customHeight="1"/>
    <row r="523" ht="16.5" customHeight="1"/>
    <row r="524" ht="16.5" customHeight="1"/>
    <row r="525" ht="16.5" customHeight="1"/>
    <row r="526" ht="16.5" customHeight="1"/>
    <row r="527" ht="16.5" customHeight="1"/>
    <row r="528" ht="16.5" customHeight="1"/>
    <row r="529" ht="16.5" customHeight="1"/>
    <row r="530" ht="16.5" customHeight="1"/>
    <row r="531" ht="16.5" customHeight="1"/>
    <row r="532" ht="16.5" customHeight="1"/>
    <row r="533" ht="16.5" customHeight="1"/>
    <row r="534" ht="16.5" customHeight="1"/>
    <row r="535" ht="16.5" customHeight="1"/>
    <row r="536" ht="16.5" customHeight="1"/>
    <row r="537" ht="16.5" customHeight="1"/>
    <row r="538" ht="16.5" customHeight="1"/>
    <row r="539" ht="16.5" customHeight="1"/>
    <row r="540" ht="16.5" customHeight="1"/>
    <row r="541" ht="16.5" customHeight="1"/>
    <row r="542" ht="16.5" customHeight="1"/>
    <row r="543" ht="16.5" customHeight="1"/>
    <row r="544" ht="16.5" customHeight="1"/>
    <row r="545" ht="16.5" customHeight="1"/>
    <row r="546" ht="16.5" customHeight="1"/>
    <row r="547" ht="16.5" customHeight="1"/>
    <row r="548" ht="16.5" customHeight="1"/>
    <row r="549" ht="16.5" customHeight="1"/>
    <row r="550" ht="16.5" customHeight="1"/>
    <row r="551" ht="16.5" customHeight="1"/>
    <row r="552" ht="16.5" customHeight="1"/>
    <row r="553" ht="16.5" customHeight="1"/>
    <row r="554" ht="16.5" customHeight="1"/>
    <row r="555" ht="16.5" customHeight="1"/>
    <row r="556" ht="16.5" customHeight="1"/>
    <row r="557" ht="16.5" customHeight="1"/>
    <row r="558" ht="16.5" customHeight="1"/>
    <row r="559" ht="16.5" customHeight="1"/>
    <row r="560" ht="16.5" customHeight="1"/>
    <row r="561" ht="16.5" customHeight="1"/>
    <row r="562" ht="16.5" customHeight="1"/>
    <row r="563" ht="16.5" customHeight="1"/>
    <row r="564" ht="16.5" customHeight="1"/>
    <row r="565" ht="16.5" customHeight="1"/>
    <row r="566" ht="16.5" customHeight="1"/>
    <row r="567" ht="16.5" customHeight="1"/>
    <row r="568" ht="16.5" customHeight="1"/>
    <row r="569" ht="16.5" customHeight="1"/>
    <row r="570" ht="16.5" customHeight="1"/>
    <row r="571" ht="16.5" customHeight="1"/>
    <row r="572" ht="16.5" customHeight="1"/>
    <row r="573" ht="16.5" customHeight="1"/>
    <row r="574" ht="16.5" customHeight="1"/>
    <row r="575" ht="16.5" customHeight="1"/>
    <row r="576" ht="16.5" customHeight="1"/>
    <row r="577" ht="16.5" customHeight="1"/>
    <row r="578" ht="16.5" customHeight="1"/>
    <row r="579" ht="16.5" customHeight="1"/>
    <row r="580" ht="16.5" customHeight="1"/>
    <row r="581" ht="16.5" customHeight="1"/>
    <row r="582" ht="16.5" customHeight="1"/>
    <row r="583" ht="16.5" customHeight="1"/>
    <row r="584" ht="16.5" customHeight="1"/>
    <row r="585" ht="16.5" customHeight="1"/>
    <row r="586" ht="16.5" customHeight="1"/>
    <row r="587" ht="16.5" customHeight="1"/>
    <row r="588" ht="16.5" customHeight="1"/>
    <row r="589" ht="16.5" customHeight="1"/>
    <row r="590" ht="16.5" customHeight="1"/>
    <row r="591" ht="16.5" customHeight="1"/>
    <row r="592" ht="16.5" customHeight="1"/>
    <row r="593" ht="16.5" customHeight="1"/>
    <row r="594" ht="16.5" customHeight="1"/>
    <row r="595" ht="16.5" customHeight="1"/>
    <row r="596" ht="16.5" customHeight="1"/>
    <row r="597" ht="16.5" customHeight="1"/>
    <row r="598" ht="16.5" customHeight="1"/>
    <row r="599" ht="16.5" customHeight="1"/>
    <row r="600" ht="16.5" customHeight="1"/>
    <row r="601" ht="16.5" customHeight="1"/>
    <row r="602" ht="16.5" customHeight="1"/>
    <row r="603" ht="16.5" customHeight="1"/>
    <row r="604" ht="16.5" customHeight="1"/>
    <row r="605" ht="16.5" customHeight="1"/>
    <row r="606" ht="16.5" customHeight="1"/>
    <row r="607" ht="16.5" customHeight="1"/>
    <row r="608" ht="16.5" customHeight="1"/>
    <row r="609" ht="16.5" customHeight="1"/>
    <row r="610" ht="16.5" customHeight="1"/>
    <row r="611" ht="16.5" customHeight="1"/>
    <row r="612" ht="16.5" customHeight="1"/>
    <row r="613" ht="16.5" customHeight="1"/>
    <row r="614" ht="16.5" customHeight="1"/>
    <row r="615" ht="16.5" customHeight="1"/>
    <row r="616" ht="16.5" customHeight="1"/>
    <row r="617" ht="16.5" customHeight="1"/>
    <row r="618" ht="16.5" customHeight="1"/>
    <row r="619" ht="16.5" customHeight="1"/>
    <row r="620" ht="16.5" customHeight="1"/>
    <row r="621" ht="16.5" customHeight="1"/>
    <row r="622" ht="16.5" customHeight="1"/>
    <row r="623" ht="16.5" customHeight="1"/>
    <row r="624" ht="16.5" customHeight="1"/>
    <row r="625" ht="16.5" customHeight="1"/>
    <row r="626" ht="16.5" customHeight="1"/>
    <row r="627" ht="16.5" customHeight="1"/>
    <row r="628" ht="16.5" customHeight="1"/>
    <row r="629" ht="16.5" customHeight="1"/>
    <row r="630" ht="16.5" customHeight="1"/>
    <row r="631" ht="16.5" customHeight="1"/>
    <row r="632" ht="16.5" customHeight="1"/>
    <row r="633" ht="16.5" customHeight="1"/>
    <row r="634" ht="16.5" customHeight="1"/>
    <row r="635" ht="16.5" customHeight="1"/>
    <row r="636" ht="16.5" customHeight="1"/>
    <row r="637" ht="16.5" customHeight="1"/>
    <row r="638" ht="16.5" customHeight="1"/>
    <row r="639" ht="16.5" customHeight="1"/>
    <row r="640" ht="16.5" customHeight="1"/>
    <row r="641" ht="16.5" customHeight="1"/>
    <row r="642" ht="16.5" customHeight="1"/>
    <row r="643" ht="16.5" customHeight="1"/>
    <row r="644" ht="16.5" customHeight="1"/>
    <row r="645" ht="16.5" customHeight="1"/>
    <row r="646" ht="16.5" customHeight="1"/>
    <row r="647" ht="16.5" customHeight="1"/>
    <row r="648" ht="16.5" customHeight="1"/>
    <row r="649" ht="16.5" customHeight="1"/>
    <row r="650" ht="16.5" customHeight="1"/>
    <row r="651" ht="16.5" customHeight="1"/>
    <row r="652" ht="16.5" customHeight="1"/>
    <row r="653" ht="16.5" customHeight="1"/>
    <row r="654" ht="16.5" customHeight="1"/>
    <row r="655" ht="16.5" customHeight="1"/>
    <row r="656" ht="16.5" customHeight="1"/>
    <row r="657" ht="16.5" customHeight="1"/>
    <row r="658" ht="16.5" customHeight="1"/>
    <row r="659" ht="16.5" customHeight="1"/>
    <row r="660" ht="16.5" customHeight="1"/>
    <row r="661" ht="16.5" customHeight="1"/>
    <row r="662" ht="16.5" customHeight="1"/>
    <row r="663" ht="16.5" customHeight="1"/>
    <row r="664" ht="16.5" customHeight="1"/>
    <row r="665" ht="16.5" customHeight="1"/>
  </sheetData>
  <customSheetViews>
    <customSheetView guid="{6DCF5C21-C2EA-45C3-9265-31E795384CD1}" topLeftCell="A16">
      <selection activeCell="AA16" sqref="AA16"/>
      <rowBreaks count="1" manualBreakCount="1">
        <brk id="36" max="16383" man="1"/>
      </rowBreaks>
      <pageMargins left="0.19685039370078741" right="0.19685039370078741" top="0.74803149606299213" bottom="0.35433070866141736" header="0.31496062992125984" footer="0.31496062992125984"/>
      <printOptions horizontalCentered="1" verticalCentered="1"/>
      <pageSetup paperSize="9" orientation="portrait" blackAndWhite="1" r:id="rId1"/>
    </customSheetView>
  </customSheetViews>
  <mergeCells count="155">
    <mergeCell ref="J44:AJ44"/>
    <mergeCell ref="A100:B100"/>
    <mergeCell ref="M19:AG19"/>
    <mergeCell ref="AA3:AJ3"/>
    <mergeCell ref="R8:U8"/>
    <mergeCell ref="V8:Z8"/>
    <mergeCell ref="AA8:AJ8"/>
    <mergeCell ref="R9:U9"/>
    <mergeCell ref="V9:AJ9"/>
    <mergeCell ref="R10:W10"/>
    <mergeCell ref="A5:AG5"/>
    <mergeCell ref="C7:N7"/>
    <mergeCell ref="Z6:AJ6"/>
    <mergeCell ref="AA10:AE10"/>
    <mergeCell ref="AF10:AJ10"/>
    <mergeCell ref="A17:AG17"/>
    <mergeCell ref="AC39:AJ39"/>
    <mergeCell ref="M22:Q22"/>
    <mergeCell ref="M23:Q23"/>
    <mergeCell ref="M24:Q24"/>
    <mergeCell ref="D27:AJ29"/>
    <mergeCell ref="R11:W11"/>
    <mergeCell ref="X11:Z11"/>
    <mergeCell ref="L13:O13"/>
    <mergeCell ref="P13:R13"/>
    <mergeCell ref="AA11:AE11"/>
    <mergeCell ref="AF11:AJ11"/>
    <mergeCell ref="B13:I13"/>
    <mergeCell ref="A40:AG40"/>
    <mergeCell ref="A42:I43"/>
    <mergeCell ref="L42:O42"/>
    <mergeCell ref="Q42:W42"/>
    <mergeCell ref="L43:AG43"/>
    <mergeCell ref="N46:AJ46"/>
    <mergeCell ref="L48:M48"/>
    <mergeCell ref="AI77:AJ78"/>
    <mergeCell ref="C79:I79"/>
    <mergeCell ref="J79:Q80"/>
    <mergeCell ref="C80:I80"/>
    <mergeCell ref="U77:V78"/>
    <mergeCell ref="W77:W78"/>
    <mergeCell ref="C77:I78"/>
    <mergeCell ref="J77:T78"/>
    <mergeCell ref="X77:AH78"/>
    <mergeCell ref="N48:AJ48"/>
    <mergeCell ref="C53:I57"/>
    <mergeCell ref="O57:AI57"/>
    <mergeCell ref="C58:I76"/>
    <mergeCell ref="K59:L59"/>
    <mergeCell ref="O60:P60"/>
    <mergeCell ref="J62:AJ76"/>
    <mergeCell ref="A88:AJ88"/>
    <mergeCell ref="E89:I89"/>
    <mergeCell ref="K89:AJ89"/>
    <mergeCell ref="E90:I90"/>
    <mergeCell ref="K90:AJ90"/>
    <mergeCell ref="A93:J93"/>
    <mergeCell ref="K93:T93"/>
    <mergeCell ref="U93:AJ93"/>
    <mergeCell ref="C81:I81"/>
    <mergeCell ref="J81:Q82"/>
    <mergeCell ref="C82:I82"/>
    <mergeCell ref="A83:B85"/>
    <mergeCell ref="C83:I83"/>
    <mergeCell ref="C84:I84"/>
    <mergeCell ref="C85:I85"/>
    <mergeCell ref="J85:AJ85"/>
    <mergeCell ref="J83:V83"/>
    <mergeCell ref="X83:AJ83"/>
    <mergeCell ref="J84:V84"/>
    <mergeCell ref="X84:AJ84"/>
    <mergeCell ref="A44:B82"/>
    <mergeCell ref="C44:I44"/>
    <mergeCell ref="C45:I52"/>
    <mergeCell ref="L46:M46"/>
    <mergeCell ref="A96:J96"/>
    <mergeCell ref="K96:T96"/>
    <mergeCell ref="U96:AJ96"/>
    <mergeCell ref="A97:J97"/>
    <mergeCell ref="K97:T97"/>
    <mergeCell ref="U97:AJ97"/>
    <mergeCell ref="A94:J94"/>
    <mergeCell ref="K94:T94"/>
    <mergeCell ref="U94:AJ94"/>
    <mergeCell ref="A95:J95"/>
    <mergeCell ref="K95:T95"/>
    <mergeCell ref="U95:AJ95"/>
    <mergeCell ref="C100:J100"/>
    <mergeCell ref="K100:T100"/>
    <mergeCell ref="U100:AJ100"/>
    <mergeCell ref="C101:J101"/>
    <mergeCell ref="K101:T101"/>
    <mergeCell ref="U101:AJ101"/>
    <mergeCell ref="C102:J102"/>
    <mergeCell ref="K102:T102"/>
    <mergeCell ref="U102:AJ102"/>
    <mergeCell ref="C105:J105"/>
    <mergeCell ref="K105:T105"/>
    <mergeCell ref="U105:AJ105"/>
    <mergeCell ref="C106:J106"/>
    <mergeCell ref="K106:T106"/>
    <mergeCell ref="U106:AJ106"/>
    <mergeCell ref="C103:J103"/>
    <mergeCell ref="K103:T103"/>
    <mergeCell ref="U103:AJ103"/>
    <mergeCell ref="C104:J104"/>
    <mergeCell ref="K104:T104"/>
    <mergeCell ref="U104:AJ104"/>
    <mergeCell ref="K112:T112"/>
    <mergeCell ref="U112:AJ112"/>
    <mergeCell ref="C109:J109"/>
    <mergeCell ref="K109:T109"/>
    <mergeCell ref="U109:AJ109"/>
    <mergeCell ref="C110:J110"/>
    <mergeCell ref="K110:T110"/>
    <mergeCell ref="U110:AJ110"/>
    <mergeCell ref="C107:J107"/>
    <mergeCell ref="K107:T107"/>
    <mergeCell ref="U107:AJ107"/>
    <mergeCell ref="C108:J108"/>
    <mergeCell ref="K108:T108"/>
    <mergeCell ref="U108:AJ108"/>
    <mergeCell ref="K113:T113"/>
    <mergeCell ref="U113:AJ113"/>
    <mergeCell ref="A114:B120"/>
    <mergeCell ref="C114:J114"/>
    <mergeCell ref="K114:T114"/>
    <mergeCell ref="U114:AJ114"/>
    <mergeCell ref="C115:J115"/>
    <mergeCell ref="K115:T115"/>
    <mergeCell ref="U115:AJ115"/>
    <mergeCell ref="A101:B113"/>
    <mergeCell ref="C120:J120"/>
    <mergeCell ref="K120:T120"/>
    <mergeCell ref="U120:AJ120"/>
    <mergeCell ref="C116:J116"/>
    <mergeCell ref="K116:T116"/>
    <mergeCell ref="U116:AJ116"/>
    <mergeCell ref="C117:J117"/>
    <mergeCell ref="K117:T117"/>
    <mergeCell ref="U117:AJ117"/>
    <mergeCell ref="C113:J113"/>
    <mergeCell ref="C111:J111"/>
    <mergeCell ref="K111:T111"/>
    <mergeCell ref="U111:AJ111"/>
    <mergeCell ref="C112:J112"/>
    <mergeCell ref="A121:J121"/>
    <mergeCell ref="K121:T121"/>
    <mergeCell ref="U121:AJ121"/>
    <mergeCell ref="C118:J118"/>
    <mergeCell ref="K118:T118"/>
    <mergeCell ref="U118:AJ118"/>
    <mergeCell ref="C119:J119"/>
    <mergeCell ref="K119:T119"/>
    <mergeCell ref="U119:AJ119"/>
  </mergeCells>
  <phoneticPr fontId="1"/>
  <conditionalFormatting sqref="K121:T121">
    <cfRule type="expression" dxfId="17" priority="9">
      <formula>$K$97&lt;&gt;$K$121</formula>
    </cfRule>
  </conditionalFormatting>
  <conditionalFormatting sqref="K97:T97">
    <cfRule type="expression" dxfId="16" priority="8">
      <formula>$K$97&lt;&gt;$K$121</formula>
    </cfRule>
  </conditionalFormatting>
  <conditionalFormatting sqref="J79:Q80">
    <cfRule type="expression" dxfId="15" priority="3">
      <formula>$J$47="■"</formula>
    </cfRule>
    <cfRule type="expression" dxfId="14" priority="4">
      <formula>$K$48="■"</formula>
    </cfRule>
    <cfRule type="expression" dxfId="13" priority="5">
      <formula>$J$49="■"</formula>
    </cfRule>
    <cfRule type="expression" dxfId="12" priority="6">
      <formula>$J$51="■"</formula>
    </cfRule>
    <cfRule type="expression" dxfId="11" priority="7">
      <formula>$J$52="■"</formula>
    </cfRule>
  </conditionalFormatting>
  <conditionalFormatting sqref="J81:Q82">
    <cfRule type="expression" dxfId="10" priority="2">
      <formula>$J$50="■"</formula>
    </cfRule>
  </conditionalFormatting>
  <conditionalFormatting sqref="O57:AI57">
    <cfRule type="expression" dxfId="9" priority="1">
      <formula>$J$57="■"</formula>
    </cfRule>
  </conditionalFormatting>
  <dataValidations count="1">
    <dataValidation type="list" allowBlank="1" showInputMessage="1" showErrorMessage="1" sqref="V12:Z12">
      <formula1>"男性,女性"</formula1>
    </dataValidation>
  </dataValidations>
  <printOptions horizontalCentered="1" verticalCentered="1"/>
  <pageMargins left="0.78740157480314965" right="0.78740157480314965" top="0.74803149606299213" bottom="0.35433070866141736" header="0.31496062992125984" footer="0.31496062992125984"/>
  <pageSetup paperSize="9" scale="83" fitToHeight="0" orientation="portrait" blackAndWhite="1" r:id="rId2"/>
  <rowBreaks count="2" manualBreakCount="2">
    <brk id="38" max="16383" man="1"/>
    <brk id="86" max="36" man="1"/>
  </rowBreaks>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14:formula1>
            <xm:f>データ!$D$1:$D$2</xm:f>
          </x14:formula1>
          <xm:sqref>J45 K46 J47 K48 J49:J57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pageSetUpPr fitToPage="1"/>
  </sheetPr>
  <dimension ref="A1:AJ400"/>
  <sheetViews>
    <sheetView view="pageBreakPreview" zoomScale="85" zoomScaleNormal="100" zoomScaleSheetLayoutView="85" workbookViewId="0">
      <selection activeCell="AS11" sqref="AS11"/>
    </sheetView>
  </sheetViews>
  <sheetFormatPr defaultRowHeight="17.25"/>
  <cols>
    <col min="1" max="71" width="2.5" style="73" customWidth="1"/>
    <col min="72" max="16384" width="9" style="73"/>
  </cols>
  <sheetData>
    <row r="1" spans="1:36" customFormat="1" ht="93.75" customHeight="1">
      <c r="A1" s="70"/>
    </row>
    <row r="2" spans="1:36" ht="16.5" customHeight="1">
      <c r="AA2" s="284" t="s">
        <v>242</v>
      </c>
      <c r="AB2" s="284"/>
      <c r="AC2" s="284"/>
      <c r="AD2" s="284"/>
      <c r="AE2" s="284"/>
      <c r="AF2" s="284"/>
      <c r="AG2" s="284"/>
      <c r="AH2" s="284"/>
      <c r="AI2" s="284"/>
      <c r="AJ2" s="284"/>
    </row>
    <row r="3" spans="1:36" ht="16.5" customHeight="1"/>
    <row r="4" spans="1:36" ht="16.5" customHeight="1">
      <c r="A4" s="324" t="s">
        <v>307</v>
      </c>
      <c r="B4" s="324"/>
      <c r="C4" s="324"/>
      <c r="D4" s="324"/>
      <c r="E4" s="324"/>
      <c r="F4" s="324"/>
      <c r="G4" s="324"/>
      <c r="H4" s="324"/>
      <c r="I4" s="324"/>
      <c r="J4" s="324"/>
      <c r="K4" s="324"/>
      <c r="L4" s="324"/>
      <c r="M4" s="324"/>
      <c r="N4" s="324"/>
      <c r="O4" s="324"/>
      <c r="P4" s="324"/>
      <c r="Q4" s="324"/>
      <c r="R4" s="324"/>
      <c r="S4" s="324"/>
      <c r="T4" s="324"/>
      <c r="U4" s="324"/>
      <c r="V4" s="324"/>
      <c r="W4" s="324"/>
      <c r="X4" s="324"/>
      <c r="Y4" s="324"/>
      <c r="Z4" s="324"/>
      <c r="AA4" s="324"/>
      <c r="AB4" s="324"/>
      <c r="AC4" s="324"/>
      <c r="AD4" s="324"/>
      <c r="AE4" s="324"/>
      <c r="AF4" s="324"/>
      <c r="AG4" s="324"/>
    </row>
    <row r="5" spans="1:36" ht="16.5" customHeight="1">
      <c r="A5" s="74"/>
      <c r="B5" s="74"/>
      <c r="C5" s="74"/>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row>
    <row r="6" spans="1:36" ht="16.5" customHeight="1">
      <c r="Z6" s="75"/>
      <c r="AA6" s="75"/>
      <c r="AB6" s="75"/>
      <c r="AC6" s="336">
        <f>'変更申請情報入力シート '!C8</f>
        <v>0</v>
      </c>
      <c r="AD6" s="336"/>
      <c r="AE6" s="336"/>
      <c r="AF6" s="336"/>
      <c r="AG6" s="336"/>
      <c r="AH6" s="336"/>
      <c r="AI6" s="336"/>
      <c r="AJ6" s="336"/>
    </row>
    <row r="7" spans="1:36" ht="16.5" customHeight="1">
      <c r="Z7" s="75"/>
      <c r="AA7" s="75"/>
      <c r="AB7" s="75"/>
      <c r="AC7" s="120"/>
      <c r="AD7" s="120"/>
      <c r="AE7" s="120"/>
      <c r="AF7" s="120"/>
      <c r="AG7" s="120"/>
      <c r="AH7" s="120"/>
      <c r="AI7" s="120"/>
      <c r="AJ7" s="120"/>
    </row>
    <row r="8" spans="1:36" ht="16.5" customHeight="1">
      <c r="A8" s="335" t="e">
        <f>VLOOKUP(V10,データ!$F$1:$G$7,2,0)</f>
        <v>#N/A</v>
      </c>
      <c r="B8" s="335"/>
      <c r="C8" s="335"/>
      <c r="D8" s="335"/>
      <c r="E8" s="335"/>
      <c r="F8" s="335"/>
      <c r="G8" s="335"/>
      <c r="H8" s="335"/>
      <c r="I8" s="335"/>
      <c r="J8" s="335"/>
      <c r="K8" s="335"/>
      <c r="L8" s="335"/>
    </row>
    <row r="9" spans="1:36" ht="16.5" customHeight="1">
      <c r="A9" s="76"/>
      <c r="B9" s="76"/>
      <c r="C9" s="76"/>
      <c r="D9" s="76"/>
      <c r="E9" s="76"/>
      <c r="F9" s="76"/>
      <c r="G9" s="76"/>
      <c r="H9" s="76"/>
      <c r="I9" s="76"/>
      <c r="J9" s="76"/>
      <c r="K9" s="76"/>
      <c r="L9" s="76"/>
    </row>
    <row r="10" spans="1:36" ht="20.25" customHeight="1">
      <c r="R10" s="324" t="s">
        <v>3</v>
      </c>
      <c r="S10" s="324"/>
      <c r="T10" s="324"/>
      <c r="U10" s="324"/>
      <c r="V10" s="260" t="e">
        <f>申請関係書類!W11</f>
        <v>#N/A</v>
      </c>
      <c r="W10" s="260"/>
      <c r="X10" s="260"/>
      <c r="Y10" s="260"/>
      <c r="Z10" s="260"/>
      <c r="AA10" s="260">
        <f>IF('変更申請情報入力シート '!D9="",申請関係書類!AB11,'変更申請情報入力シート '!D9)</f>
        <v>0</v>
      </c>
      <c r="AB10" s="260"/>
      <c r="AC10" s="260"/>
      <c r="AD10" s="260"/>
      <c r="AE10" s="260"/>
      <c r="AF10" s="260"/>
      <c r="AG10" s="260"/>
      <c r="AH10" s="260"/>
      <c r="AI10" s="260"/>
      <c r="AJ10" s="260"/>
    </row>
    <row r="11" spans="1:36" ht="20.25" customHeight="1">
      <c r="R11" s="324" t="s">
        <v>4</v>
      </c>
      <c r="S11" s="324"/>
      <c r="T11" s="324"/>
      <c r="U11" s="324"/>
      <c r="V11" s="334">
        <f>IF('変更申請情報入力シート '!C11="",申請関係書類!W12,'変更申請情報入力シート '!C11)</f>
        <v>0</v>
      </c>
      <c r="W11" s="334"/>
      <c r="X11" s="334"/>
      <c r="Y11" s="334"/>
      <c r="Z11" s="334"/>
      <c r="AA11" s="334"/>
      <c r="AB11" s="334"/>
      <c r="AC11" s="334"/>
      <c r="AD11" s="334"/>
      <c r="AE11" s="334"/>
      <c r="AF11" s="334"/>
      <c r="AG11" s="334"/>
      <c r="AH11" s="334"/>
      <c r="AI11" s="334"/>
      <c r="AJ11" s="334"/>
    </row>
    <row r="12" spans="1:36" ht="20.25" customHeight="1">
      <c r="R12" s="396" t="s">
        <v>7</v>
      </c>
      <c r="S12" s="396"/>
      <c r="T12" s="396"/>
      <c r="U12" s="396"/>
      <c r="V12" s="396"/>
      <c r="W12" s="396"/>
      <c r="X12" s="77"/>
      <c r="Y12" s="77"/>
      <c r="Z12" s="77"/>
      <c r="AA12" s="339">
        <f>'変更申請情報入力シート '!C15</f>
        <v>0</v>
      </c>
      <c r="AB12" s="339"/>
      <c r="AC12" s="339"/>
      <c r="AD12" s="339"/>
      <c r="AE12" s="339"/>
      <c r="AF12" s="339">
        <f>'変更申請情報入力シート '!D15</f>
        <v>0</v>
      </c>
      <c r="AG12" s="339"/>
      <c r="AH12" s="339"/>
      <c r="AI12" s="339"/>
      <c r="AJ12" s="339"/>
    </row>
    <row r="13" spans="1:36" ht="20.25" customHeight="1">
      <c r="R13" s="339" t="s">
        <v>5</v>
      </c>
      <c r="S13" s="339"/>
      <c r="T13" s="339"/>
      <c r="U13" s="339"/>
      <c r="V13" s="339"/>
      <c r="W13" s="339"/>
      <c r="X13" s="410">
        <f>'変更申請情報入力シート '!C13</f>
        <v>0</v>
      </c>
      <c r="Y13" s="410"/>
      <c r="Z13" s="410"/>
      <c r="AA13" s="339">
        <f>'変更申請情報入力シート '!C16</f>
        <v>0</v>
      </c>
      <c r="AB13" s="339"/>
      <c r="AC13" s="339"/>
      <c r="AD13" s="339"/>
      <c r="AE13" s="339"/>
      <c r="AF13" s="339">
        <f>'変更申請情報入力シート '!D16</f>
        <v>0</v>
      </c>
      <c r="AG13" s="339"/>
      <c r="AH13" s="339"/>
      <c r="AI13" s="339"/>
      <c r="AJ13" s="339"/>
    </row>
    <row r="14" spans="1:36" ht="20.25" customHeight="1">
      <c r="R14" s="324" t="s">
        <v>6</v>
      </c>
      <c r="S14" s="324"/>
      <c r="T14" s="324"/>
      <c r="U14" s="324"/>
      <c r="X14" s="338">
        <f>'変更申請情報入力シート '!C17</f>
        <v>0</v>
      </c>
      <c r="Y14" s="338"/>
      <c r="Z14" s="338"/>
      <c r="AA14" s="338"/>
      <c r="AB14" s="338"/>
      <c r="AC14" s="338"/>
      <c r="AD14" s="338"/>
      <c r="AE14" s="338"/>
      <c r="AF14" s="338"/>
      <c r="AG14" s="338"/>
    </row>
    <row r="15" spans="1:36" ht="16.5" customHeight="1"/>
    <row r="16" spans="1:36" ht="16.5" customHeight="1">
      <c r="B16" s="411"/>
      <c r="C16" s="411"/>
      <c r="D16" s="411"/>
      <c r="E16" s="411"/>
      <c r="F16" s="79" t="s">
        <v>9</v>
      </c>
      <c r="G16" s="412"/>
      <c r="H16" s="412"/>
      <c r="I16" s="79" t="s">
        <v>11</v>
      </c>
      <c r="J16" s="413"/>
      <c r="K16" s="413"/>
      <c r="L16" s="79" t="s">
        <v>244</v>
      </c>
    </row>
    <row r="17" spans="1:36" ht="16.5" customHeight="1">
      <c r="B17" s="73" t="s">
        <v>243</v>
      </c>
    </row>
    <row r="18" spans="1:36" ht="16.5" customHeight="1"/>
    <row r="19" spans="1:36" ht="37.5" customHeight="1">
      <c r="A19" s="324" t="s">
        <v>120</v>
      </c>
      <c r="B19" s="324"/>
      <c r="C19" s="324"/>
      <c r="D19" s="324"/>
      <c r="E19" s="324"/>
      <c r="F19" s="324"/>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row>
    <row r="20" spans="1:36" ht="30" customHeight="1">
      <c r="B20" s="414" t="s">
        <v>246</v>
      </c>
      <c r="C20" s="414"/>
      <c r="D20" s="414"/>
      <c r="E20" s="414"/>
      <c r="F20" s="414" t="s">
        <v>245</v>
      </c>
      <c r="G20" s="414"/>
      <c r="H20" s="414"/>
      <c r="I20" s="414"/>
      <c r="J20" s="414"/>
      <c r="K20" s="416">
        <f>X13</f>
        <v>0</v>
      </c>
      <c r="L20" s="416"/>
      <c r="M20" s="416"/>
      <c r="N20" s="416"/>
      <c r="O20" s="416"/>
      <c r="P20" s="416"/>
      <c r="Q20" s="416"/>
      <c r="R20" s="416"/>
      <c r="S20" s="416"/>
      <c r="T20" s="416"/>
      <c r="U20" s="416"/>
      <c r="V20" s="416"/>
      <c r="W20" s="416"/>
      <c r="X20" s="416"/>
      <c r="Y20" s="416"/>
      <c r="Z20" s="416"/>
      <c r="AA20" s="416"/>
      <c r="AB20" s="416"/>
      <c r="AC20" s="416"/>
      <c r="AD20" s="416"/>
      <c r="AE20" s="416"/>
      <c r="AF20" s="416"/>
      <c r="AG20" s="416"/>
      <c r="AH20" s="416"/>
      <c r="AI20" s="416"/>
    </row>
    <row r="21" spans="1:36" ht="30" customHeight="1">
      <c r="B21" s="414"/>
      <c r="C21" s="414"/>
      <c r="D21" s="414"/>
      <c r="E21" s="414"/>
      <c r="F21" s="415" t="s">
        <v>248</v>
      </c>
      <c r="G21" s="415"/>
      <c r="H21" s="415"/>
      <c r="I21" s="415"/>
      <c r="J21" s="415"/>
      <c r="K21" s="407"/>
      <c r="L21" s="408"/>
      <c r="M21" s="408"/>
      <c r="N21" s="408"/>
      <c r="O21" s="408"/>
      <c r="P21" s="408"/>
      <c r="Q21" s="408"/>
      <c r="R21" s="408"/>
      <c r="S21" s="408"/>
      <c r="T21" s="408"/>
      <c r="U21" s="408"/>
      <c r="V21" s="408"/>
      <c r="W21" s="408"/>
      <c r="X21" s="408"/>
      <c r="Y21" s="408"/>
      <c r="Z21" s="408"/>
      <c r="AA21" s="408"/>
      <c r="AB21" s="408"/>
      <c r="AC21" s="408"/>
      <c r="AD21" s="408"/>
      <c r="AE21" s="408"/>
      <c r="AF21" s="408"/>
      <c r="AG21" s="408"/>
      <c r="AH21" s="408"/>
      <c r="AI21" s="409"/>
      <c r="AJ21" s="77"/>
    </row>
    <row r="22" spans="1:36" ht="30" customHeight="1">
      <c r="B22" s="414"/>
      <c r="C22" s="414"/>
      <c r="D22" s="414"/>
      <c r="E22" s="414"/>
      <c r="F22" s="415" t="s">
        <v>249</v>
      </c>
      <c r="G22" s="415"/>
      <c r="H22" s="415"/>
      <c r="I22" s="415"/>
      <c r="J22" s="415"/>
      <c r="K22" s="401">
        <f>AA13</f>
        <v>0</v>
      </c>
      <c r="L22" s="402"/>
      <c r="M22" s="402"/>
      <c r="N22" s="402"/>
      <c r="O22" s="402"/>
      <c r="P22" s="402"/>
      <c r="Q22" s="402"/>
      <c r="R22" s="402"/>
      <c r="S22" s="402"/>
      <c r="T22" s="402"/>
      <c r="U22" s="402"/>
      <c r="V22" s="402">
        <f>AF13</f>
        <v>0</v>
      </c>
      <c r="W22" s="402"/>
      <c r="X22" s="402"/>
      <c r="Y22" s="402"/>
      <c r="Z22" s="402"/>
      <c r="AA22" s="402"/>
      <c r="AB22" s="402"/>
      <c r="AC22" s="402"/>
      <c r="AD22" s="402"/>
      <c r="AE22" s="402"/>
      <c r="AF22" s="402"/>
      <c r="AG22" s="402"/>
      <c r="AH22" s="402"/>
      <c r="AI22" s="403"/>
      <c r="AJ22" s="78"/>
    </row>
    <row r="23" spans="1:36" ht="30" customHeight="1">
      <c r="B23" s="415" t="s">
        <v>247</v>
      </c>
      <c r="C23" s="415"/>
      <c r="D23" s="415"/>
      <c r="E23" s="415"/>
      <c r="F23" s="414" t="s">
        <v>245</v>
      </c>
      <c r="G23" s="414"/>
      <c r="H23" s="414"/>
      <c r="I23" s="414"/>
      <c r="J23" s="414"/>
      <c r="K23" s="404" t="str">
        <f>申請関係書類!W14</f>
        <v>会長</v>
      </c>
      <c r="L23" s="405"/>
      <c r="M23" s="405"/>
      <c r="N23" s="405"/>
      <c r="O23" s="405"/>
      <c r="P23" s="405"/>
      <c r="Q23" s="405"/>
      <c r="R23" s="405"/>
      <c r="S23" s="405"/>
      <c r="T23" s="405"/>
      <c r="U23" s="405"/>
      <c r="V23" s="405"/>
      <c r="W23" s="405"/>
      <c r="X23" s="405"/>
      <c r="Y23" s="405"/>
      <c r="Z23" s="405"/>
      <c r="AA23" s="405"/>
      <c r="AB23" s="405"/>
      <c r="AC23" s="405"/>
      <c r="AD23" s="405"/>
      <c r="AE23" s="405"/>
      <c r="AF23" s="405"/>
      <c r="AG23" s="405"/>
      <c r="AH23" s="405"/>
      <c r="AI23" s="406"/>
      <c r="AJ23" s="78"/>
    </row>
    <row r="24" spans="1:36" ht="30" customHeight="1">
      <c r="B24" s="415"/>
      <c r="C24" s="415"/>
      <c r="D24" s="415"/>
      <c r="E24" s="415"/>
      <c r="F24" s="415" t="s">
        <v>248</v>
      </c>
      <c r="G24" s="415"/>
      <c r="H24" s="415"/>
      <c r="I24" s="415"/>
      <c r="J24" s="415"/>
      <c r="K24" s="407"/>
      <c r="L24" s="408"/>
      <c r="M24" s="408"/>
      <c r="N24" s="408"/>
      <c r="O24" s="408"/>
      <c r="P24" s="408"/>
      <c r="Q24" s="408"/>
      <c r="R24" s="408"/>
      <c r="S24" s="408"/>
      <c r="T24" s="408"/>
      <c r="U24" s="408"/>
      <c r="V24" s="408"/>
      <c r="W24" s="408"/>
      <c r="X24" s="408"/>
      <c r="Y24" s="408"/>
      <c r="Z24" s="408"/>
      <c r="AA24" s="408"/>
      <c r="AB24" s="408"/>
      <c r="AC24" s="408"/>
      <c r="AD24" s="408"/>
      <c r="AE24" s="408"/>
      <c r="AF24" s="408"/>
      <c r="AG24" s="408"/>
      <c r="AH24" s="408"/>
      <c r="AI24" s="409"/>
      <c r="AJ24" s="78"/>
    </row>
    <row r="25" spans="1:36" ht="30" customHeight="1">
      <c r="B25" s="415"/>
      <c r="C25" s="415"/>
      <c r="D25" s="415"/>
      <c r="E25" s="415"/>
      <c r="F25" s="415" t="s">
        <v>249</v>
      </c>
      <c r="G25" s="415"/>
      <c r="H25" s="415"/>
      <c r="I25" s="415"/>
      <c r="J25" s="415"/>
      <c r="K25" s="401">
        <f>申請関係書類!Z14</f>
        <v>0</v>
      </c>
      <c r="L25" s="402"/>
      <c r="M25" s="402"/>
      <c r="N25" s="402"/>
      <c r="O25" s="402"/>
      <c r="P25" s="402"/>
      <c r="Q25" s="402"/>
      <c r="R25" s="402"/>
      <c r="S25" s="402"/>
      <c r="T25" s="402"/>
      <c r="U25" s="402"/>
      <c r="V25" s="402">
        <f>申請関係書類!AE14</f>
        <v>0</v>
      </c>
      <c r="W25" s="402"/>
      <c r="X25" s="402"/>
      <c r="Y25" s="402"/>
      <c r="Z25" s="402"/>
      <c r="AA25" s="402"/>
      <c r="AB25" s="402"/>
      <c r="AC25" s="402"/>
      <c r="AD25" s="402"/>
      <c r="AE25" s="402"/>
      <c r="AF25" s="402"/>
      <c r="AG25" s="402"/>
      <c r="AH25" s="402"/>
      <c r="AI25" s="403"/>
      <c r="AJ25" s="78"/>
    </row>
    <row r="26" spans="1:36" ht="16.5" customHeight="1">
      <c r="B26" s="78"/>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row>
    <row r="27" spans="1:36" ht="16.5" customHeight="1" thickBot="1"/>
    <row r="28" spans="1:36" ht="44.25" customHeight="1">
      <c r="A28" s="269" t="s">
        <v>458</v>
      </c>
      <c r="B28" s="270"/>
      <c r="C28" s="270"/>
      <c r="D28" s="270"/>
      <c r="E28" s="270"/>
      <c r="F28" s="270"/>
      <c r="G28" s="270"/>
      <c r="H28" s="270"/>
      <c r="I28" s="270"/>
      <c r="J28" s="270"/>
      <c r="K28" s="270"/>
      <c r="L28" s="270"/>
      <c r="M28" s="270"/>
      <c r="N28" s="270"/>
      <c r="O28" s="270"/>
      <c r="P28" s="270"/>
      <c r="Q28" s="270"/>
      <c r="R28" s="270"/>
      <c r="S28" s="270"/>
      <c r="T28" s="270"/>
      <c r="U28" s="270"/>
      <c r="V28" s="270"/>
      <c r="W28" s="270"/>
      <c r="X28" s="270"/>
      <c r="Y28" s="270"/>
      <c r="Z28" s="270"/>
      <c r="AA28" s="270"/>
      <c r="AB28" s="270"/>
      <c r="AC28" s="270"/>
      <c r="AD28" s="270"/>
      <c r="AE28" s="270"/>
      <c r="AF28" s="270"/>
      <c r="AG28" s="270"/>
      <c r="AH28" s="270"/>
      <c r="AI28" s="270"/>
      <c r="AJ28" s="271"/>
    </row>
    <row r="29" spans="1:36" ht="66" customHeight="1" thickBot="1">
      <c r="A29" s="272"/>
      <c r="B29" s="273"/>
      <c r="C29" s="273"/>
      <c r="D29" s="273"/>
      <c r="E29" s="273"/>
      <c r="F29" s="273"/>
      <c r="G29" s="273"/>
      <c r="H29" s="273"/>
      <c r="I29" s="273"/>
      <c r="J29" s="273"/>
      <c r="K29" s="273"/>
      <c r="L29" s="273"/>
      <c r="M29" s="273"/>
      <c r="N29" s="273"/>
      <c r="O29" s="273"/>
      <c r="P29" s="273"/>
      <c r="Q29" s="273"/>
      <c r="R29" s="273"/>
      <c r="S29" s="273"/>
      <c r="T29" s="273"/>
      <c r="U29" s="273"/>
      <c r="V29" s="273"/>
      <c r="W29" s="273"/>
      <c r="X29" s="273"/>
      <c r="Y29" s="273"/>
      <c r="Z29" s="273"/>
      <c r="AA29" s="273"/>
      <c r="AB29" s="273"/>
      <c r="AC29" s="273"/>
      <c r="AD29" s="273"/>
      <c r="AE29" s="273"/>
      <c r="AF29" s="273"/>
      <c r="AG29" s="273"/>
      <c r="AH29" s="273"/>
      <c r="AI29" s="273"/>
      <c r="AJ29" s="274"/>
    </row>
    <row r="30" spans="1:36" ht="16.5" customHeight="1"/>
    <row r="31" spans="1:36" ht="16.5" customHeight="1"/>
    <row r="32" spans="1:36"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row r="62" ht="16.5" customHeight="1"/>
    <row r="63" ht="16.5" customHeight="1"/>
    <row r="64"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sheetData>
  <customSheetViews>
    <customSheetView guid="{6DCF5C21-C2EA-45C3-9265-31E795384CD1}">
      <selection activeCell="K20" sqref="K20:AI20"/>
      <pageMargins left="0.19685039370078741" right="0.19685039370078741" top="0.74803149606299213" bottom="0.35433070866141736" header="0.31496062992125984" footer="0.31496062992125984"/>
      <printOptions horizontalCentered="1" verticalCentered="1"/>
      <pageSetup paperSize="9" orientation="portrait" blackAndWhite="1" r:id="rId1"/>
    </customSheetView>
  </customSheetViews>
  <mergeCells count="39">
    <mergeCell ref="A8:L8"/>
    <mergeCell ref="AA2:AJ2"/>
    <mergeCell ref="A4:AG4"/>
    <mergeCell ref="AC6:AJ6"/>
    <mergeCell ref="R10:U10"/>
    <mergeCell ref="V10:Z10"/>
    <mergeCell ref="AA10:AJ10"/>
    <mergeCell ref="B16:E16"/>
    <mergeCell ref="A19:AG19"/>
    <mergeCell ref="A28:AJ29"/>
    <mergeCell ref="G16:H16"/>
    <mergeCell ref="J16:K16"/>
    <mergeCell ref="B20:E22"/>
    <mergeCell ref="B23:E25"/>
    <mergeCell ref="F20:J20"/>
    <mergeCell ref="F21:J21"/>
    <mergeCell ref="F22:J22"/>
    <mergeCell ref="F23:J23"/>
    <mergeCell ref="F24:J24"/>
    <mergeCell ref="F25:J25"/>
    <mergeCell ref="K20:AI20"/>
    <mergeCell ref="AA12:AE12"/>
    <mergeCell ref="AF12:AJ12"/>
    <mergeCell ref="AA13:AE13"/>
    <mergeCell ref="AF13:AJ13"/>
    <mergeCell ref="R11:U11"/>
    <mergeCell ref="V11:AJ11"/>
    <mergeCell ref="R12:W12"/>
    <mergeCell ref="R13:W13"/>
    <mergeCell ref="X13:Z13"/>
    <mergeCell ref="K25:U25"/>
    <mergeCell ref="V25:AI25"/>
    <mergeCell ref="X14:AG14"/>
    <mergeCell ref="K23:AI23"/>
    <mergeCell ref="K24:AI24"/>
    <mergeCell ref="K22:U22"/>
    <mergeCell ref="V22:AI22"/>
    <mergeCell ref="R14:U14"/>
    <mergeCell ref="K21:AI21"/>
  </mergeCells>
  <phoneticPr fontId="1"/>
  <printOptions horizontalCentered="1" verticalCentered="1"/>
  <pageMargins left="0.78740157480314965" right="0.78740157480314965" top="0.74803149606299213" bottom="0.35433070866141736" header="0.31496062992125984" footer="0.31496062992125984"/>
  <pageSetup paperSize="9" scale="87" fitToHeight="0" orientation="portrait" blackAndWhite="1" r:id="rId2"/>
  <drawing r:id="rId3"/>
  <legacyDrawing r:id="rId4"/>
  <extLst>
    <ext xmlns:x14="http://schemas.microsoft.com/office/spreadsheetml/2009/9/main" uri="{CCE6A557-97BC-4b89-ADB6-D9C93CAAB3DF}">
      <x14:dataValidations xmlns:xm="http://schemas.microsoft.com/office/excel/2006/main" count="4">
        <x14:dataValidation type="list" allowBlank="1" showInputMessage="1" showErrorMessage="1">
          <x14:formula1>
            <xm:f>データ!$F$1:$F$7</xm:f>
          </x14:formula1>
          <xm:sqref>V10:Z10</xm:sqref>
        </x14:dataValidation>
        <x14:dataValidation type="list" allowBlank="1" showInputMessage="1" showErrorMessage="1">
          <x14:formula1>
            <xm:f>データ!$C$1:$C$31</xm:f>
          </x14:formula1>
          <xm:sqref>J16</xm:sqref>
        </x14:dataValidation>
        <x14:dataValidation type="list" allowBlank="1" showInputMessage="1" showErrorMessage="1">
          <x14:formula1>
            <xm:f>データ!$C$1:$C$12</xm:f>
          </x14:formula1>
          <xm:sqref>G16</xm:sqref>
        </x14:dataValidation>
        <x14:dataValidation type="list" allowBlank="1" showInputMessage="1" showErrorMessage="1">
          <x14:formula1>
            <xm:f>データ!$A$80:$A$106</xm:f>
          </x14:formula1>
          <xm:sqref>Z6:Z7 B16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J667"/>
  <sheetViews>
    <sheetView view="pageBreakPreview" topLeftCell="A79" zoomScaleNormal="100" zoomScaleSheetLayoutView="100" workbookViewId="0">
      <selection activeCell="W15" sqref="W15:Y15"/>
    </sheetView>
  </sheetViews>
  <sheetFormatPr defaultRowHeight="17.25"/>
  <cols>
    <col min="1" max="71" width="2.5" style="73" customWidth="1"/>
    <col min="72" max="16384" width="9" style="73"/>
  </cols>
  <sheetData>
    <row r="1" spans="1:36" customFormat="1" ht="24">
      <c r="A1" s="70"/>
    </row>
    <row r="2" spans="1:36" customFormat="1" ht="46.5" customHeight="1">
      <c r="A2" s="70"/>
    </row>
    <row r="3" spans="1:36" ht="22.5" customHeight="1">
      <c r="AA3" s="284" t="s">
        <v>257</v>
      </c>
      <c r="AB3" s="284"/>
      <c r="AC3" s="284"/>
      <c r="AD3" s="284"/>
      <c r="AE3" s="284"/>
      <c r="AF3" s="284"/>
      <c r="AG3" s="284"/>
      <c r="AH3" s="284"/>
      <c r="AI3" s="284"/>
      <c r="AJ3" s="284"/>
    </row>
    <row r="4" spans="1:36" ht="22.5" customHeight="1"/>
    <row r="5" spans="1:36" ht="22.5" customHeight="1">
      <c r="A5" s="324" t="s">
        <v>268</v>
      </c>
      <c r="B5" s="324"/>
      <c r="C5" s="324"/>
      <c r="D5" s="324"/>
      <c r="E5" s="324"/>
      <c r="F5" s="324"/>
      <c r="G5" s="324"/>
      <c r="H5" s="324"/>
      <c r="I5" s="324"/>
      <c r="J5" s="324"/>
      <c r="K5" s="324"/>
      <c r="L5" s="324"/>
      <c r="M5" s="324"/>
      <c r="N5" s="324"/>
      <c r="O5" s="324"/>
      <c r="P5" s="324"/>
      <c r="Q5" s="324"/>
      <c r="R5" s="324"/>
      <c r="S5" s="324"/>
      <c r="T5" s="324"/>
      <c r="U5" s="324"/>
      <c r="V5" s="324"/>
      <c r="W5" s="324"/>
      <c r="X5" s="324"/>
      <c r="Y5" s="324"/>
      <c r="Z5" s="324"/>
      <c r="AA5" s="324"/>
      <c r="AB5" s="324"/>
      <c r="AC5" s="324"/>
      <c r="AD5" s="324"/>
      <c r="AE5" s="324"/>
      <c r="AF5" s="324"/>
      <c r="AG5" s="324"/>
      <c r="AH5" s="324"/>
      <c r="AI5" s="324"/>
      <c r="AJ5" s="324"/>
    </row>
    <row r="6" spans="1:36" ht="22.5" customHeight="1">
      <c r="A6" s="74"/>
      <c r="B6" s="74"/>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row>
    <row r="7" spans="1:36" ht="22.5" customHeight="1">
      <c r="A7" s="74"/>
      <c r="B7" s="74"/>
      <c r="C7" s="74"/>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row>
    <row r="8" spans="1:36" ht="22.5" customHeight="1">
      <c r="Z8" s="411"/>
      <c r="AA8" s="411"/>
      <c r="AB8" s="411"/>
      <c r="AC8" s="411"/>
      <c r="AD8" s="79" t="s">
        <v>9</v>
      </c>
      <c r="AE8" s="413"/>
      <c r="AF8" s="413"/>
      <c r="AG8" s="79" t="s">
        <v>11</v>
      </c>
      <c r="AH8" s="413"/>
      <c r="AI8" s="413"/>
      <c r="AJ8" s="79" t="s">
        <v>10</v>
      </c>
    </row>
    <row r="9" spans="1:36" ht="22.5" customHeight="1">
      <c r="AH9" s="119"/>
      <c r="AI9" s="119"/>
      <c r="AJ9" s="79"/>
    </row>
    <row r="10" spans="1:36" ht="22.5" customHeight="1">
      <c r="A10" s="335" t="e">
        <f>VLOOKUP(W12,データ!$F$1:$G$7,2,0)</f>
        <v>#N/A</v>
      </c>
      <c r="B10" s="335"/>
      <c r="C10" s="335"/>
      <c r="D10" s="335"/>
      <c r="E10" s="335"/>
      <c r="F10" s="335"/>
      <c r="G10" s="335"/>
      <c r="H10" s="335"/>
      <c r="I10" s="335"/>
      <c r="J10" s="335"/>
      <c r="K10" s="335"/>
      <c r="L10" s="335"/>
    </row>
    <row r="11" spans="1:36" ht="22.5" customHeight="1">
      <c r="A11" s="76"/>
      <c r="B11" s="76"/>
      <c r="C11" s="76"/>
      <c r="D11" s="76"/>
      <c r="E11" s="76"/>
      <c r="F11" s="76"/>
      <c r="G11" s="76"/>
      <c r="H11" s="76"/>
      <c r="I11" s="76"/>
      <c r="J11" s="76"/>
      <c r="K11" s="76"/>
      <c r="L11" s="76"/>
    </row>
    <row r="12" spans="1:36" ht="22.5" customHeight="1">
      <c r="R12" s="324" t="s">
        <v>3</v>
      </c>
      <c r="S12" s="324"/>
      <c r="T12" s="324"/>
      <c r="U12" s="324"/>
      <c r="W12" s="339" t="e">
        <f>代表者変更届!V10</f>
        <v>#N/A</v>
      </c>
      <c r="X12" s="339"/>
      <c r="Y12" s="339"/>
      <c r="Z12" s="339"/>
      <c r="AA12" s="339"/>
      <c r="AB12" s="260">
        <f>IF(代表者変更届!AA10=0,申請関係書類!AB11,代表者変更届!AA10)</f>
        <v>0</v>
      </c>
      <c r="AC12" s="260"/>
      <c r="AD12" s="260"/>
      <c r="AE12" s="260"/>
      <c r="AF12" s="260"/>
      <c r="AG12" s="260"/>
      <c r="AH12" s="260"/>
      <c r="AI12" s="260"/>
      <c r="AJ12" s="260"/>
    </row>
    <row r="13" spans="1:36" ht="22.5" customHeight="1">
      <c r="R13" s="324" t="s">
        <v>4</v>
      </c>
      <c r="S13" s="324"/>
      <c r="T13" s="324"/>
      <c r="U13" s="324"/>
      <c r="V13" s="107"/>
      <c r="W13" s="334">
        <f>IF(変更申請関係書類!V9=0,申請関係書類!W12,変更申請関係書類!V9)</f>
        <v>0</v>
      </c>
      <c r="X13" s="334"/>
      <c r="Y13" s="334"/>
      <c r="Z13" s="334"/>
      <c r="AA13" s="334"/>
      <c r="AB13" s="334"/>
      <c r="AC13" s="334"/>
      <c r="AD13" s="334"/>
      <c r="AE13" s="334"/>
      <c r="AF13" s="334"/>
      <c r="AG13" s="334"/>
      <c r="AH13" s="334"/>
      <c r="AI13" s="334"/>
      <c r="AJ13" s="107"/>
    </row>
    <row r="14" spans="1:36" ht="22.5" customHeight="1">
      <c r="P14" s="333" t="s">
        <v>7</v>
      </c>
      <c r="Q14" s="333"/>
      <c r="R14" s="333"/>
      <c r="S14" s="333"/>
      <c r="T14" s="333"/>
      <c r="U14" s="333"/>
      <c r="W14" s="77"/>
      <c r="X14" s="77"/>
      <c r="Y14" s="77"/>
      <c r="Z14" s="260">
        <f>IF('変更申請情報入力シート '!C15="",'変更申請情報入力シート '!E15,'変更申請情報入力シート '!C15)</f>
        <v>0</v>
      </c>
      <c r="AA14" s="260"/>
      <c r="AB14" s="260"/>
      <c r="AC14" s="260"/>
      <c r="AD14" s="260"/>
      <c r="AE14" s="260">
        <f>IF('変更申請情報入力シート '!D15="",'変更申請情報入力シート '!F15,'変更申請情報入力シート '!D15)</f>
        <v>0</v>
      </c>
      <c r="AF14" s="260"/>
      <c r="AG14" s="260"/>
      <c r="AH14" s="260"/>
      <c r="AI14" s="260"/>
    </row>
    <row r="15" spans="1:36" ht="22.5" customHeight="1">
      <c r="P15" s="332" t="s">
        <v>5</v>
      </c>
      <c r="Q15" s="332"/>
      <c r="R15" s="332"/>
      <c r="S15" s="332"/>
      <c r="T15" s="332"/>
      <c r="U15" s="332"/>
      <c r="W15" s="337">
        <f>IF(代表者変更届!X13="",申請関係書類!W14,代表者変更届!X13)</f>
        <v>0</v>
      </c>
      <c r="X15" s="337"/>
      <c r="Y15" s="337"/>
      <c r="Z15" s="260">
        <f>IF('変更申請情報入力シート '!C16="",'変更申請情報入力シート '!E16,'変更申請情報入力シート '!C16)</f>
        <v>0</v>
      </c>
      <c r="AA15" s="260"/>
      <c r="AB15" s="260"/>
      <c r="AC15" s="260"/>
      <c r="AD15" s="260"/>
      <c r="AE15" s="260">
        <f>IF('変更申請情報入力シート '!D16="",'変更申請情報入力シート '!F16,'変更申請情報入力シート '!D16)</f>
        <v>0</v>
      </c>
      <c r="AF15" s="260"/>
      <c r="AG15" s="260"/>
      <c r="AH15" s="260"/>
      <c r="AI15" s="260"/>
    </row>
    <row r="16" spans="1:36" ht="22.5" customHeight="1"/>
    <row r="17" spans="1:36" ht="22.5" customHeight="1">
      <c r="A17" s="411" t="s">
        <v>90</v>
      </c>
      <c r="B17" s="411"/>
      <c r="C17" s="411"/>
      <c r="D17" s="411"/>
      <c r="E17" s="79" t="s">
        <v>9</v>
      </c>
      <c r="F17" s="413"/>
      <c r="G17" s="413"/>
      <c r="H17" s="79" t="s">
        <v>11</v>
      </c>
      <c r="I17" s="413"/>
      <c r="J17" s="413"/>
      <c r="K17" s="79" t="s">
        <v>229</v>
      </c>
      <c r="M17" s="339" t="e">
        <f>VLOOKUP(W12,データ!$F$1:$I$7,4,0)</f>
        <v>#N/A</v>
      </c>
      <c r="N17" s="339"/>
      <c r="O17" s="339"/>
      <c r="P17" s="339"/>
      <c r="Q17" s="435"/>
      <c r="R17" s="435"/>
      <c r="S17" s="435"/>
      <c r="T17" s="73" t="s">
        <v>460</v>
      </c>
    </row>
    <row r="18" spans="1:36" ht="22.5" customHeight="1">
      <c r="A18" s="73" t="s">
        <v>461</v>
      </c>
      <c r="B18" s="80"/>
      <c r="C18" s="80"/>
      <c r="D18" s="80"/>
      <c r="E18" s="80"/>
    </row>
    <row r="19" spans="1:36" ht="22.5" customHeight="1"/>
    <row r="20" spans="1:36" ht="22.5" customHeight="1">
      <c r="A20" s="324" t="s">
        <v>120</v>
      </c>
      <c r="B20" s="324"/>
      <c r="C20" s="324"/>
      <c r="D20" s="324"/>
      <c r="E20" s="324"/>
      <c r="F20" s="324"/>
      <c r="G20" s="324"/>
      <c r="H20" s="324"/>
      <c r="I20" s="324"/>
      <c r="J20" s="324"/>
      <c r="K20" s="324"/>
      <c r="L20" s="324"/>
      <c r="M20" s="324"/>
      <c r="N20" s="324"/>
      <c r="O20" s="324"/>
      <c r="P20" s="324"/>
      <c r="Q20" s="324"/>
      <c r="R20" s="324"/>
      <c r="S20" s="324"/>
      <c r="T20" s="324"/>
      <c r="U20" s="324"/>
      <c r="V20" s="324"/>
      <c r="W20" s="324"/>
      <c r="X20" s="324"/>
      <c r="Y20" s="324"/>
      <c r="Z20" s="324"/>
      <c r="AA20" s="324"/>
      <c r="AB20" s="324"/>
      <c r="AC20" s="324"/>
      <c r="AD20" s="324"/>
      <c r="AE20" s="324"/>
      <c r="AF20" s="324"/>
      <c r="AG20" s="324"/>
    </row>
    <row r="21" spans="1:36" ht="22.5" customHeight="1"/>
    <row r="22" spans="1:36" ht="22.5" customHeight="1">
      <c r="C22" s="73" t="s">
        <v>121</v>
      </c>
      <c r="I22" s="436">
        <f>申請関係書類!N22</f>
        <v>0</v>
      </c>
      <c r="J22" s="436"/>
      <c r="K22" s="436"/>
      <c r="L22" s="436"/>
      <c r="M22" s="436"/>
      <c r="N22" s="436"/>
      <c r="O22" s="436"/>
      <c r="P22" s="436"/>
      <c r="Q22" s="436"/>
      <c r="R22" s="436"/>
      <c r="S22" s="436"/>
      <c r="T22" s="436"/>
      <c r="U22" s="436"/>
      <c r="V22" s="436"/>
      <c r="W22" s="436"/>
      <c r="X22" s="436"/>
      <c r="Y22" s="436"/>
      <c r="Z22" s="436"/>
      <c r="AA22" s="436"/>
      <c r="AB22" s="436"/>
      <c r="AC22" s="436"/>
      <c r="AD22" s="436"/>
      <c r="AE22" s="436"/>
      <c r="AF22" s="436"/>
      <c r="AG22" s="436"/>
      <c r="AH22" s="436"/>
      <c r="AI22" s="436"/>
      <c r="AJ22" s="436"/>
    </row>
    <row r="23" spans="1:36" ht="22.5" customHeight="1"/>
    <row r="24" spans="1:36" ht="22.5" customHeight="1">
      <c r="C24" s="73" t="s">
        <v>250</v>
      </c>
      <c r="L24" s="112"/>
      <c r="M24" s="112"/>
      <c r="N24" s="112"/>
      <c r="O24" s="112"/>
      <c r="P24" s="112"/>
      <c r="Q24" s="112"/>
    </row>
    <row r="25" spans="1:36" ht="22.5" customHeight="1">
      <c r="C25" s="440">
        <f>IF('変更申請情報入力シート '!C19="",申請関係書類!J76,'変更申請情報入力シート '!C19)</f>
        <v>0</v>
      </c>
      <c r="D25" s="440"/>
      <c r="E25" s="440"/>
      <c r="F25" s="440"/>
      <c r="G25" s="440"/>
      <c r="H25" s="440"/>
      <c r="I25" s="440"/>
      <c r="J25" s="440"/>
      <c r="K25" s="440"/>
      <c r="L25" s="440"/>
      <c r="M25" s="440"/>
      <c r="N25" s="437" t="str">
        <f>TEXT(C25,"(aaa)")</f>
        <v>(土)</v>
      </c>
      <c r="O25" s="437"/>
      <c r="P25" s="437" t="s">
        <v>186</v>
      </c>
      <c r="Q25" s="440">
        <f>IF('変更申請情報入力シート '!C20="",申請関係書類!X76,'変更申請情報入力シート '!C20)</f>
        <v>0</v>
      </c>
      <c r="R25" s="440"/>
      <c r="S25" s="440"/>
      <c r="T25" s="440"/>
      <c r="U25" s="440"/>
      <c r="V25" s="440"/>
      <c r="W25" s="440"/>
      <c r="X25" s="440"/>
      <c r="Y25" s="440"/>
      <c r="Z25" s="440"/>
      <c r="AA25" s="440"/>
      <c r="AB25" s="437" t="str">
        <f>TEXT(Q25,"(aaa)")</f>
        <v>(土)</v>
      </c>
      <c r="AC25" s="437"/>
    </row>
    <row r="26" spans="1:36" ht="22.5" customHeight="1">
      <c r="C26" s="440"/>
      <c r="D26" s="440"/>
      <c r="E26" s="440"/>
      <c r="F26" s="440"/>
      <c r="G26" s="440"/>
      <c r="H26" s="440"/>
      <c r="I26" s="440"/>
      <c r="J26" s="440"/>
      <c r="K26" s="440"/>
      <c r="L26" s="440"/>
      <c r="M26" s="440"/>
      <c r="N26" s="437"/>
      <c r="O26" s="437"/>
      <c r="P26" s="437"/>
      <c r="Q26" s="440"/>
      <c r="R26" s="440"/>
      <c r="S26" s="440"/>
      <c r="T26" s="440"/>
      <c r="U26" s="440"/>
      <c r="V26" s="440"/>
      <c r="W26" s="440"/>
      <c r="X26" s="440"/>
      <c r="Y26" s="440"/>
      <c r="Z26" s="440"/>
      <c r="AA26" s="440"/>
      <c r="AB26" s="437"/>
      <c r="AC26" s="437"/>
    </row>
    <row r="27" spans="1:36" ht="22.5" customHeight="1">
      <c r="C27" s="73" t="s">
        <v>251</v>
      </c>
    </row>
    <row r="28" spans="1:36" ht="22.5" customHeight="1">
      <c r="D28" s="73" t="s">
        <v>252</v>
      </c>
    </row>
    <row r="29" spans="1:36" ht="22.5" customHeight="1">
      <c r="D29" s="73" t="s">
        <v>253</v>
      </c>
    </row>
    <row r="30" spans="1:36" ht="22.5" customHeight="1"/>
    <row r="31" spans="1:36" ht="22.5" customHeight="1">
      <c r="C31" s="73" t="s">
        <v>254</v>
      </c>
    </row>
    <row r="32" spans="1:36" ht="22.5" customHeight="1">
      <c r="D32" s="73" t="s">
        <v>255</v>
      </c>
      <c r="Q32" s="438" t="e">
        <f>IF(変更申請関係書類!M22=0,申請関係書類!N24,変更申請関係書類!M22)</f>
        <v>#N/A</v>
      </c>
      <c r="R32" s="438"/>
      <c r="S32" s="438"/>
      <c r="T32" s="438"/>
      <c r="U32" s="438"/>
      <c r="V32" s="73" t="s">
        <v>123</v>
      </c>
    </row>
    <row r="33" spans="1:36" ht="22.5" customHeight="1">
      <c r="D33" s="73" t="s">
        <v>256</v>
      </c>
      <c r="Q33" s="439" t="e">
        <f>K96</f>
        <v>#N/A</v>
      </c>
      <c r="R33" s="439"/>
      <c r="S33" s="439"/>
      <c r="T33" s="439"/>
      <c r="U33" s="439"/>
      <c r="V33" s="73" t="s">
        <v>123</v>
      </c>
    </row>
    <row r="34" spans="1:36" ht="22.5" customHeight="1"/>
    <row r="35" spans="1:36" ht="22.5" customHeight="1">
      <c r="A35" s="118"/>
      <c r="B35" s="118"/>
      <c r="C35" s="118"/>
      <c r="D35" s="118"/>
      <c r="E35" s="118"/>
      <c r="F35" s="118"/>
      <c r="G35" s="118"/>
      <c r="H35" s="118"/>
      <c r="I35" s="118"/>
      <c r="J35" s="118"/>
      <c r="K35" s="118"/>
      <c r="L35" s="118"/>
      <c r="M35" s="118"/>
      <c r="N35" s="118"/>
      <c r="O35" s="118"/>
      <c r="P35" s="118"/>
      <c r="X35" s="118"/>
      <c r="Y35" s="118"/>
      <c r="Z35" s="118"/>
      <c r="AA35" s="118"/>
      <c r="AB35" s="118"/>
      <c r="AC35" s="118"/>
      <c r="AD35" s="118"/>
      <c r="AE35" s="118"/>
      <c r="AF35" s="118"/>
      <c r="AG35" s="118"/>
      <c r="AH35" s="118"/>
      <c r="AI35" s="118"/>
      <c r="AJ35" s="118"/>
    </row>
    <row r="36" spans="1:36" ht="22.5" customHeight="1">
      <c r="A36" s="118"/>
      <c r="B36" s="118"/>
      <c r="C36" s="118"/>
      <c r="D36" s="118"/>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row>
    <row r="37" spans="1:36" ht="22.5" customHeight="1"/>
    <row r="38" spans="1:36" ht="22.5" customHeight="1"/>
    <row r="39" spans="1:36" ht="16.5" customHeight="1">
      <c r="AA39" s="80"/>
      <c r="AB39" s="80"/>
      <c r="AC39" s="284" t="s">
        <v>258</v>
      </c>
      <c r="AD39" s="284"/>
      <c r="AE39" s="284"/>
      <c r="AF39" s="284"/>
      <c r="AG39" s="284"/>
      <c r="AH39" s="284"/>
      <c r="AI39" s="284"/>
      <c r="AJ39" s="284"/>
    </row>
    <row r="40" spans="1:36" ht="16.5" customHeight="1">
      <c r="A40" s="259" t="s">
        <v>259</v>
      </c>
      <c r="B40" s="259"/>
      <c r="C40" s="259"/>
      <c r="D40" s="259"/>
      <c r="E40" s="259"/>
      <c r="F40" s="259"/>
      <c r="G40" s="259"/>
      <c r="H40" s="259"/>
      <c r="I40" s="259"/>
      <c r="J40" s="259"/>
      <c r="K40" s="259"/>
      <c r="L40" s="259"/>
      <c r="M40" s="259"/>
      <c r="N40" s="259"/>
      <c r="O40" s="259"/>
      <c r="P40" s="259"/>
      <c r="Q40" s="259"/>
      <c r="R40" s="259"/>
      <c r="S40" s="259"/>
      <c r="T40" s="259"/>
      <c r="U40" s="259"/>
      <c r="V40" s="259"/>
      <c r="W40" s="259"/>
      <c r="X40" s="259"/>
      <c r="Y40" s="259"/>
      <c r="Z40" s="259"/>
      <c r="AA40" s="259"/>
      <c r="AB40" s="259"/>
      <c r="AC40" s="259"/>
      <c r="AD40" s="259"/>
      <c r="AE40" s="259"/>
      <c r="AF40" s="259"/>
      <c r="AG40" s="259"/>
    </row>
    <row r="41" spans="1:36" ht="16.5" customHeight="1">
      <c r="A41" s="81"/>
      <c r="B41" s="81"/>
      <c r="C41" s="81"/>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row>
    <row r="42" spans="1:36" ht="21" customHeight="1">
      <c r="A42" s="277" t="s">
        <v>4</v>
      </c>
      <c r="B42" s="278"/>
      <c r="C42" s="278"/>
      <c r="D42" s="278"/>
      <c r="E42" s="278"/>
      <c r="F42" s="278"/>
      <c r="G42" s="278"/>
      <c r="H42" s="278"/>
      <c r="I42" s="278"/>
      <c r="J42" s="82"/>
      <c r="K42" s="83"/>
      <c r="L42" s="281" t="e">
        <f>申請関係書類!L41</f>
        <v>#N/A</v>
      </c>
      <c r="M42" s="281"/>
      <c r="N42" s="281"/>
      <c r="O42" s="281"/>
      <c r="P42" s="71"/>
      <c r="Q42" s="280">
        <f>申請関係書類!Q41</f>
        <v>0</v>
      </c>
      <c r="R42" s="280"/>
      <c r="S42" s="280"/>
      <c r="T42" s="280"/>
      <c r="U42" s="280"/>
      <c r="V42" s="280"/>
      <c r="W42" s="280"/>
      <c r="X42" s="71"/>
      <c r="Y42" s="71"/>
      <c r="Z42" s="71"/>
      <c r="AA42" s="71"/>
      <c r="AB42" s="71"/>
      <c r="AC42" s="71"/>
      <c r="AD42" s="71"/>
      <c r="AE42" s="71"/>
      <c r="AF42" s="71"/>
      <c r="AG42" s="71"/>
      <c r="AH42" s="71"/>
      <c r="AI42" s="71"/>
      <c r="AJ42" s="84"/>
    </row>
    <row r="43" spans="1:36" ht="21" customHeight="1">
      <c r="A43" s="279"/>
      <c r="B43" s="227"/>
      <c r="C43" s="394"/>
      <c r="D43" s="394"/>
      <c r="E43" s="394"/>
      <c r="F43" s="394"/>
      <c r="G43" s="394"/>
      <c r="H43" s="394"/>
      <c r="I43" s="394"/>
      <c r="J43" s="85"/>
      <c r="K43" s="86"/>
      <c r="L43" s="283">
        <f>W13</f>
        <v>0</v>
      </c>
      <c r="M43" s="283"/>
      <c r="N43" s="283"/>
      <c r="O43" s="283"/>
      <c r="P43" s="283"/>
      <c r="Q43" s="283"/>
      <c r="R43" s="283"/>
      <c r="S43" s="283"/>
      <c r="T43" s="283"/>
      <c r="U43" s="283"/>
      <c r="V43" s="283"/>
      <c r="W43" s="283"/>
      <c r="X43" s="283"/>
      <c r="Y43" s="283"/>
      <c r="Z43" s="283"/>
      <c r="AA43" s="283"/>
      <c r="AB43" s="283"/>
      <c r="AC43" s="283"/>
      <c r="AD43" s="283"/>
      <c r="AE43" s="283"/>
      <c r="AF43" s="283"/>
      <c r="AG43" s="283"/>
      <c r="AH43" s="87"/>
      <c r="AI43" s="87"/>
      <c r="AJ43" s="88"/>
    </row>
    <row r="44" spans="1:36" ht="21" customHeight="1">
      <c r="A44" s="374" t="s">
        <v>185</v>
      </c>
      <c r="B44" s="200"/>
      <c r="C44" s="290" t="s">
        <v>456</v>
      </c>
      <c r="D44" s="291"/>
      <c r="E44" s="291"/>
      <c r="F44" s="291"/>
      <c r="G44" s="291"/>
      <c r="H44" s="291"/>
      <c r="I44" s="292"/>
      <c r="J44" s="327">
        <f>IF(変更申請関係書類!J19="",申請関係書類!J16,変更申請関係書類!J19)</f>
        <v>0</v>
      </c>
      <c r="K44" s="328"/>
      <c r="L44" s="328"/>
      <c r="M44" s="328"/>
      <c r="N44" s="328"/>
      <c r="O44" s="328"/>
      <c r="P44" s="328"/>
      <c r="Q44" s="328"/>
      <c r="R44" s="328"/>
      <c r="S44" s="328"/>
      <c r="T44" s="328"/>
      <c r="U44" s="328"/>
      <c r="V44" s="328"/>
      <c r="W44" s="328"/>
      <c r="X44" s="328"/>
      <c r="Y44" s="328"/>
      <c r="Z44" s="328"/>
      <c r="AA44" s="328"/>
      <c r="AB44" s="328"/>
      <c r="AC44" s="328"/>
      <c r="AD44" s="328"/>
      <c r="AE44" s="328"/>
      <c r="AF44" s="328"/>
      <c r="AG44" s="328"/>
      <c r="AH44" s="328"/>
      <c r="AI44" s="328"/>
      <c r="AJ44" s="329"/>
    </row>
    <row r="45" spans="1:36" ht="16.5" customHeight="1">
      <c r="A45" s="375"/>
      <c r="B45" s="202"/>
      <c r="C45" s="359" t="s">
        <v>459</v>
      </c>
      <c r="D45" s="360"/>
      <c r="E45" s="360"/>
      <c r="F45" s="360"/>
      <c r="G45" s="360"/>
      <c r="H45" s="360"/>
      <c r="I45" s="361"/>
      <c r="J45" s="89" t="s">
        <v>155</v>
      </c>
      <c r="K45" s="90" t="s">
        <v>152</v>
      </c>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1"/>
    </row>
    <row r="46" spans="1:36" ht="16.5" customHeight="1">
      <c r="A46" s="375"/>
      <c r="B46" s="202"/>
      <c r="C46" s="380"/>
      <c r="D46" s="381"/>
      <c r="E46" s="381"/>
      <c r="F46" s="381"/>
      <c r="G46" s="381"/>
      <c r="H46" s="381"/>
      <c r="I46" s="382"/>
      <c r="J46" s="92" t="s">
        <v>153</v>
      </c>
      <c r="K46" s="93" t="s">
        <v>155</v>
      </c>
      <c r="L46" s="275" t="s">
        <v>154</v>
      </c>
      <c r="M46" s="276"/>
      <c r="N46" s="231" t="s">
        <v>158</v>
      </c>
      <c r="O46" s="232"/>
      <c r="P46" s="232"/>
      <c r="Q46" s="232"/>
      <c r="R46" s="232"/>
      <c r="S46" s="232"/>
      <c r="T46" s="232"/>
      <c r="U46" s="232"/>
      <c r="V46" s="232"/>
      <c r="W46" s="232"/>
      <c r="X46" s="232"/>
      <c r="Y46" s="232"/>
      <c r="Z46" s="232"/>
      <c r="AA46" s="232"/>
      <c r="AB46" s="232"/>
      <c r="AC46" s="232"/>
      <c r="AD46" s="232"/>
      <c r="AE46" s="232"/>
      <c r="AF46" s="232"/>
      <c r="AG46" s="232"/>
      <c r="AH46" s="232"/>
      <c r="AI46" s="232"/>
      <c r="AJ46" s="233"/>
    </row>
    <row r="47" spans="1:36" ht="16.5" customHeight="1">
      <c r="A47" s="375"/>
      <c r="B47" s="202"/>
      <c r="C47" s="380"/>
      <c r="D47" s="381"/>
      <c r="E47" s="381"/>
      <c r="F47" s="381"/>
      <c r="G47" s="381"/>
      <c r="H47" s="381"/>
      <c r="I47" s="382"/>
      <c r="J47" s="94" t="s">
        <v>155</v>
      </c>
      <c r="K47" s="95" t="s">
        <v>159</v>
      </c>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6"/>
    </row>
    <row r="48" spans="1:36" ht="16.5" customHeight="1">
      <c r="A48" s="375"/>
      <c r="B48" s="202"/>
      <c r="C48" s="380"/>
      <c r="D48" s="381"/>
      <c r="E48" s="381"/>
      <c r="F48" s="381"/>
      <c r="G48" s="381"/>
      <c r="H48" s="381"/>
      <c r="I48" s="382"/>
      <c r="J48" s="92" t="s">
        <v>153</v>
      </c>
      <c r="K48" s="93" t="s">
        <v>155</v>
      </c>
      <c r="L48" s="330" t="s">
        <v>160</v>
      </c>
      <c r="M48" s="331"/>
      <c r="N48" s="231" t="s">
        <v>161</v>
      </c>
      <c r="O48" s="232"/>
      <c r="P48" s="232"/>
      <c r="Q48" s="232"/>
      <c r="R48" s="232"/>
      <c r="S48" s="232"/>
      <c r="T48" s="232"/>
      <c r="U48" s="232"/>
      <c r="V48" s="232"/>
      <c r="W48" s="232"/>
      <c r="X48" s="232"/>
      <c r="Y48" s="232"/>
      <c r="Z48" s="232"/>
      <c r="AA48" s="232"/>
      <c r="AB48" s="232"/>
      <c r="AC48" s="232"/>
      <c r="AD48" s="232"/>
      <c r="AE48" s="232"/>
      <c r="AF48" s="232"/>
      <c r="AG48" s="232"/>
      <c r="AH48" s="232"/>
      <c r="AI48" s="232"/>
      <c r="AJ48" s="233"/>
    </row>
    <row r="49" spans="1:36" ht="16.5" customHeight="1">
      <c r="A49" s="375"/>
      <c r="B49" s="202"/>
      <c r="C49" s="380"/>
      <c r="D49" s="381"/>
      <c r="E49" s="381"/>
      <c r="F49" s="381"/>
      <c r="G49" s="381"/>
      <c r="H49" s="381"/>
      <c r="I49" s="382"/>
      <c r="J49" s="94" t="s">
        <v>155</v>
      </c>
      <c r="K49" s="95" t="s">
        <v>162</v>
      </c>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6"/>
    </row>
    <row r="50" spans="1:36" ht="16.5" customHeight="1">
      <c r="A50" s="375"/>
      <c r="B50" s="202"/>
      <c r="C50" s="380"/>
      <c r="D50" s="381"/>
      <c r="E50" s="381"/>
      <c r="F50" s="381"/>
      <c r="G50" s="381"/>
      <c r="H50" s="381"/>
      <c r="I50" s="382"/>
      <c r="J50" s="94" t="s">
        <v>155</v>
      </c>
      <c r="K50" s="95" t="s">
        <v>163</v>
      </c>
      <c r="L50" s="95"/>
      <c r="M50" s="95"/>
      <c r="N50" s="95"/>
      <c r="O50" s="95"/>
      <c r="P50" s="95"/>
      <c r="Q50" s="95"/>
      <c r="R50" s="95"/>
      <c r="S50" s="95"/>
      <c r="T50" s="95"/>
      <c r="U50" s="95"/>
      <c r="V50" s="95"/>
      <c r="W50" s="95"/>
      <c r="X50" s="95"/>
      <c r="Y50" s="95"/>
      <c r="Z50" s="95"/>
      <c r="AA50" s="95"/>
      <c r="AB50" s="95"/>
      <c r="AC50" s="95"/>
      <c r="AD50" s="95"/>
      <c r="AE50" s="95"/>
      <c r="AF50" s="95"/>
      <c r="AG50" s="95"/>
      <c r="AH50" s="95"/>
      <c r="AI50" s="95"/>
      <c r="AJ50" s="96"/>
    </row>
    <row r="51" spans="1:36" ht="16.5" customHeight="1">
      <c r="A51" s="375"/>
      <c r="B51" s="202"/>
      <c r="C51" s="380"/>
      <c r="D51" s="381"/>
      <c r="E51" s="381"/>
      <c r="F51" s="381"/>
      <c r="G51" s="381"/>
      <c r="H51" s="381"/>
      <c r="I51" s="382"/>
      <c r="J51" s="94" t="s">
        <v>155</v>
      </c>
      <c r="K51" s="95" t="s">
        <v>164</v>
      </c>
      <c r="L51" s="95"/>
      <c r="M51" s="95"/>
      <c r="N51" s="95"/>
      <c r="O51" s="95"/>
      <c r="P51" s="95"/>
      <c r="Q51" s="95"/>
      <c r="R51" s="95"/>
      <c r="S51" s="95"/>
      <c r="T51" s="95"/>
      <c r="U51" s="95"/>
      <c r="V51" s="95"/>
      <c r="W51" s="95"/>
      <c r="X51" s="95"/>
      <c r="Y51" s="95"/>
      <c r="Z51" s="95"/>
      <c r="AA51" s="95"/>
      <c r="AB51" s="95"/>
      <c r="AC51" s="95"/>
      <c r="AD51" s="95"/>
      <c r="AE51" s="95"/>
      <c r="AF51" s="95"/>
      <c r="AG51" s="95"/>
      <c r="AH51" s="95"/>
      <c r="AI51" s="95"/>
      <c r="AJ51" s="96"/>
    </row>
    <row r="52" spans="1:36" ht="16.5" customHeight="1">
      <c r="A52" s="375"/>
      <c r="B52" s="202"/>
      <c r="C52" s="383"/>
      <c r="D52" s="384"/>
      <c r="E52" s="384"/>
      <c r="F52" s="384"/>
      <c r="G52" s="384"/>
      <c r="H52" s="384"/>
      <c r="I52" s="385"/>
      <c r="J52" s="97" t="s">
        <v>155</v>
      </c>
      <c r="K52" s="98" t="s">
        <v>165</v>
      </c>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9"/>
    </row>
    <row r="53" spans="1:36" ht="16.5" customHeight="1">
      <c r="A53" s="375"/>
      <c r="B53" s="202"/>
      <c r="C53" s="389" t="s">
        <v>172</v>
      </c>
      <c r="D53" s="390"/>
      <c r="E53" s="390"/>
      <c r="F53" s="390"/>
      <c r="G53" s="390"/>
      <c r="H53" s="390"/>
      <c r="I53" s="391"/>
      <c r="J53" s="89" t="s">
        <v>155</v>
      </c>
      <c r="K53" s="90" t="s">
        <v>166</v>
      </c>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1"/>
    </row>
    <row r="54" spans="1:36" ht="16.5" customHeight="1">
      <c r="A54" s="375"/>
      <c r="B54" s="202"/>
      <c r="C54" s="386"/>
      <c r="D54" s="387"/>
      <c r="E54" s="387"/>
      <c r="F54" s="387"/>
      <c r="G54" s="387"/>
      <c r="H54" s="387"/>
      <c r="I54" s="388"/>
      <c r="J54" s="94" t="s">
        <v>155</v>
      </c>
      <c r="K54" s="95" t="s">
        <v>167</v>
      </c>
      <c r="L54" s="95"/>
      <c r="M54" s="95"/>
      <c r="N54" s="95"/>
      <c r="O54" s="95"/>
      <c r="P54" s="95"/>
      <c r="Q54" s="95"/>
      <c r="R54" s="95"/>
      <c r="S54" s="95"/>
      <c r="T54" s="95"/>
      <c r="U54" s="95"/>
      <c r="V54" s="95"/>
      <c r="W54" s="95"/>
      <c r="X54" s="95"/>
      <c r="Y54" s="95"/>
      <c r="Z54" s="95"/>
      <c r="AA54" s="95"/>
      <c r="AB54" s="95"/>
      <c r="AC54" s="95"/>
      <c r="AD54" s="95"/>
      <c r="AE54" s="95"/>
      <c r="AF54" s="95"/>
      <c r="AG54" s="95"/>
      <c r="AH54" s="95"/>
      <c r="AI54" s="95"/>
      <c r="AJ54" s="96"/>
    </row>
    <row r="55" spans="1:36" ht="16.5" customHeight="1">
      <c r="A55" s="375"/>
      <c r="B55" s="202"/>
      <c r="C55" s="386"/>
      <c r="D55" s="387"/>
      <c r="E55" s="387"/>
      <c r="F55" s="387"/>
      <c r="G55" s="387"/>
      <c r="H55" s="387"/>
      <c r="I55" s="388"/>
      <c r="J55" s="94" t="s">
        <v>155</v>
      </c>
      <c r="K55" s="95" t="s">
        <v>168</v>
      </c>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96"/>
    </row>
    <row r="56" spans="1:36" ht="16.5" customHeight="1">
      <c r="A56" s="375"/>
      <c r="B56" s="202"/>
      <c r="C56" s="386"/>
      <c r="D56" s="387"/>
      <c r="E56" s="387"/>
      <c r="F56" s="387"/>
      <c r="G56" s="387"/>
      <c r="H56" s="387"/>
      <c r="I56" s="388"/>
      <c r="J56" s="94" t="s">
        <v>155</v>
      </c>
      <c r="K56" s="95" t="s">
        <v>169</v>
      </c>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6"/>
    </row>
    <row r="57" spans="1:36" ht="16.5" customHeight="1">
      <c r="A57" s="375"/>
      <c r="B57" s="202"/>
      <c r="C57" s="362"/>
      <c r="D57" s="363"/>
      <c r="E57" s="363"/>
      <c r="F57" s="363"/>
      <c r="G57" s="363"/>
      <c r="H57" s="363"/>
      <c r="I57" s="364"/>
      <c r="J57" s="97" t="s">
        <v>155</v>
      </c>
      <c r="K57" s="98" t="s">
        <v>170</v>
      </c>
      <c r="L57" s="98"/>
      <c r="M57" s="98"/>
      <c r="N57" s="98" t="s">
        <v>153</v>
      </c>
      <c r="O57" s="287"/>
      <c r="P57" s="287"/>
      <c r="Q57" s="287"/>
      <c r="R57" s="287"/>
      <c r="S57" s="287"/>
      <c r="T57" s="287"/>
      <c r="U57" s="287"/>
      <c r="V57" s="287"/>
      <c r="W57" s="287"/>
      <c r="X57" s="287"/>
      <c r="Y57" s="287"/>
      <c r="Z57" s="287"/>
      <c r="AA57" s="287"/>
      <c r="AB57" s="287"/>
      <c r="AC57" s="287"/>
      <c r="AD57" s="287"/>
      <c r="AE57" s="287"/>
      <c r="AF57" s="287"/>
      <c r="AG57" s="287"/>
      <c r="AH57" s="287"/>
      <c r="AI57" s="287"/>
      <c r="AJ57" s="99" t="s">
        <v>171</v>
      </c>
    </row>
    <row r="58" spans="1:36" ht="4.5" customHeight="1">
      <c r="A58" s="375"/>
      <c r="B58" s="202"/>
      <c r="C58" s="389" t="s">
        <v>173</v>
      </c>
      <c r="D58" s="390"/>
      <c r="E58" s="390"/>
      <c r="F58" s="390"/>
      <c r="G58" s="390"/>
      <c r="H58" s="390"/>
      <c r="I58" s="391"/>
      <c r="J58" s="92"/>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6"/>
    </row>
    <row r="59" spans="1:36" ht="16.5" customHeight="1">
      <c r="A59" s="375"/>
      <c r="B59" s="202"/>
      <c r="C59" s="386"/>
      <c r="D59" s="387"/>
      <c r="E59" s="387"/>
      <c r="F59" s="387"/>
      <c r="G59" s="387"/>
      <c r="H59" s="387"/>
      <c r="I59" s="388"/>
      <c r="J59" s="2" t="s">
        <v>153</v>
      </c>
      <c r="K59" s="288" t="s">
        <v>154</v>
      </c>
      <c r="L59" s="289"/>
      <c r="M59" s="1" t="s">
        <v>174</v>
      </c>
      <c r="N59" s="1"/>
      <c r="O59" s="1"/>
      <c r="P59" s="1"/>
      <c r="Q59" s="1"/>
      <c r="R59" s="1"/>
      <c r="S59" s="1"/>
      <c r="T59" s="1"/>
      <c r="U59" s="1"/>
      <c r="V59" s="1"/>
      <c r="W59" s="1"/>
      <c r="X59" s="1"/>
      <c r="Y59" s="1"/>
      <c r="Z59" s="1"/>
      <c r="AA59" s="1"/>
      <c r="AB59" s="1"/>
      <c r="AC59" s="1"/>
      <c r="AD59" s="1"/>
      <c r="AE59" s="1"/>
      <c r="AF59" s="1"/>
      <c r="AG59" s="1"/>
      <c r="AH59" s="1"/>
      <c r="AI59" s="1"/>
      <c r="AJ59" s="117"/>
    </row>
    <row r="60" spans="1:36" ht="16.5" customHeight="1">
      <c r="A60" s="375"/>
      <c r="B60" s="202"/>
      <c r="C60" s="386"/>
      <c r="D60" s="387"/>
      <c r="E60" s="387"/>
      <c r="F60" s="387"/>
      <c r="G60" s="387"/>
      <c r="H60" s="387"/>
      <c r="I60" s="388"/>
      <c r="J60" s="2" t="s">
        <v>175</v>
      </c>
      <c r="K60" s="1"/>
      <c r="L60" s="1"/>
      <c r="M60" s="1"/>
      <c r="N60" s="1"/>
      <c r="O60" s="265" t="s">
        <v>160</v>
      </c>
      <c r="P60" s="266"/>
      <c r="Q60" s="1" t="s">
        <v>449</v>
      </c>
      <c r="R60" s="1"/>
      <c r="S60" s="1"/>
      <c r="T60" s="1"/>
      <c r="U60" s="1"/>
      <c r="V60" s="1"/>
      <c r="W60" s="1"/>
      <c r="X60" s="1"/>
      <c r="Y60" s="1"/>
      <c r="Z60" s="1"/>
      <c r="AA60" s="1"/>
      <c r="AB60" s="1"/>
      <c r="AC60" s="1"/>
      <c r="AD60" s="1"/>
      <c r="AE60" s="1"/>
      <c r="AF60" s="1"/>
      <c r="AG60" s="1"/>
      <c r="AH60" s="1"/>
      <c r="AI60" s="1"/>
      <c r="AJ60" s="117"/>
    </row>
    <row r="61" spans="1:36" ht="16.5" customHeight="1">
      <c r="A61" s="375"/>
      <c r="B61" s="202"/>
      <c r="C61" s="386"/>
      <c r="D61" s="387"/>
      <c r="E61" s="387"/>
      <c r="F61" s="387"/>
      <c r="G61" s="387"/>
      <c r="H61" s="387"/>
      <c r="I61" s="388"/>
      <c r="J61" s="2" t="s">
        <v>448</v>
      </c>
      <c r="K61" s="1"/>
      <c r="L61" s="1"/>
      <c r="M61" s="1"/>
      <c r="N61" s="1"/>
      <c r="O61" s="1"/>
      <c r="P61" s="1"/>
      <c r="Q61" s="1"/>
      <c r="R61" s="1"/>
      <c r="S61" s="1"/>
      <c r="T61" s="1"/>
      <c r="U61" s="1"/>
      <c r="V61" s="1"/>
      <c r="W61" s="1"/>
      <c r="X61" s="1"/>
      <c r="Y61" s="1"/>
      <c r="Z61" s="1"/>
      <c r="AA61" s="1"/>
      <c r="AB61" s="1"/>
      <c r="AC61" s="1"/>
      <c r="AD61" s="1"/>
      <c r="AE61" s="1"/>
      <c r="AF61" s="1"/>
      <c r="AG61" s="1"/>
      <c r="AH61" s="1"/>
      <c r="AI61" s="1"/>
      <c r="AJ61" s="117"/>
    </row>
    <row r="62" spans="1:36" ht="16.5" customHeight="1">
      <c r="A62" s="375"/>
      <c r="B62" s="202"/>
      <c r="C62" s="386"/>
      <c r="D62" s="387"/>
      <c r="E62" s="387"/>
      <c r="F62" s="387"/>
      <c r="G62" s="387"/>
      <c r="H62" s="387"/>
      <c r="I62" s="388"/>
      <c r="J62" s="319"/>
      <c r="K62" s="317"/>
      <c r="L62" s="317"/>
      <c r="M62" s="317"/>
      <c r="N62" s="317"/>
      <c r="O62" s="317"/>
      <c r="P62" s="317"/>
      <c r="Q62" s="317"/>
      <c r="R62" s="317"/>
      <c r="S62" s="317"/>
      <c r="T62" s="317"/>
      <c r="U62" s="317"/>
      <c r="V62" s="317"/>
      <c r="W62" s="317"/>
      <c r="X62" s="317"/>
      <c r="Y62" s="317"/>
      <c r="Z62" s="317"/>
      <c r="AA62" s="317"/>
      <c r="AB62" s="317"/>
      <c r="AC62" s="317"/>
      <c r="AD62" s="317"/>
      <c r="AE62" s="317"/>
      <c r="AF62" s="317"/>
      <c r="AG62" s="317"/>
      <c r="AH62" s="317"/>
      <c r="AI62" s="317"/>
      <c r="AJ62" s="318"/>
    </row>
    <row r="63" spans="1:36" ht="16.5" customHeight="1">
      <c r="A63" s="375"/>
      <c r="B63" s="202"/>
      <c r="C63" s="386"/>
      <c r="D63" s="387"/>
      <c r="E63" s="387"/>
      <c r="F63" s="387"/>
      <c r="G63" s="387"/>
      <c r="H63" s="387"/>
      <c r="I63" s="388"/>
      <c r="J63" s="319"/>
      <c r="K63" s="317"/>
      <c r="L63" s="317"/>
      <c r="M63" s="317"/>
      <c r="N63" s="317"/>
      <c r="O63" s="317"/>
      <c r="P63" s="317"/>
      <c r="Q63" s="317"/>
      <c r="R63" s="317"/>
      <c r="S63" s="317"/>
      <c r="T63" s="317"/>
      <c r="U63" s="317"/>
      <c r="V63" s="317"/>
      <c r="W63" s="317"/>
      <c r="X63" s="317"/>
      <c r="Y63" s="317"/>
      <c r="Z63" s="317"/>
      <c r="AA63" s="317"/>
      <c r="AB63" s="317"/>
      <c r="AC63" s="317"/>
      <c r="AD63" s="317"/>
      <c r="AE63" s="317"/>
      <c r="AF63" s="317"/>
      <c r="AG63" s="317"/>
      <c r="AH63" s="317"/>
      <c r="AI63" s="317"/>
      <c r="AJ63" s="318"/>
    </row>
    <row r="64" spans="1:36" ht="16.5" customHeight="1">
      <c r="A64" s="375"/>
      <c r="B64" s="202"/>
      <c r="C64" s="386"/>
      <c r="D64" s="387"/>
      <c r="E64" s="387"/>
      <c r="F64" s="387"/>
      <c r="G64" s="387"/>
      <c r="H64" s="387"/>
      <c r="I64" s="388"/>
      <c r="J64" s="319"/>
      <c r="K64" s="317"/>
      <c r="L64" s="317"/>
      <c r="M64" s="317"/>
      <c r="N64" s="317"/>
      <c r="O64" s="317"/>
      <c r="P64" s="317"/>
      <c r="Q64" s="317"/>
      <c r="R64" s="317"/>
      <c r="S64" s="317"/>
      <c r="T64" s="317"/>
      <c r="U64" s="317"/>
      <c r="V64" s="317"/>
      <c r="W64" s="317"/>
      <c r="X64" s="317"/>
      <c r="Y64" s="317"/>
      <c r="Z64" s="317"/>
      <c r="AA64" s="317"/>
      <c r="AB64" s="317"/>
      <c r="AC64" s="317"/>
      <c r="AD64" s="317"/>
      <c r="AE64" s="317"/>
      <c r="AF64" s="317"/>
      <c r="AG64" s="317"/>
      <c r="AH64" s="317"/>
      <c r="AI64" s="317"/>
      <c r="AJ64" s="318"/>
    </row>
    <row r="65" spans="1:36" ht="16.5" customHeight="1">
      <c r="A65" s="375"/>
      <c r="B65" s="202"/>
      <c r="C65" s="386"/>
      <c r="D65" s="387"/>
      <c r="E65" s="387"/>
      <c r="F65" s="387"/>
      <c r="G65" s="387"/>
      <c r="H65" s="387"/>
      <c r="I65" s="388"/>
      <c r="J65" s="319"/>
      <c r="K65" s="317"/>
      <c r="L65" s="317"/>
      <c r="M65" s="317"/>
      <c r="N65" s="317"/>
      <c r="O65" s="317"/>
      <c r="P65" s="317"/>
      <c r="Q65" s="317"/>
      <c r="R65" s="317"/>
      <c r="S65" s="317"/>
      <c r="T65" s="317"/>
      <c r="U65" s="317"/>
      <c r="V65" s="317"/>
      <c r="W65" s="317"/>
      <c r="X65" s="317"/>
      <c r="Y65" s="317"/>
      <c r="Z65" s="317"/>
      <c r="AA65" s="317"/>
      <c r="AB65" s="317"/>
      <c r="AC65" s="317"/>
      <c r="AD65" s="317"/>
      <c r="AE65" s="317"/>
      <c r="AF65" s="317"/>
      <c r="AG65" s="317"/>
      <c r="AH65" s="317"/>
      <c r="AI65" s="317"/>
      <c r="AJ65" s="318"/>
    </row>
    <row r="66" spans="1:36" ht="16.5" customHeight="1">
      <c r="A66" s="375"/>
      <c r="B66" s="202"/>
      <c r="C66" s="386"/>
      <c r="D66" s="387"/>
      <c r="E66" s="387"/>
      <c r="F66" s="387"/>
      <c r="G66" s="387"/>
      <c r="H66" s="387"/>
      <c r="I66" s="388"/>
      <c r="J66" s="319"/>
      <c r="K66" s="317"/>
      <c r="L66" s="317"/>
      <c r="M66" s="317"/>
      <c r="N66" s="317"/>
      <c r="O66" s="317"/>
      <c r="P66" s="317"/>
      <c r="Q66" s="317"/>
      <c r="R66" s="317"/>
      <c r="S66" s="317"/>
      <c r="T66" s="317"/>
      <c r="U66" s="317"/>
      <c r="V66" s="317"/>
      <c r="W66" s="317"/>
      <c r="X66" s="317"/>
      <c r="Y66" s="317"/>
      <c r="Z66" s="317"/>
      <c r="AA66" s="317"/>
      <c r="AB66" s="317"/>
      <c r="AC66" s="317"/>
      <c r="AD66" s="317"/>
      <c r="AE66" s="317"/>
      <c r="AF66" s="317"/>
      <c r="AG66" s="317"/>
      <c r="AH66" s="317"/>
      <c r="AI66" s="317"/>
      <c r="AJ66" s="318"/>
    </row>
    <row r="67" spans="1:36" ht="16.5" customHeight="1">
      <c r="A67" s="375"/>
      <c r="B67" s="202"/>
      <c r="C67" s="386"/>
      <c r="D67" s="387"/>
      <c r="E67" s="387"/>
      <c r="F67" s="387"/>
      <c r="G67" s="387"/>
      <c r="H67" s="387"/>
      <c r="I67" s="388"/>
      <c r="J67" s="319"/>
      <c r="K67" s="317"/>
      <c r="L67" s="317"/>
      <c r="M67" s="317"/>
      <c r="N67" s="317"/>
      <c r="O67" s="317"/>
      <c r="P67" s="317"/>
      <c r="Q67" s="317"/>
      <c r="R67" s="317"/>
      <c r="S67" s="317"/>
      <c r="T67" s="317"/>
      <c r="U67" s="317"/>
      <c r="V67" s="317"/>
      <c r="W67" s="317"/>
      <c r="X67" s="317"/>
      <c r="Y67" s="317"/>
      <c r="Z67" s="317"/>
      <c r="AA67" s="317"/>
      <c r="AB67" s="317"/>
      <c r="AC67" s="317"/>
      <c r="AD67" s="317"/>
      <c r="AE67" s="317"/>
      <c r="AF67" s="317"/>
      <c r="AG67" s="317"/>
      <c r="AH67" s="317"/>
      <c r="AI67" s="317"/>
      <c r="AJ67" s="318"/>
    </row>
    <row r="68" spans="1:36" ht="16.5" customHeight="1">
      <c r="A68" s="375"/>
      <c r="B68" s="202"/>
      <c r="C68" s="386"/>
      <c r="D68" s="387"/>
      <c r="E68" s="387"/>
      <c r="F68" s="387"/>
      <c r="G68" s="387"/>
      <c r="H68" s="387"/>
      <c r="I68" s="388"/>
      <c r="J68" s="319"/>
      <c r="K68" s="317"/>
      <c r="L68" s="317"/>
      <c r="M68" s="317"/>
      <c r="N68" s="317"/>
      <c r="O68" s="317"/>
      <c r="P68" s="317"/>
      <c r="Q68" s="317"/>
      <c r="R68" s="317"/>
      <c r="S68" s="317"/>
      <c r="T68" s="317"/>
      <c r="U68" s="317"/>
      <c r="V68" s="317"/>
      <c r="W68" s="317"/>
      <c r="X68" s="317"/>
      <c r="Y68" s="317"/>
      <c r="Z68" s="317"/>
      <c r="AA68" s="317"/>
      <c r="AB68" s="317"/>
      <c r="AC68" s="317"/>
      <c r="AD68" s="317"/>
      <c r="AE68" s="317"/>
      <c r="AF68" s="317"/>
      <c r="AG68" s="317"/>
      <c r="AH68" s="317"/>
      <c r="AI68" s="317"/>
      <c r="AJ68" s="318"/>
    </row>
    <row r="69" spans="1:36" ht="16.5" customHeight="1">
      <c r="A69" s="375"/>
      <c r="B69" s="202"/>
      <c r="C69" s="386"/>
      <c r="D69" s="387"/>
      <c r="E69" s="387"/>
      <c r="F69" s="387"/>
      <c r="G69" s="387"/>
      <c r="H69" s="387"/>
      <c r="I69" s="388"/>
      <c r="J69" s="319"/>
      <c r="K69" s="317"/>
      <c r="L69" s="317"/>
      <c r="M69" s="317"/>
      <c r="N69" s="317"/>
      <c r="O69" s="317"/>
      <c r="P69" s="317"/>
      <c r="Q69" s="317"/>
      <c r="R69" s="317"/>
      <c r="S69" s="317"/>
      <c r="T69" s="317"/>
      <c r="U69" s="317"/>
      <c r="V69" s="317"/>
      <c r="W69" s="317"/>
      <c r="X69" s="317"/>
      <c r="Y69" s="317"/>
      <c r="Z69" s="317"/>
      <c r="AA69" s="317"/>
      <c r="AB69" s="317"/>
      <c r="AC69" s="317"/>
      <c r="AD69" s="317"/>
      <c r="AE69" s="317"/>
      <c r="AF69" s="317"/>
      <c r="AG69" s="317"/>
      <c r="AH69" s="317"/>
      <c r="AI69" s="317"/>
      <c r="AJ69" s="318"/>
    </row>
    <row r="70" spans="1:36" ht="16.5" customHeight="1">
      <c r="A70" s="375"/>
      <c r="B70" s="202"/>
      <c r="C70" s="386"/>
      <c r="D70" s="387"/>
      <c r="E70" s="387"/>
      <c r="F70" s="387"/>
      <c r="G70" s="387"/>
      <c r="H70" s="387"/>
      <c r="I70" s="388"/>
      <c r="J70" s="319"/>
      <c r="K70" s="317"/>
      <c r="L70" s="317"/>
      <c r="M70" s="317"/>
      <c r="N70" s="317"/>
      <c r="O70" s="317"/>
      <c r="P70" s="317"/>
      <c r="Q70" s="317"/>
      <c r="R70" s="317"/>
      <c r="S70" s="317"/>
      <c r="T70" s="317"/>
      <c r="U70" s="317"/>
      <c r="V70" s="317"/>
      <c r="W70" s="317"/>
      <c r="X70" s="317"/>
      <c r="Y70" s="317"/>
      <c r="Z70" s="317"/>
      <c r="AA70" s="317"/>
      <c r="AB70" s="317"/>
      <c r="AC70" s="317"/>
      <c r="AD70" s="317"/>
      <c r="AE70" s="317"/>
      <c r="AF70" s="317"/>
      <c r="AG70" s="317"/>
      <c r="AH70" s="317"/>
      <c r="AI70" s="317"/>
      <c r="AJ70" s="318"/>
    </row>
    <row r="71" spans="1:36" ht="16.5" customHeight="1">
      <c r="A71" s="375"/>
      <c r="B71" s="202"/>
      <c r="C71" s="386"/>
      <c r="D71" s="387"/>
      <c r="E71" s="387"/>
      <c r="F71" s="387"/>
      <c r="G71" s="387"/>
      <c r="H71" s="387"/>
      <c r="I71" s="388"/>
      <c r="J71" s="319"/>
      <c r="K71" s="317"/>
      <c r="L71" s="317"/>
      <c r="M71" s="317"/>
      <c r="N71" s="317"/>
      <c r="O71" s="317"/>
      <c r="P71" s="317"/>
      <c r="Q71" s="317"/>
      <c r="R71" s="317"/>
      <c r="S71" s="317"/>
      <c r="T71" s="317"/>
      <c r="U71" s="317"/>
      <c r="V71" s="317"/>
      <c r="W71" s="317"/>
      <c r="X71" s="317"/>
      <c r="Y71" s="317"/>
      <c r="Z71" s="317"/>
      <c r="AA71" s="317"/>
      <c r="AB71" s="317"/>
      <c r="AC71" s="317"/>
      <c r="AD71" s="317"/>
      <c r="AE71" s="317"/>
      <c r="AF71" s="317"/>
      <c r="AG71" s="317"/>
      <c r="AH71" s="317"/>
      <c r="AI71" s="317"/>
      <c r="AJ71" s="318"/>
    </row>
    <row r="72" spans="1:36" ht="16.5" customHeight="1">
      <c r="A72" s="375"/>
      <c r="B72" s="202"/>
      <c r="C72" s="386"/>
      <c r="D72" s="387"/>
      <c r="E72" s="387"/>
      <c r="F72" s="387"/>
      <c r="G72" s="387"/>
      <c r="H72" s="387"/>
      <c r="I72" s="388"/>
      <c r="J72" s="319"/>
      <c r="K72" s="317"/>
      <c r="L72" s="317"/>
      <c r="M72" s="317"/>
      <c r="N72" s="317"/>
      <c r="O72" s="317"/>
      <c r="P72" s="317"/>
      <c r="Q72" s="317"/>
      <c r="R72" s="317"/>
      <c r="S72" s="317"/>
      <c r="T72" s="317"/>
      <c r="U72" s="317"/>
      <c r="V72" s="317"/>
      <c r="W72" s="317"/>
      <c r="X72" s="317"/>
      <c r="Y72" s="317"/>
      <c r="Z72" s="317"/>
      <c r="AA72" s="317"/>
      <c r="AB72" s="317"/>
      <c r="AC72" s="317"/>
      <c r="AD72" s="317"/>
      <c r="AE72" s="317"/>
      <c r="AF72" s="317"/>
      <c r="AG72" s="317"/>
      <c r="AH72" s="317"/>
      <c r="AI72" s="317"/>
      <c r="AJ72" s="318"/>
    </row>
    <row r="73" spans="1:36" ht="16.5" customHeight="1">
      <c r="A73" s="375"/>
      <c r="B73" s="202"/>
      <c r="C73" s="386"/>
      <c r="D73" s="387"/>
      <c r="E73" s="387"/>
      <c r="F73" s="387"/>
      <c r="G73" s="387"/>
      <c r="H73" s="387"/>
      <c r="I73" s="388"/>
      <c r="J73" s="319"/>
      <c r="K73" s="317"/>
      <c r="L73" s="317"/>
      <c r="M73" s="317"/>
      <c r="N73" s="317"/>
      <c r="O73" s="317"/>
      <c r="P73" s="317"/>
      <c r="Q73" s="317"/>
      <c r="R73" s="317"/>
      <c r="S73" s="317"/>
      <c r="T73" s="317"/>
      <c r="U73" s="317"/>
      <c r="V73" s="317"/>
      <c r="W73" s="317"/>
      <c r="X73" s="317"/>
      <c r="Y73" s="317"/>
      <c r="Z73" s="317"/>
      <c r="AA73" s="317"/>
      <c r="AB73" s="317"/>
      <c r="AC73" s="317"/>
      <c r="AD73" s="317"/>
      <c r="AE73" s="317"/>
      <c r="AF73" s="317"/>
      <c r="AG73" s="317"/>
      <c r="AH73" s="317"/>
      <c r="AI73" s="317"/>
      <c r="AJ73" s="318"/>
    </row>
    <row r="74" spans="1:36" ht="16.5" customHeight="1">
      <c r="A74" s="375"/>
      <c r="B74" s="202"/>
      <c r="C74" s="386"/>
      <c r="D74" s="387"/>
      <c r="E74" s="387"/>
      <c r="F74" s="387"/>
      <c r="G74" s="387"/>
      <c r="H74" s="387"/>
      <c r="I74" s="388"/>
      <c r="J74" s="319"/>
      <c r="K74" s="317"/>
      <c r="L74" s="317"/>
      <c r="M74" s="317"/>
      <c r="N74" s="317"/>
      <c r="O74" s="317"/>
      <c r="P74" s="317"/>
      <c r="Q74" s="317"/>
      <c r="R74" s="317"/>
      <c r="S74" s="317"/>
      <c r="T74" s="317"/>
      <c r="U74" s="317"/>
      <c r="V74" s="317"/>
      <c r="W74" s="317"/>
      <c r="X74" s="317"/>
      <c r="Y74" s="317"/>
      <c r="Z74" s="317"/>
      <c r="AA74" s="317"/>
      <c r="AB74" s="317"/>
      <c r="AC74" s="317"/>
      <c r="AD74" s="317"/>
      <c r="AE74" s="317"/>
      <c r="AF74" s="317"/>
      <c r="AG74" s="317"/>
      <c r="AH74" s="317"/>
      <c r="AI74" s="317"/>
      <c r="AJ74" s="318"/>
    </row>
    <row r="75" spans="1:36" ht="16.5" customHeight="1">
      <c r="A75" s="375"/>
      <c r="B75" s="202"/>
      <c r="C75" s="386"/>
      <c r="D75" s="387"/>
      <c r="E75" s="387"/>
      <c r="F75" s="387"/>
      <c r="G75" s="387"/>
      <c r="H75" s="387"/>
      <c r="I75" s="388"/>
      <c r="J75" s="319"/>
      <c r="K75" s="317"/>
      <c r="L75" s="317"/>
      <c r="M75" s="317"/>
      <c r="N75" s="317"/>
      <c r="O75" s="317"/>
      <c r="P75" s="317"/>
      <c r="Q75" s="317"/>
      <c r="R75" s="317"/>
      <c r="S75" s="317"/>
      <c r="T75" s="317"/>
      <c r="U75" s="317"/>
      <c r="V75" s="317"/>
      <c r="W75" s="317"/>
      <c r="X75" s="317"/>
      <c r="Y75" s="317"/>
      <c r="Z75" s="317"/>
      <c r="AA75" s="317"/>
      <c r="AB75" s="317"/>
      <c r="AC75" s="317"/>
      <c r="AD75" s="317"/>
      <c r="AE75" s="317"/>
      <c r="AF75" s="317"/>
      <c r="AG75" s="317"/>
      <c r="AH75" s="317"/>
      <c r="AI75" s="317"/>
      <c r="AJ75" s="318"/>
    </row>
    <row r="76" spans="1:36" ht="16.5" customHeight="1">
      <c r="A76" s="375"/>
      <c r="B76" s="202"/>
      <c r="C76" s="386"/>
      <c r="D76" s="387"/>
      <c r="E76" s="387"/>
      <c r="F76" s="387"/>
      <c r="G76" s="387"/>
      <c r="H76" s="387"/>
      <c r="I76" s="388"/>
      <c r="J76" s="319"/>
      <c r="K76" s="317"/>
      <c r="L76" s="317"/>
      <c r="M76" s="317"/>
      <c r="N76" s="317"/>
      <c r="O76" s="317"/>
      <c r="P76" s="317"/>
      <c r="Q76" s="317"/>
      <c r="R76" s="317"/>
      <c r="S76" s="317"/>
      <c r="T76" s="317"/>
      <c r="U76" s="317"/>
      <c r="V76" s="317"/>
      <c r="W76" s="317"/>
      <c r="X76" s="317"/>
      <c r="Y76" s="317"/>
      <c r="Z76" s="317"/>
      <c r="AA76" s="317"/>
      <c r="AB76" s="317"/>
      <c r="AC76" s="317"/>
      <c r="AD76" s="317"/>
      <c r="AE76" s="317"/>
      <c r="AF76" s="317"/>
      <c r="AG76" s="317"/>
      <c r="AH76" s="317"/>
      <c r="AI76" s="317"/>
      <c r="AJ76" s="318"/>
    </row>
    <row r="77" spans="1:36" ht="16.5" customHeight="1">
      <c r="A77" s="375"/>
      <c r="B77" s="202"/>
      <c r="C77" s="389" t="s">
        <v>184</v>
      </c>
      <c r="D77" s="390"/>
      <c r="E77" s="390"/>
      <c r="F77" s="390"/>
      <c r="G77" s="390"/>
      <c r="H77" s="390"/>
      <c r="I77" s="391"/>
      <c r="J77" s="261">
        <f>C25</f>
        <v>0</v>
      </c>
      <c r="K77" s="432"/>
      <c r="L77" s="432"/>
      <c r="M77" s="432"/>
      <c r="N77" s="432"/>
      <c r="O77" s="432"/>
      <c r="P77" s="432"/>
      <c r="Q77" s="432"/>
      <c r="R77" s="432"/>
      <c r="S77" s="432"/>
      <c r="T77" s="432"/>
      <c r="U77" s="234" t="str">
        <f>N25</f>
        <v>(土)</v>
      </c>
      <c r="V77" s="234"/>
      <c r="W77" s="234" t="s">
        <v>186</v>
      </c>
      <c r="X77" s="262">
        <f>Q25</f>
        <v>0</v>
      </c>
      <c r="Y77" s="432"/>
      <c r="Z77" s="432"/>
      <c r="AA77" s="432"/>
      <c r="AB77" s="432"/>
      <c r="AC77" s="432"/>
      <c r="AD77" s="432"/>
      <c r="AE77" s="432"/>
      <c r="AF77" s="432"/>
      <c r="AG77" s="432"/>
      <c r="AH77" s="432"/>
      <c r="AI77" s="234" t="str">
        <f>AB25</f>
        <v>(土)</v>
      </c>
      <c r="AJ77" s="267"/>
    </row>
    <row r="78" spans="1:36" ht="16.5" customHeight="1">
      <c r="A78" s="375"/>
      <c r="B78" s="202"/>
      <c r="C78" s="362"/>
      <c r="D78" s="363"/>
      <c r="E78" s="363"/>
      <c r="F78" s="363"/>
      <c r="G78" s="363"/>
      <c r="H78" s="363"/>
      <c r="I78" s="364"/>
      <c r="J78" s="433"/>
      <c r="K78" s="434"/>
      <c r="L78" s="434"/>
      <c r="M78" s="434"/>
      <c r="N78" s="434"/>
      <c r="O78" s="434"/>
      <c r="P78" s="434"/>
      <c r="Q78" s="434"/>
      <c r="R78" s="434"/>
      <c r="S78" s="434"/>
      <c r="T78" s="434"/>
      <c r="U78" s="235"/>
      <c r="V78" s="235"/>
      <c r="W78" s="235"/>
      <c r="X78" s="434"/>
      <c r="Y78" s="434"/>
      <c r="Z78" s="434"/>
      <c r="AA78" s="434"/>
      <c r="AB78" s="434"/>
      <c r="AC78" s="434"/>
      <c r="AD78" s="434"/>
      <c r="AE78" s="434"/>
      <c r="AF78" s="434"/>
      <c r="AG78" s="434"/>
      <c r="AH78" s="434"/>
      <c r="AI78" s="235"/>
      <c r="AJ78" s="268"/>
    </row>
    <row r="79" spans="1:36" ht="16.5" customHeight="1">
      <c r="A79" s="375"/>
      <c r="B79" s="202"/>
      <c r="C79" s="386" t="s">
        <v>260</v>
      </c>
      <c r="D79" s="387"/>
      <c r="E79" s="387"/>
      <c r="F79" s="387"/>
      <c r="G79" s="387"/>
      <c r="H79" s="387"/>
      <c r="I79" s="388"/>
      <c r="J79" s="430"/>
      <c r="K79" s="431"/>
      <c r="L79" s="431"/>
      <c r="M79" s="431"/>
      <c r="N79" s="431"/>
      <c r="O79" s="431"/>
      <c r="P79" s="431"/>
      <c r="Q79" s="431"/>
      <c r="R79" s="100"/>
      <c r="S79" s="100"/>
      <c r="T79" s="100"/>
      <c r="U79" s="100"/>
      <c r="V79" s="100"/>
      <c r="W79" s="100"/>
      <c r="X79" s="100"/>
      <c r="Y79" s="100"/>
      <c r="Z79" s="100"/>
      <c r="AA79" s="100"/>
      <c r="AB79" s="100"/>
      <c r="AC79" s="100"/>
      <c r="AD79" s="100"/>
      <c r="AE79" s="100"/>
      <c r="AF79" s="100"/>
      <c r="AG79" s="100"/>
      <c r="AH79" s="100"/>
      <c r="AI79" s="100"/>
      <c r="AJ79" s="101"/>
    </row>
    <row r="80" spans="1:36" ht="16.5" customHeight="1">
      <c r="A80" s="375"/>
      <c r="B80" s="202"/>
      <c r="C80" s="386" t="s">
        <v>183</v>
      </c>
      <c r="D80" s="387"/>
      <c r="E80" s="387"/>
      <c r="F80" s="387"/>
      <c r="G80" s="387"/>
      <c r="H80" s="387"/>
      <c r="I80" s="388"/>
      <c r="J80" s="430"/>
      <c r="K80" s="431"/>
      <c r="L80" s="431"/>
      <c r="M80" s="431"/>
      <c r="N80" s="431"/>
      <c r="O80" s="431"/>
      <c r="P80" s="431"/>
      <c r="Q80" s="431"/>
      <c r="R80" s="102"/>
      <c r="S80" s="102"/>
      <c r="T80" s="102"/>
      <c r="U80" s="102"/>
      <c r="V80" s="102"/>
      <c r="W80" s="102"/>
      <c r="X80" s="102"/>
      <c r="Y80" s="102"/>
      <c r="Z80" s="102"/>
      <c r="AA80" s="102"/>
      <c r="AB80" s="102"/>
      <c r="AC80" s="102"/>
      <c r="AD80" s="102"/>
      <c r="AE80" s="102"/>
      <c r="AF80" s="102"/>
      <c r="AG80" s="102"/>
      <c r="AH80" s="102"/>
      <c r="AI80" s="102"/>
      <c r="AJ80" s="103"/>
    </row>
    <row r="81" spans="1:36" ht="16.5" customHeight="1">
      <c r="A81" s="375"/>
      <c r="B81" s="202"/>
      <c r="C81" s="359" t="s">
        <v>261</v>
      </c>
      <c r="D81" s="360"/>
      <c r="E81" s="360"/>
      <c r="F81" s="360"/>
      <c r="G81" s="360"/>
      <c r="H81" s="360"/>
      <c r="I81" s="361"/>
      <c r="J81" s="417"/>
      <c r="K81" s="418"/>
      <c r="L81" s="418"/>
      <c r="M81" s="418"/>
      <c r="N81" s="418"/>
      <c r="O81" s="418"/>
      <c r="P81" s="418"/>
      <c r="Q81" s="418"/>
      <c r="R81" s="100"/>
      <c r="S81" s="100"/>
      <c r="T81" s="100"/>
      <c r="U81" s="100"/>
      <c r="V81" s="100"/>
      <c r="W81" s="100"/>
      <c r="X81" s="100"/>
      <c r="Y81" s="100"/>
      <c r="Z81" s="100"/>
      <c r="AA81" s="100"/>
      <c r="AB81" s="100"/>
      <c r="AC81" s="100"/>
      <c r="AD81" s="100"/>
      <c r="AE81" s="100"/>
      <c r="AF81" s="100"/>
      <c r="AG81" s="100"/>
      <c r="AH81" s="100"/>
      <c r="AI81" s="100"/>
      <c r="AJ81" s="101"/>
    </row>
    <row r="82" spans="1:36" ht="16.5" customHeight="1">
      <c r="A82" s="376"/>
      <c r="B82" s="226"/>
      <c r="C82" s="362" t="s">
        <v>181</v>
      </c>
      <c r="D82" s="363"/>
      <c r="E82" s="363"/>
      <c r="F82" s="363"/>
      <c r="G82" s="363"/>
      <c r="H82" s="363"/>
      <c r="I82" s="364"/>
      <c r="J82" s="419"/>
      <c r="K82" s="420"/>
      <c r="L82" s="420"/>
      <c r="M82" s="420"/>
      <c r="N82" s="420"/>
      <c r="O82" s="420"/>
      <c r="P82" s="420"/>
      <c r="Q82" s="420"/>
      <c r="R82" s="102"/>
      <c r="S82" s="102"/>
      <c r="T82" s="102"/>
      <c r="U82" s="102"/>
      <c r="V82" s="102"/>
      <c r="W82" s="102"/>
      <c r="X82" s="102"/>
      <c r="Y82" s="102"/>
      <c r="Z82" s="102"/>
      <c r="AA82" s="102"/>
      <c r="AB82" s="102"/>
      <c r="AC82" s="102"/>
      <c r="AD82" s="102"/>
      <c r="AE82" s="102"/>
      <c r="AF82" s="102"/>
      <c r="AG82" s="102"/>
      <c r="AH82" s="102"/>
      <c r="AI82" s="102"/>
      <c r="AJ82" s="103"/>
    </row>
    <row r="83" spans="1:36" ht="18.75" customHeight="1">
      <c r="A83" s="295" t="s">
        <v>179</v>
      </c>
      <c r="B83" s="296"/>
      <c r="C83" s="277" t="s">
        <v>178</v>
      </c>
      <c r="D83" s="278"/>
      <c r="E83" s="278"/>
      <c r="F83" s="278"/>
      <c r="G83" s="278"/>
      <c r="H83" s="278"/>
      <c r="I83" s="294"/>
      <c r="J83" s="421">
        <f>IF(変更申請関係書類!J83=0,申請関係書類!J82,変更申請関係書類!J83)</f>
        <v>0</v>
      </c>
      <c r="K83" s="422"/>
      <c r="L83" s="422"/>
      <c r="M83" s="422"/>
      <c r="N83" s="422"/>
      <c r="O83" s="422"/>
      <c r="P83" s="422"/>
      <c r="Q83" s="422"/>
      <c r="R83" s="422"/>
      <c r="S83" s="422"/>
      <c r="T83" s="422"/>
      <c r="U83" s="422"/>
      <c r="V83" s="422"/>
      <c r="W83" s="422"/>
      <c r="X83" s="422"/>
      <c r="Y83" s="422"/>
      <c r="Z83" s="422"/>
      <c r="AA83" s="422"/>
      <c r="AB83" s="422"/>
      <c r="AC83" s="422"/>
      <c r="AD83" s="422"/>
      <c r="AE83" s="422"/>
      <c r="AF83" s="422"/>
      <c r="AG83" s="422"/>
      <c r="AH83" s="422"/>
      <c r="AI83" s="422"/>
      <c r="AJ83" s="423"/>
    </row>
    <row r="84" spans="1:36" ht="24" customHeight="1">
      <c r="A84" s="297"/>
      <c r="B84" s="298"/>
      <c r="C84" s="279" t="s">
        <v>177</v>
      </c>
      <c r="D84" s="227"/>
      <c r="E84" s="227"/>
      <c r="F84" s="227"/>
      <c r="G84" s="227"/>
      <c r="H84" s="227"/>
      <c r="I84" s="293"/>
      <c r="J84" s="424">
        <f>IF(変更申請関係書類!J84=0,申請関係書類!J83,変更申請関係書類!J84)</f>
        <v>0</v>
      </c>
      <c r="K84" s="425"/>
      <c r="L84" s="425"/>
      <c r="M84" s="425"/>
      <c r="N84" s="425"/>
      <c r="O84" s="425"/>
      <c r="P84" s="425"/>
      <c r="Q84" s="425"/>
      <c r="R84" s="425"/>
      <c r="S84" s="425"/>
      <c r="T84" s="425"/>
      <c r="U84" s="425"/>
      <c r="V84" s="425"/>
      <c r="W84" s="425"/>
      <c r="X84" s="425"/>
      <c r="Y84" s="425"/>
      <c r="Z84" s="425"/>
      <c r="AA84" s="425"/>
      <c r="AB84" s="425"/>
      <c r="AC84" s="425"/>
      <c r="AD84" s="425"/>
      <c r="AE84" s="425"/>
      <c r="AF84" s="425"/>
      <c r="AG84" s="425"/>
      <c r="AH84" s="425"/>
      <c r="AI84" s="425"/>
      <c r="AJ84" s="426"/>
    </row>
    <row r="85" spans="1:36" ht="24" customHeight="1">
      <c r="A85" s="299"/>
      <c r="B85" s="300"/>
      <c r="C85" s="290" t="s">
        <v>176</v>
      </c>
      <c r="D85" s="291"/>
      <c r="E85" s="291"/>
      <c r="F85" s="291"/>
      <c r="G85" s="291"/>
      <c r="H85" s="291"/>
      <c r="I85" s="292"/>
      <c r="J85" s="427">
        <f>IF(変更申請関係書類!J85=0,申請関係書類!J84,申請関係書類!J84)</f>
        <v>0</v>
      </c>
      <c r="K85" s="428"/>
      <c r="L85" s="428"/>
      <c r="M85" s="428"/>
      <c r="N85" s="428"/>
      <c r="O85" s="428"/>
      <c r="P85" s="428"/>
      <c r="Q85" s="428"/>
      <c r="R85" s="428"/>
      <c r="S85" s="428"/>
      <c r="T85" s="428"/>
      <c r="U85" s="428"/>
      <c r="V85" s="428"/>
      <c r="W85" s="428"/>
      <c r="X85" s="428"/>
      <c r="Y85" s="428"/>
      <c r="Z85" s="428"/>
      <c r="AA85" s="428"/>
      <c r="AB85" s="428"/>
      <c r="AC85" s="428"/>
      <c r="AD85" s="428"/>
      <c r="AE85" s="428"/>
      <c r="AF85" s="428"/>
      <c r="AG85" s="428"/>
      <c r="AH85" s="428"/>
      <c r="AI85" s="428"/>
      <c r="AJ85" s="429"/>
    </row>
    <row r="86" spans="1:36" ht="18.75" customHeight="1">
      <c r="A86" s="73" t="s">
        <v>262</v>
      </c>
    </row>
    <row r="87" spans="1:36" ht="18.75" customHeight="1">
      <c r="A87" s="73" t="s">
        <v>482</v>
      </c>
    </row>
    <row r="88" spans="1:36" ht="18.75" customHeight="1">
      <c r="B88" s="73" t="s">
        <v>481</v>
      </c>
    </row>
    <row r="89" spans="1:36" ht="24" customHeight="1">
      <c r="AJ89" s="106" t="s">
        <v>263</v>
      </c>
    </row>
    <row r="90" spans="1:36" ht="24" customHeight="1">
      <c r="A90" s="324" t="s">
        <v>264</v>
      </c>
      <c r="B90" s="324"/>
      <c r="C90" s="324"/>
      <c r="D90" s="324"/>
      <c r="E90" s="324"/>
      <c r="F90" s="324"/>
      <c r="G90" s="324"/>
      <c r="H90" s="324"/>
      <c r="I90" s="324"/>
      <c r="J90" s="324"/>
      <c r="K90" s="324"/>
      <c r="L90" s="324"/>
      <c r="M90" s="324"/>
      <c r="N90" s="324"/>
      <c r="O90" s="324"/>
      <c r="P90" s="324"/>
      <c r="Q90" s="324"/>
      <c r="R90" s="324"/>
      <c r="S90" s="324"/>
      <c r="T90" s="324"/>
      <c r="U90" s="324"/>
      <c r="V90" s="324"/>
      <c r="W90" s="324"/>
      <c r="X90" s="324"/>
      <c r="Y90" s="324"/>
      <c r="Z90" s="324"/>
      <c r="AA90" s="324"/>
      <c r="AB90" s="324"/>
      <c r="AC90" s="324"/>
      <c r="AD90" s="324"/>
      <c r="AE90" s="324"/>
      <c r="AF90" s="324"/>
      <c r="AG90" s="324"/>
      <c r="AH90" s="324"/>
      <c r="AI90" s="324"/>
      <c r="AJ90" s="324"/>
    </row>
    <row r="91" spans="1:36" ht="24" customHeight="1">
      <c r="E91" s="284" t="s">
        <v>207</v>
      </c>
      <c r="F91" s="284"/>
      <c r="G91" s="284"/>
      <c r="H91" s="284"/>
      <c r="I91" s="284"/>
      <c r="K91" s="230">
        <f>I22</f>
        <v>0</v>
      </c>
      <c r="L91" s="230"/>
      <c r="M91" s="230"/>
      <c r="N91" s="230"/>
      <c r="O91" s="230"/>
      <c r="P91" s="230"/>
      <c r="Q91" s="230"/>
      <c r="R91" s="230"/>
      <c r="S91" s="230"/>
      <c r="T91" s="230"/>
      <c r="U91" s="230"/>
      <c r="V91" s="230"/>
      <c r="W91" s="230"/>
      <c r="X91" s="230"/>
      <c r="Y91" s="230"/>
      <c r="Z91" s="230"/>
      <c r="AA91" s="230"/>
      <c r="AB91" s="230"/>
      <c r="AC91" s="230"/>
      <c r="AD91" s="230"/>
      <c r="AE91" s="230"/>
      <c r="AF91" s="230"/>
      <c r="AG91" s="230"/>
      <c r="AH91" s="230"/>
      <c r="AI91" s="230"/>
      <c r="AJ91" s="230"/>
    </row>
    <row r="92" spans="1:36" ht="24" customHeight="1">
      <c r="E92" s="284" t="s">
        <v>4</v>
      </c>
      <c r="F92" s="284"/>
      <c r="G92" s="284"/>
      <c r="H92" s="284"/>
      <c r="I92" s="284"/>
      <c r="K92" s="230">
        <f>L43</f>
        <v>0</v>
      </c>
      <c r="L92" s="230"/>
      <c r="M92" s="230"/>
      <c r="N92" s="230"/>
      <c r="O92" s="230"/>
      <c r="P92" s="230"/>
      <c r="Q92" s="230"/>
      <c r="R92" s="230"/>
      <c r="S92" s="230"/>
      <c r="T92" s="230"/>
      <c r="U92" s="230"/>
      <c r="V92" s="230"/>
      <c r="W92" s="230"/>
      <c r="X92" s="230"/>
      <c r="Y92" s="230"/>
      <c r="Z92" s="230"/>
      <c r="AA92" s="230"/>
      <c r="AB92" s="230"/>
      <c r="AC92" s="230"/>
      <c r="AD92" s="230"/>
      <c r="AE92" s="230"/>
      <c r="AF92" s="230"/>
      <c r="AG92" s="230"/>
      <c r="AH92" s="230"/>
      <c r="AI92" s="230"/>
      <c r="AJ92" s="230"/>
    </row>
    <row r="93" spans="1:36" ht="24" customHeight="1"/>
    <row r="94" spans="1:36" ht="24" customHeight="1" thickBot="1">
      <c r="A94" s="73" t="s">
        <v>208</v>
      </c>
      <c r="AJ94" s="106" t="s">
        <v>216</v>
      </c>
    </row>
    <row r="95" spans="1:36" ht="24" customHeight="1">
      <c r="A95" s="253" t="s">
        <v>209</v>
      </c>
      <c r="B95" s="241"/>
      <c r="C95" s="241"/>
      <c r="D95" s="241"/>
      <c r="E95" s="241"/>
      <c r="F95" s="241"/>
      <c r="G95" s="241"/>
      <c r="H95" s="241"/>
      <c r="I95" s="241"/>
      <c r="J95" s="241"/>
      <c r="K95" s="241" t="s">
        <v>265</v>
      </c>
      <c r="L95" s="241"/>
      <c r="M95" s="241"/>
      <c r="N95" s="241"/>
      <c r="O95" s="241"/>
      <c r="P95" s="241"/>
      <c r="Q95" s="241"/>
      <c r="R95" s="241"/>
      <c r="S95" s="241"/>
      <c r="T95" s="241"/>
      <c r="U95" s="241" t="s">
        <v>215</v>
      </c>
      <c r="V95" s="241"/>
      <c r="W95" s="241"/>
      <c r="X95" s="241"/>
      <c r="Y95" s="241"/>
      <c r="Z95" s="241"/>
      <c r="AA95" s="241"/>
      <c r="AB95" s="241"/>
      <c r="AC95" s="241"/>
      <c r="AD95" s="241"/>
      <c r="AE95" s="241"/>
      <c r="AF95" s="241"/>
      <c r="AG95" s="241"/>
      <c r="AH95" s="241"/>
      <c r="AI95" s="241"/>
      <c r="AJ95" s="242"/>
    </row>
    <row r="96" spans="1:36" ht="24" customHeight="1">
      <c r="A96" s="247" t="s">
        <v>269</v>
      </c>
      <c r="B96" s="248"/>
      <c r="C96" s="248"/>
      <c r="D96" s="248"/>
      <c r="E96" s="248"/>
      <c r="F96" s="248"/>
      <c r="G96" s="248"/>
      <c r="H96" s="248"/>
      <c r="I96" s="248"/>
      <c r="J96" s="248"/>
      <c r="K96" s="254" t="e">
        <f>ROUNDDOWN(IF(OR(K46="■",K48="■"),IF((K115-データ!H42)/5*4&gt;100000*データ!G42,100000*データ!G42,(K115-データ!H42)/5*4),IF((K115-データ!H42)/2&gt;50000*データ!G42,50000*データ!G42,(K115-データ!H42)/2)),0)</f>
        <v>#N/A</v>
      </c>
      <c r="L96" s="254"/>
      <c r="M96" s="254"/>
      <c r="N96" s="254"/>
      <c r="O96" s="254"/>
      <c r="P96" s="254"/>
      <c r="Q96" s="254"/>
      <c r="R96" s="254"/>
      <c r="S96" s="254"/>
      <c r="T96" s="254"/>
      <c r="U96" s="243"/>
      <c r="V96" s="243"/>
      <c r="W96" s="243"/>
      <c r="X96" s="243"/>
      <c r="Y96" s="243"/>
      <c r="Z96" s="243"/>
      <c r="AA96" s="243"/>
      <c r="AB96" s="243"/>
      <c r="AC96" s="243"/>
      <c r="AD96" s="243"/>
      <c r="AE96" s="243"/>
      <c r="AF96" s="243"/>
      <c r="AG96" s="243"/>
      <c r="AH96" s="243"/>
      <c r="AI96" s="243"/>
      <c r="AJ96" s="244"/>
    </row>
    <row r="97" spans="1:36" ht="24" customHeight="1">
      <c r="A97" s="249" t="s">
        <v>210</v>
      </c>
      <c r="B97" s="250"/>
      <c r="C97" s="250"/>
      <c r="D97" s="250"/>
      <c r="E97" s="250"/>
      <c r="F97" s="250"/>
      <c r="G97" s="250"/>
      <c r="H97" s="250"/>
      <c r="I97" s="250"/>
      <c r="J97" s="250"/>
      <c r="K97" s="255" t="e">
        <f>K123-K96-K98</f>
        <v>#N/A</v>
      </c>
      <c r="L97" s="255"/>
      <c r="M97" s="255"/>
      <c r="N97" s="255"/>
      <c r="O97" s="255"/>
      <c r="P97" s="255"/>
      <c r="Q97" s="255"/>
      <c r="R97" s="255"/>
      <c r="S97" s="255"/>
      <c r="T97" s="255"/>
      <c r="U97" s="191"/>
      <c r="V97" s="191"/>
      <c r="W97" s="191"/>
      <c r="X97" s="191"/>
      <c r="Y97" s="191"/>
      <c r="Z97" s="191"/>
      <c r="AA97" s="191"/>
      <c r="AB97" s="191"/>
      <c r="AC97" s="191"/>
      <c r="AD97" s="191"/>
      <c r="AE97" s="191"/>
      <c r="AF97" s="191"/>
      <c r="AG97" s="191"/>
      <c r="AH97" s="191"/>
      <c r="AI97" s="191"/>
      <c r="AJ97" s="192"/>
    </row>
    <row r="98" spans="1:36" ht="24" customHeight="1">
      <c r="A98" s="251" t="s">
        <v>211</v>
      </c>
      <c r="B98" s="252"/>
      <c r="C98" s="252"/>
      <c r="D98" s="252"/>
      <c r="E98" s="252"/>
      <c r="F98" s="252"/>
      <c r="G98" s="252"/>
      <c r="H98" s="252"/>
      <c r="I98" s="252"/>
      <c r="J98" s="252"/>
      <c r="K98" s="239"/>
      <c r="L98" s="239"/>
      <c r="M98" s="239"/>
      <c r="N98" s="239"/>
      <c r="O98" s="239"/>
      <c r="P98" s="239"/>
      <c r="Q98" s="239"/>
      <c r="R98" s="239"/>
      <c r="S98" s="239"/>
      <c r="T98" s="239"/>
      <c r="U98" s="217"/>
      <c r="V98" s="217"/>
      <c r="W98" s="217"/>
      <c r="X98" s="217"/>
      <c r="Y98" s="217"/>
      <c r="Z98" s="217"/>
      <c r="AA98" s="217"/>
      <c r="AB98" s="217"/>
      <c r="AC98" s="217"/>
      <c r="AD98" s="217"/>
      <c r="AE98" s="217"/>
      <c r="AF98" s="217"/>
      <c r="AG98" s="217"/>
      <c r="AH98" s="217"/>
      <c r="AI98" s="217"/>
      <c r="AJ98" s="218"/>
    </row>
    <row r="99" spans="1:36" ht="24" customHeight="1" thickBot="1">
      <c r="A99" s="256" t="s">
        <v>213</v>
      </c>
      <c r="B99" s="257"/>
      <c r="C99" s="257"/>
      <c r="D99" s="257"/>
      <c r="E99" s="257"/>
      <c r="F99" s="257"/>
      <c r="G99" s="257"/>
      <c r="H99" s="257"/>
      <c r="I99" s="257"/>
      <c r="J99" s="257"/>
      <c r="K99" s="240" t="e">
        <f>SUM(K96:R98)</f>
        <v>#N/A</v>
      </c>
      <c r="L99" s="240"/>
      <c r="M99" s="240"/>
      <c r="N99" s="240"/>
      <c r="O99" s="240"/>
      <c r="P99" s="240"/>
      <c r="Q99" s="240"/>
      <c r="R99" s="240"/>
      <c r="S99" s="240"/>
      <c r="T99" s="240"/>
      <c r="U99" s="245"/>
      <c r="V99" s="245"/>
      <c r="W99" s="245"/>
      <c r="X99" s="245"/>
      <c r="Y99" s="245"/>
      <c r="Z99" s="245"/>
      <c r="AA99" s="245"/>
      <c r="AB99" s="245"/>
      <c r="AC99" s="245"/>
      <c r="AD99" s="245"/>
      <c r="AE99" s="245"/>
      <c r="AF99" s="245"/>
      <c r="AG99" s="245"/>
      <c r="AH99" s="245"/>
      <c r="AI99" s="245"/>
      <c r="AJ99" s="246"/>
    </row>
    <row r="100" spans="1:36" ht="24" customHeight="1"/>
    <row r="101" spans="1:36" ht="24" customHeight="1" thickBot="1">
      <c r="A101" s="73" t="s">
        <v>217</v>
      </c>
    </row>
    <row r="102" spans="1:36" ht="24" customHeight="1">
      <c r="A102" s="211" t="s">
        <v>209</v>
      </c>
      <c r="B102" s="212"/>
      <c r="C102" s="213" t="s">
        <v>220</v>
      </c>
      <c r="D102" s="214"/>
      <c r="E102" s="214"/>
      <c r="F102" s="214"/>
      <c r="G102" s="214"/>
      <c r="H102" s="214"/>
      <c r="I102" s="214"/>
      <c r="J102" s="214"/>
      <c r="K102" s="213" t="s">
        <v>265</v>
      </c>
      <c r="L102" s="214"/>
      <c r="M102" s="214"/>
      <c r="N102" s="214"/>
      <c r="O102" s="214"/>
      <c r="P102" s="214"/>
      <c r="Q102" s="214"/>
      <c r="R102" s="214"/>
      <c r="S102" s="214"/>
      <c r="T102" s="238"/>
      <c r="U102" s="214" t="s">
        <v>215</v>
      </c>
      <c r="V102" s="214"/>
      <c r="W102" s="214"/>
      <c r="X102" s="214"/>
      <c r="Y102" s="214"/>
      <c r="Z102" s="214"/>
      <c r="AA102" s="214"/>
      <c r="AB102" s="214"/>
      <c r="AC102" s="214"/>
      <c r="AD102" s="214"/>
      <c r="AE102" s="214"/>
      <c r="AF102" s="214"/>
      <c r="AG102" s="214"/>
      <c r="AH102" s="214"/>
      <c r="AI102" s="214"/>
      <c r="AJ102" s="224"/>
    </row>
    <row r="103" spans="1:36" ht="24" customHeight="1">
      <c r="A103" s="201" t="s">
        <v>219</v>
      </c>
      <c r="B103" s="202"/>
      <c r="C103" s="205"/>
      <c r="D103" s="205"/>
      <c r="E103" s="205"/>
      <c r="F103" s="205"/>
      <c r="G103" s="205"/>
      <c r="H103" s="205"/>
      <c r="I103" s="205"/>
      <c r="J103" s="206"/>
      <c r="K103" s="207"/>
      <c r="L103" s="207"/>
      <c r="M103" s="207"/>
      <c r="N103" s="207"/>
      <c r="O103" s="207"/>
      <c r="P103" s="207"/>
      <c r="Q103" s="207"/>
      <c r="R103" s="207"/>
      <c r="S103" s="207"/>
      <c r="T103" s="207"/>
      <c r="U103" s="208"/>
      <c r="V103" s="209"/>
      <c r="W103" s="209"/>
      <c r="X103" s="209"/>
      <c r="Y103" s="209"/>
      <c r="Z103" s="209"/>
      <c r="AA103" s="209"/>
      <c r="AB103" s="209"/>
      <c r="AC103" s="209"/>
      <c r="AD103" s="209"/>
      <c r="AE103" s="209"/>
      <c r="AF103" s="209"/>
      <c r="AG103" s="209"/>
      <c r="AH103" s="209"/>
      <c r="AI103" s="209"/>
      <c r="AJ103" s="210"/>
    </row>
    <row r="104" spans="1:36" ht="24" customHeight="1">
      <c r="A104" s="201"/>
      <c r="B104" s="202"/>
      <c r="C104" s="187"/>
      <c r="D104" s="187"/>
      <c r="E104" s="187"/>
      <c r="F104" s="187"/>
      <c r="G104" s="187"/>
      <c r="H104" s="187"/>
      <c r="I104" s="187"/>
      <c r="J104" s="188"/>
      <c r="K104" s="189"/>
      <c r="L104" s="189"/>
      <c r="M104" s="189"/>
      <c r="N104" s="189"/>
      <c r="O104" s="189"/>
      <c r="P104" s="189"/>
      <c r="Q104" s="189"/>
      <c r="R104" s="189"/>
      <c r="S104" s="189"/>
      <c r="T104" s="189"/>
      <c r="U104" s="190"/>
      <c r="V104" s="191"/>
      <c r="W104" s="191"/>
      <c r="X104" s="191"/>
      <c r="Y104" s="191"/>
      <c r="Z104" s="191"/>
      <c r="AA104" s="191"/>
      <c r="AB104" s="191"/>
      <c r="AC104" s="191"/>
      <c r="AD104" s="191"/>
      <c r="AE104" s="191"/>
      <c r="AF104" s="191"/>
      <c r="AG104" s="191"/>
      <c r="AH104" s="191"/>
      <c r="AI104" s="191"/>
      <c r="AJ104" s="192"/>
    </row>
    <row r="105" spans="1:36" ht="24" customHeight="1">
      <c r="A105" s="201"/>
      <c r="B105" s="202"/>
      <c r="C105" s="187"/>
      <c r="D105" s="187"/>
      <c r="E105" s="187"/>
      <c r="F105" s="187"/>
      <c r="G105" s="187"/>
      <c r="H105" s="187"/>
      <c r="I105" s="187"/>
      <c r="J105" s="188"/>
      <c r="K105" s="189"/>
      <c r="L105" s="189"/>
      <c r="M105" s="189"/>
      <c r="N105" s="189"/>
      <c r="O105" s="189"/>
      <c r="P105" s="189"/>
      <c r="Q105" s="189"/>
      <c r="R105" s="189"/>
      <c r="S105" s="189"/>
      <c r="T105" s="189"/>
      <c r="U105" s="190"/>
      <c r="V105" s="191"/>
      <c r="W105" s="191"/>
      <c r="X105" s="191"/>
      <c r="Y105" s="191"/>
      <c r="Z105" s="191"/>
      <c r="AA105" s="191"/>
      <c r="AB105" s="191"/>
      <c r="AC105" s="191"/>
      <c r="AD105" s="191"/>
      <c r="AE105" s="191"/>
      <c r="AF105" s="191"/>
      <c r="AG105" s="191"/>
      <c r="AH105" s="191"/>
      <c r="AI105" s="191"/>
      <c r="AJ105" s="192"/>
    </row>
    <row r="106" spans="1:36" ht="24" customHeight="1">
      <c r="A106" s="201"/>
      <c r="B106" s="202"/>
      <c r="C106" s="187"/>
      <c r="D106" s="187"/>
      <c r="E106" s="187"/>
      <c r="F106" s="187"/>
      <c r="G106" s="187"/>
      <c r="H106" s="187"/>
      <c r="I106" s="187"/>
      <c r="J106" s="188"/>
      <c r="K106" s="189"/>
      <c r="L106" s="189"/>
      <c r="M106" s="189"/>
      <c r="N106" s="189"/>
      <c r="O106" s="189"/>
      <c r="P106" s="189"/>
      <c r="Q106" s="189"/>
      <c r="R106" s="189"/>
      <c r="S106" s="189"/>
      <c r="T106" s="189"/>
      <c r="U106" s="190"/>
      <c r="V106" s="191"/>
      <c r="W106" s="191"/>
      <c r="X106" s="191"/>
      <c r="Y106" s="191"/>
      <c r="Z106" s="191"/>
      <c r="AA106" s="191"/>
      <c r="AB106" s="191"/>
      <c r="AC106" s="191"/>
      <c r="AD106" s="191"/>
      <c r="AE106" s="191"/>
      <c r="AF106" s="191"/>
      <c r="AG106" s="191"/>
      <c r="AH106" s="191"/>
      <c r="AI106" s="191"/>
      <c r="AJ106" s="192"/>
    </row>
    <row r="107" spans="1:36" ht="24" customHeight="1">
      <c r="A107" s="201"/>
      <c r="B107" s="202"/>
      <c r="C107" s="187"/>
      <c r="D107" s="187"/>
      <c r="E107" s="187"/>
      <c r="F107" s="187"/>
      <c r="G107" s="187"/>
      <c r="H107" s="187"/>
      <c r="I107" s="187"/>
      <c r="J107" s="188"/>
      <c r="K107" s="189"/>
      <c r="L107" s="189"/>
      <c r="M107" s="189"/>
      <c r="N107" s="189"/>
      <c r="O107" s="189"/>
      <c r="P107" s="189"/>
      <c r="Q107" s="189"/>
      <c r="R107" s="189"/>
      <c r="S107" s="189"/>
      <c r="T107" s="189"/>
      <c r="U107" s="190"/>
      <c r="V107" s="191"/>
      <c r="W107" s="191"/>
      <c r="X107" s="191"/>
      <c r="Y107" s="191"/>
      <c r="Z107" s="191"/>
      <c r="AA107" s="191"/>
      <c r="AB107" s="191"/>
      <c r="AC107" s="191"/>
      <c r="AD107" s="191"/>
      <c r="AE107" s="191"/>
      <c r="AF107" s="191"/>
      <c r="AG107" s="191"/>
      <c r="AH107" s="191"/>
      <c r="AI107" s="191"/>
      <c r="AJ107" s="192"/>
    </row>
    <row r="108" spans="1:36" ht="24" customHeight="1">
      <c r="A108" s="201"/>
      <c r="B108" s="202"/>
      <c r="C108" s="187"/>
      <c r="D108" s="187"/>
      <c r="E108" s="187"/>
      <c r="F108" s="187"/>
      <c r="G108" s="187"/>
      <c r="H108" s="187"/>
      <c r="I108" s="187"/>
      <c r="J108" s="188"/>
      <c r="K108" s="189"/>
      <c r="L108" s="189"/>
      <c r="M108" s="189"/>
      <c r="N108" s="189"/>
      <c r="O108" s="189"/>
      <c r="P108" s="189"/>
      <c r="Q108" s="189"/>
      <c r="R108" s="189"/>
      <c r="S108" s="189"/>
      <c r="T108" s="189"/>
      <c r="U108" s="190"/>
      <c r="V108" s="191"/>
      <c r="W108" s="191"/>
      <c r="X108" s="191"/>
      <c r="Y108" s="191"/>
      <c r="Z108" s="191"/>
      <c r="AA108" s="191"/>
      <c r="AB108" s="191"/>
      <c r="AC108" s="191"/>
      <c r="AD108" s="191"/>
      <c r="AE108" s="191"/>
      <c r="AF108" s="191"/>
      <c r="AG108" s="191"/>
      <c r="AH108" s="191"/>
      <c r="AI108" s="191"/>
      <c r="AJ108" s="192"/>
    </row>
    <row r="109" spans="1:36" ht="24" customHeight="1">
      <c r="A109" s="201"/>
      <c r="B109" s="202"/>
      <c r="C109" s="187"/>
      <c r="D109" s="187"/>
      <c r="E109" s="187"/>
      <c r="F109" s="187"/>
      <c r="G109" s="187"/>
      <c r="H109" s="187"/>
      <c r="I109" s="187"/>
      <c r="J109" s="188"/>
      <c r="K109" s="189"/>
      <c r="L109" s="189"/>
      <c r="M109" s="189"/>
      <c r="N109" s="189"/>
      <c r="O109" s="189"/>
      <c r="P109" s="189"/>
      <c r="Q109" s="189"/>
      <c r="R109" s="189"/>
      <c r="S109" s="189"/>
      <c r="T109" s="189"/>
      <c r="U109" s="190"/>
      <c r="V109" s="191"/>
      <c r="W109" s="191"/>
      <c r="X109" s="191"/>
      <c r="Y109" s="191"/>
      <c r="Z109" s="191"/>
      <c r="AA109" s="191"/>
      <c r="AB109" s="191"/>
      <c r="AC109" s="191"/>
      <c r="AD109" s="191"/>
      <c r="AE109" s="191"/>
      <c r="AF109" s="191"/>
      <c r="AG109" s="191"/>
      <c r="AH109" s="191"/>
      <c r="AI109" s="191"/>
      <c r="AJ109" s="192"/>
    </row>
    <row r="110" spans="1:36" ht="24" customHeight="1">
      <c r="A110" s="201"/>
      <c r="B110" s="202"/>
      <c r="C110" s="187"/>
      <c r="D110" s="187"/>
      <c r="E110" s="187"/>
      <c r="F110" s="187"/>
      <c r="G110" s="187"/>
      <c r="H110" s="187"/>
      <c r="I110" s="187"/>
      <c r="J110" s="188"/>
      <c r="K110" s="189"/>
      <c r="L110" s="189"/>
      <c r="M110" s="189"/>
      <c r="N110" s="189"/>
      <c r="O110" s="189"/>
      <c r="P110" s="189"/>
      <c r="Q110" s="189"/>
      <c r="R110" s="189"/>
      <c r="S110" s="189"/>
      <c r="T110" s="189"/>
      <c r="U110" s="190"/>
      <c r="V110" s="191"/>
      <c r="W110" s="191"/>
      <c r="X110" s="191"/>
      <c r="Y110" s="191"/>
      <c r="Z110" s="191"/>
      <c r="AA110" s="191"/>
      <c r="AB110" s="191"/>
      <c r="AC110" s="191"/>
      <c r="AD110" s="191"/>
      <c r="AE110" s="191"/>
      <c r="AF110" s="191"/>
      <c r="AG110" s="191"/>
      <c r="AH110" s="191"/>
      <c r="AI110" s="191"/>
      <c r="AJ110" s="192"/>
    </row>
    <row r="111" spans="1:36" ht="24" customHeight="1">
      <c r="A111" s="201"/>
      <c r="B111" s="202"/>
      <c r="C111" s="187"/>
      <c r="D111" s="187"/>
      <c r="E111" s="187"/>
      <c r="F111" s="187"/>
      <c r="G111" s="187"/>
      <c r="H111" s="187"/>
      <c r="I111" s="187"/>
      <c r="J111" s="188"/>
      <c r="K111" s="189"/>
      <c r="L111" s="189"/>
      <c r="M111" s="189"/>
      <c r="N111" s="189"/>
      <c r="O111" s="189"/>
      <c r="P111" s="189"/>
      <c r="Q111" s="189"/>
      <c r="R111" s="189"/>
      <c r="S111" s="189"/>
      <c r="T111" s="189"/>
      <c r="U111" s="190"/>
      <c r="V111" s="191"/>
      <c r="W111" s="191"/>
      <c r="X111" s="191"/>
      <c r="Y111" s="191"/>
      <c r="Z111" s="191"/>
      <c r="AA111" s="191"/>
      <c r="AB111" s="191"/>
      <c r="AC111" s="191"/>
      <c r="AD111" s="191"/>
      <c r="AE111" s="191"/>
      <c r="AF111" s="191"/>
      <c r="AG111" s="191"/>
      <c r="AH111" s="191"/>
      <c r="AI111" s="191"/>
      <c r="AJ111" s="192"/>
    </row>
    <row r="112" spans="1:36" ht="24" customHeight="1">
      <c r="A112" s="201"/>
      <c r="B112" s="202"/>
      <c r="C112" s="187"/>
      <c r="D112" s="187"/>
      <c r="E112" s="187"/>
      <c r="F112" s="187"/>
      <c r="G112" s="187"/>
      <c r="H112" s="187"/>
      <c r="I112" s="187"/>
      <c r="J112" s="188"/>
      <c r="K112" s="189"/>
      <c r="L112" s="189"/>
      <c r="M112" s="189"/>
      <c r="N112" s="189"/>
      <c r="O112" s="189"/>
      <c r="P112" s="189"/>
      <c r="Q112" s="189"/>
      <c r="R112" s="189"/>
      <c r="S112" s="189"/>
      <c r="T112" s="189"/>
      <c r="U112" s="190"/>
      <c r="V112" s="191"/>
      <c r="W112" s="191"/>
      <c r="X112" s="191"/>
      <c r="Y112" s="191"/>
      <c r="Z112" s="191"/>
      <c r="AA112" s="191"/>
      <c r="AB112" s="191"/>
      <c r="AC112" s="191"/>
      <c r="AD112" s="191"/>
      <c r="AE112" s="191"/>
      <c r="AF112" s="191"/>
      <c r="AG112" s="191"/>
      <c r="AH112" s="191"/>
      <c r="AI112" s="191"/>
      <c r="AJ112" s="192"/>
    </row>
    <row r="113" spans="1:36" ht="24" customHeight="1">
      <c r="A113" s="201"/>
      <c r="B113" s="202"/>
      <c r="C113" s="187"/>
      <c r="D113" s="187"/>
      <c r="E113" s="187"/>
      <c r="F113" s="187"/>
      <c r="G113" s="187"/>
      <c r="H113" s="187"/>
      <c r="I113" s="187"/>
      <c r="J113" s="188"/>
      <c r="K113" s="189"/>
      <c r="L113" s="189"/>
      <c r="M113" s="189"/>
      <c r="N113" s="189"/>
      <c r="O113" s="189"/>
      <c r="P113" s="189"/>
      <c r="Q113" s="189"/>
      <c r="R113" s="189"/>
      <c r="S113" s="189"/>
      <c r="T113" s="189"/>
      <c r="U113" s="190"/>
      <c r="V113" s="191"/>
      <c r="W113" s="191"/>
      <c r="X113" s="191"/>
      <c r="Y113" s="191"/>
      <c r="Z113" s="191"/>
      <c r="AA113" s="191"/>
      <c r="AB113" s="191"/>
      <c r="AC113" s="191"/>
      <c r="AD113" s="191"/>
      <c r="AE113" s="191"/>
      <c r="AF113" s="191"/>
      <c r="AG113" s="191"/>
      <c r="AH113" s="191"/>
      <c r="AI113" s="191"/>
      <c r="AJ113" s="192"/>
    </row>
    <row r="114" spans="1:36" ht="24" customHeight="1">
      <c r="A114" s="201"/>
      <c r="B114" s="202"/>
      <c r="C114" s="228"/>
      <c r="D114" s="228"/>
      <c r="E114" s="228"/>
      <c r="F114" s="228"/>
      <c r="G114" s="228"/>
      <c r="H114" s="228"/>
      <c r="I114" s="228"/>
      <c r="J114" s="229"/>
      <c r="K114" s="215"/>
      <c r="L114" s="215"/>
      <c r="M114" s="215"/>
      <c r="N114" s="215"/>
      <c r="O114" s="215"/>
      <c r="P114" s="215"/>
      <c r="Q114" s="215"/>
      <c r="R114" s="215"/>
      <c r="S114" s="215"/>
      <c r="T114" s="215"/>
      <c r="U114" s="216"/>
      <c r="V114" s="217"/>
      <c r="W114" s="217"/>
      <c r="X114" s="217"/>
      <c r="Y114" s="217"/>
      <c r="Z114" s="217"/>
      <c r="AA114" s="217"/>
      <c r="AB114" s="217"/>
      <c r="AC114" s="217"/>
      <c r="AD114" s="217"/>
      <c r="AE114" s="217"/>
      <c r="AF114" s="217"/>
      <c r="AG114" s="217"/>
      <c r="AH114" s="217"/>
      <c r="AI114" s="217"/>
      <c r="AJ114" s="218"/>
    </row>
    <row r="115" spans="1:36" ht="24" customHeight="1">
      <c r="A115" s="201"/>
      <c r="B115" s="202"/>
      <c r="C115" s="227" t="s">
        <v>218</v>
      </c>
      <c r="D115" s="227"/>
      <c r="E115" s="227"/>
      <c r="F115" s="227"/>
      <c r="G115" s="227"/>
      <c r="H115" s="227"/>
      <c r="I115" s="227"/>
      <c r="J115" s="227"/>
      <c r="K115" s="219">
        <f>SUM(K103:T114)</f>
        <v>0</v>
      </c>
      <c r="L115" s="220"/>
      <c r="M115" s="220"/>
      <c r="N115" s="220"/>
      <c r="O115" s="220"/>
      <c r="P115" s="220"/>
      <c r="Q115" s="220"/>
      <c r="R115" s="220"/>
      <c r="S115" s="220"/>
      <c r="T115" s="221"/>
      <c r="U115" s="222"/>
      <c r="V115" s="222"/>
      <c r="W115" s="222"/>
      <c r="X115" s="222"/>
      <c r="Y115" s="222"/>
      <c r="Z115" s="222"/>
      <c r="AA115" s="222"/>
      <c r="AB115" s="222"/>
      <c r="AC115" s="222"/>
      <c r="AD115" s="222"/>
      <c r="AE115" s="222"/>
      <c r="AF115" s="222"/>
      <c r="AG115" s="222"/>
      <c r="AH115" s="222"/>
      <c r="AI115" s="222"/>
      <c r="AJ115" s="223"/>
    </row>
    <row r="116" spans="1:36" ht="24" customHeight="1">
      <c r="A116" s="199" t="s">
        <v>221</v>
      </c>
      <c r="B116" s="200"/>
      <c r="C116" s="205"/>
      <c r="D116" s="205"/>
      <c r="E116" s="205"/>
      <c r="F116" s="205"/>
      <c r="G116" s="205"/>
      <c r="H116" s="205"/>
      <c r="I116" s="205"/>
      <c r="J116" s="206"/>
      <c r="K116" s="207"/>
      <c r="L116" s="207"/>
      <c r="M116" s="207"/>
      <c r="N116" s="207"/>
      <c r="O116" s="207"/>
      <c r="P116" s="207"/>
      <c r="Q116" s="207"/>
      <c r="R116" s="207"/>
      <c r="S116" s="207"/>
      <c r="T116" s="207"/>
      <c r="U116" s="208"/>
      <c r="V116" s="209"/>
      <c r="W116" s="209"/>
      <c r="X116" s="209"/>
      <c r="Y116" s="209"/>
      <c r="Z116" s="209"/>
      <c r="AA116" s="209"/>
      <c r="AB116" s="209"/>
      <c r="AC116" s="209"/>
      <c r="AD116" s="209"/>
      <c r="AE116" s="209"/>
      <c r="AF116" s="209"/>
      <c r="AG116" s="209"/>
      <c r="AH116" s="209"/>
      <c r="AI116" s="209"/>
      <c r="AJ116" s="210"/>
    </row>
    <row r="117" spans="1:36" ht="24" customHeight="1">
      <c r="A117" s="201"/>
      <c r="B117" s="202"/>
      <c r="C117" s="187"/>
      <c r="D117" s="187"/>
      <c r="E117" s="187"/>
      <c r="F117" s="187"/>
      <c r="G117" s="187"/>
      <c r="H117" s="187"/>
      <c r="I117" s="187"/>
      <c r="J117" s="188"/>
      <c r="K117" s="189"/>
      <c r="L117" s="189"/>
      <c r="M117" s="189"/>
      <c r="N117" s="189"/>
      <c r="O117" s="189"/>
      <c r="P117" s="189"/>
      <c r="Q117" s="189"/>
      <c r="R117" s="189"/>
      <c r="S117" s="189"/>
      <c r="T117" s="189"/>
      <c r="U117" s="190"/>
      <c r="V117" s="191"/>
      <c r="W117" s="191"/>
      <c r="X117" s="191"/>
      <c r="Y117" s="191"/>
      <c r="Z117" s="191"/>
      <c r="AA117" s="191"/>
      <c r="AB117" s="191"/>
      <c r="AC117" s="191"/>
      <c r="AD117" s="191"/>
      <c r="AE117" s="191"/>
      <c r="AF117" s="191"/>
      <c r="AG117" s="191"/>
      <c r="AH117" s="191"/>
      <c r="AI117" s="191"/>
      <c r="AJ117" s="192"/>
    </row>
    <row r="118" spans="1:36" ht="24" customHeight="1">
      <c r="A118" s="201"/>
      <c r="B118" s="202"/>
      <c r="C118" s="187"/>
      <c r="D118" s="187"/>
      <c r="E118" s="187"/>
      <c r="F118" s="187"/>
      <c r="G118" s="187"/>
      <c r="H118" s="187"/>
      <c r="I118" s="187"/>
      <c r="J118" s="188"/>
      <c r="K118" s="189"/>
      <c r="L118" s="189"/>
      <c r="M118" s="189"/>
      <c r="N118" s="189"/>
      <c r="O118" s="189"/>
      <c r="P118" s="189"/>
      <c r="Q118" s="189"/>
      <c r="R118" s="189"/>
      <c r="S118" s="189"/>
      <c r="T118" s="189"/>
      <c r="U118" s="190"/>
      <c r="V118" s="191"/>
      <c r="W118" s="191"/>
      <c r="X118" s="191"/>
      <c r="Y118" s="191"/>
      <c r="Z118" s="191"/>
      <c r="AA118" s="191"/>
      <c r="AB118" s="191"/>
      <c r="AC118" s="191"/>
      <c r="AD118" s="191"/>
      <c r="AE118" s="191"/>
      <c r="AF118" s="191"/>
      <c r="AG118" s="191"/>
      <c r="AH118" s="191"/>
      <c r="AI118" s="191"/>
      <c r="AJ118" s="192"/>
    </row>
    <row r="119" spans="1:36" ht="24" customHeight="1">
      <c r="A119" s="201"/>
      <c r="B119" s="202"/>
      <c r="C119" s="187"/>
      <c r="D119" s="187"/>
      <c r="E119" s="187"/>
      <c r="F119" s="187"/>
      <c r="G119" s="187"/>
      <c r="H119" s="187"/>
      <c r="I119" s="187"/>
      <c r="J119" s="188"/>
      <c r="K119" s="189"/>
      <c r="L119" s="189"/>
      <c r="M119" s="189"/>
      <c r="N119" s="189"/>
      <c r="O119" s="189"/>
      <c r="P119" s="189"/>
      <c r="Q119" s="189"/>
      <c r="R119" s="189"/>
      <c r="S119" s="189"/>
      <c r="T119" s="189"/>
      <c r="U119" s="190"/>
      <c r="V119" s="191"/>
      <c r="W119" s="191"/>
      <c r="X119" s="191"/>
      <c r="Y119" s="191"/>
      <c r="Z119" s="191"/>
      <c r="AA119" s="191"/>
      <c r="AB119" s="191"/>
      <c r="AC119" s="191"/>
      <c r="AD119" s="191"/>
      <c r="AE119" s="191"/>
      <c r="AF119" s="191"/>
      <c r="AG119" s="191"/>
      <c r="AH119" s="191"/>
      <c r="AI119" s="191"/>
      <c r="AJ119" s="192"/>
    </row>
    <row r="120" spans="1:36" ht="24" customHeight="1">
      <c r="A120" s="201"/>
      <c r="B120" s="202"/>
      <c r="C120" s="187"/>
      <c r="D120" s="187"/>
      <c r="E120" s="187"/>
      <c r="F120" s="187"/>
      <c r="G120" s="187"/>
      <c r="H120" s="187"/>
      <c r="I120" s="187"/>
      <c r="J120" s="188"/>
      <c r="K120" s="189"/>
      <c r="L120" s="189"/>
      <c r="M120" s="189"/>
      <c r="N120" s="189"/>
      <c r="O120" s="189"/>
      <c r="P120" s="189"/>
      <c r="Q120" s="189"/>
      <c r="R120" s="189"/>
      <c r="S120" s="189"/>
      <c r="T120" s="189"/>
      <c r="U120" s="190"/>
      <c r="V120" s="191"/>
      <c r="W120" s="191"/>
      <c r="X120" s="191"/>
      <c r="Y120" s="191"/>
      <c r="Z120" s="191"/>
      <c r="AA120" s="191"/>
      <c r="AB120" s="191"/>
      <c r="AC120" s="191"/>
      <c r="AD120" s="191"/>
      <c r="AE120" s="191"/>
      <c r="AF120" s="191"/>
      <c r="AG120" s="191"/>
      <c r="AH120" s="191"/>
      <c r="AI120" s="191"/>
      <c r="AJ120" s="192"/>
    </row>
    <row r="121" spans="1:36" ht="24" customHeight="1">
      <c r="A121" s="201"/>
      <c r="B121" s="202"/>
      <c r="C121" s="193"/>
      <c r="D121" s="193"/>
      <c r="E121" s="193"/>
      <c r="F121" s="193"/>
      <c r="G121" s="193"/>
      <c r="H121" s="193"/>
      <c r="I121" s="193"/>
      <c r="J121" s="194"/>
      <c r="K121" s="195"/>
      <c r="L121" s="195"/>
      <c r="M121" s="195"/>
      <c r="N121" s="195"/>
      <c r="O121" s="195"/>
      <c r="P121" s="195"/>
      <c r="Q121" s="195"/>
      <c r="R121" s="195"/>
      <c r="S121" s="195"/>
      <c r="T121" s="195"/>
      <c r="U121" s="196"/>
      <c r="V121" s="197"/>
      <c r="W121" s="197"/>
      <c r="X121" s="197"/>
      <c r="Y121" s="197"/>
      <c r="Z121" s="197"/>
      <c r="AA121" s="197"/>
      <c r="AB121" s="197"/>
      <c r="AC121" s="197"/>
      <c r="AD121" s="197"/>
      <c r="AE121" s="197"/>
      <c r="AF121" s="197"/>
      <c r="AG121" s="197"/>
      <c r="AH121" s="197"/>
      <c r="AI121" s="197"/>
      <c r="AJ121" s="198"/>
    </row>
    <row r="122" spans="1:36" ht="24" customHeight="1" thickBot="1">
      <c r="A122" s="203"/>
      <c r="B122" s="204"/>
      <c r="C122" s="173" t="s">
        <v>218</v>
      </c>
      <c r="D122" s="173"/>
      <c r="E122" s="173"/>
      <c r="F122" s="173"/>
      <c r="G122" s="173"/>
      <c r="H122" s="173"/>
      <c r="I122" s="173"/>
      <c r="J122" s="173"/>
      <c r="K122" s="174">
        <f>SUM(K116:T121)</f>
        <v>0</v>
      </c>
      <c r="L122" s="175"/>
      <c r="M122" s="175"/>
      <c r="N122" s="175"/>
      <c r="O122" s="175"/>
      <c r="P122" s="175"/>
      <c r="Q122" s="175"/>
      <c r="R122" s="175"/>
      <c r="S122" s="175"/>
      <c r="T122" s="176"/>
      <c r="U122" s="177"/>
      <c r="V122" s="177"/>
      <c r="W122" s="177"/>
      <c r="X122" s="177"/>
      <c r="Y122" s="177"/>
      <c r="Z122" s="177"/>
      <c r="AA122" s="177"/>
      <c r="AB122" s="177"/>
      <c r="AC122" s="177"/>
      <c r="AD122" s="177"/>
      <c r="AE122" s="177"/>
      <c r="AF122" s="177"/>
      <c r="AG122" s="177"/>
      <c r="AH122" s="177"/>
      <c r="AI122" s="177"/>
      <c r="AJ122" s="178"/>
    </row>
    <row r="123" spans="1:36" ht="24" customHeight="1" thickBot="1">
      <c r="A123" s="179" t="s">
        <v>212</v>
      </c>
      <c r="B123" s="180"/>
      <c r="C123" s="180"/>
      <c r="D123" s="180"/>
      <c r="E123" s="180"/>
      <c r="F123" s="180"/>
      <c r="G123" s="180"/>
      <c r="H123" s="180"/>
      <c r="I123" s="180"/>
      <c r="J123" s="180"/>
      <c r="K123" s="181">
        <f>K115+K122</f>
        <v>0</v>
      </c>
      <c r="L123" s="182"/>
      <c r="M123" s="182"/>
      <c r="N123" s="182"/>
      <c r="O123" s="182"/>
      <c r="P123" s="182"/>
      <c r="Q123" s="182"/>
      <c r="R123" s="182"/>
      <c r="S123" s="182"/>
      <c r="T123" s="183"/>
      <c r="U123" s="184"/>
      <c r="V123" s="185"/>
      <c r="W123" s="185"/>
      <c r="X123" s="185"/>
      <c r="Y123" s="185"/>
      <c r="Z123" s="185"/>
      <c r="AA123" s="185"/>
      <c r="AB123" s="185"/>
      <c r="AC123" s="185"/>
      <c r="AD123" s="185"/>
      <c r="AE123" s="185"/>
      <c r="AF123" s="185"/>
      <c r="AG123" s="185"/>
      <c r="AH123" s="185"/>
      <c r="AI123" s="185"/>
      <c r="AJ123" s="186"/>
    </row>
    <row r="124" spans="1:36" ht="24.75" customHeight="1"/>
    <row r="125" spans="1:36" ht="16.5" customHeight="1"/>
    <row r="126" spans="1:36" ht="16.5" customHeight="1"/>
    <row r="127" spans="1:36" ht="16.5" customHeight="1"/>
    <row r="128" spans="1:36"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row r="422" ht="16.5" customHeight="1"/>
    <row r="423" ht="16.5" customHeight="1"/>
    <row r="424" ht="16.5" customHeight="1"/>
    <row r="425" ht="16.5" customHeight="1"/>
    <row r="426" ht="16.5" customHeight="1"/>
    <row r="427" ht="16.5" customHeight="1"/>
    <row r="428" ht="16.5" customHeight="1"/>
    <row r="429" ht="16.5" customHeight="1"/>
    <row r="430" ht="16.5" customHeight="1"/>
    <row r="431" ht="16.5" customHeight="1"/>
    <row r="432" ht="16.5" customHeight="1"/>
    <row r="433" ht="16.5" customHeight="1"/>
    <row r="434" ht="16.5" customHeight="1"/>
    <row r="435" ht="16.5" customHeight="1"/>
    <row r="436" ht="16.5" customHeight="1"/>
    <row r="437" ht="16.5" customHeight="1"/>
    <row r="438" ht="16.5" customHeight="1"/>
    <row r="439" ht="16.5" customHeight="1"/>
    <row r="440" ht="16.5" customHeight="1"/>
    <row r="441" ht="16.5" customHeight="1"/>
    <row r="442" ht="16.5" customHeight="1"/>
    <row r="443" ht="16.5" customHeight="1"/>
    <row r="444" ht="16.5" customHeight="1"/>
    <row r="445" ht="16.5" customHeight="1"/>
    <row r="446" ht="16.5" customHeight="1"/>
    <row r="447" ht="16.5" customHeight="1"/>
    <row r="448" ht="16.5" customHeight="1"/>
    <row r="449" ht="16.5" customHeight="1"/>
    <row r="450" ht="16.5" customHeight="1"/>
    <row r="451" ht="16.5" customHeight="1"/>
    <row r="452" ht="16.5" customHeight="1"/>
    <row r="453" ht="16.5" customHeight="1"/>
    <row r="454" ht="16.5" customHeight="1"/>
    <row r="455" ht="16.5" customHeight="1"/>
    <row r="456" ht="16.5" customHeight="1"/>
    <row r="457" ht="16.5" customHeight="1"/>
    <row r="458" ht="16.5" customHeight="1"/>
    <row r="459" ht="16.5" customHeight="1"/>
    <row r="460" ht="16.5" customHeight="1"/>
    <row r="461" ht="16.5" customHeight="1"/>
    <row r="462" ht="16.5" customHeight="1"/>
    <row r="463" ht="16.5" customHeight="1"/>
    <row r="464" ht="16.5" customHeight="1"/>
    <row r="465" ht="16.5" customHeight="1"/>
    <row r="466" ht="16.5" customHeight="1"/>
    <row r="467" ht="16.5" customHeight="1"/>
    <row r="468" ht="16.5" customHeight="1"/>
    <row r="469" ht="16.5" customHeight="1"/>
    <row r="470" ht="16.5" customHeight="1"/>
    <row r="471" ht="16.5" customHeight="1"/>
    <row r="472" ht="16.5" customHeight="1"/>
    <row r="473" ht="16.5" customHeight="1"/>
    <row r="474" ht="16.5" customHeight="1"/>
    <row r="475" ht="16.5" customHeight="1"/>
    <row r="476" ht="16.5" customHeight="1"/>
    <row r="477" ht="16.5" customHeight="1"/>
    <row r="478" ht="16.5" customHeight="1"/>
    <row r="479" ht="16.5" customHeight="1"/>
    <row r="480" ht="16.5" customHeight="1"/>
    <row r="481" ht="16.5" customHeight="1"/>
    <row r="482" ht="16.5" customHeight="1"/>
    <row r="483" ht="16.5" customHeight="1"/>
    <row r="484" ht="16.5" customHeight="1"/>
    <row r="485" ht="16.5" customHeight="1"/>
    <row r="486" ht="16.5" customHeight="1"/>
    <row r="487" ht="16.5" customHeight="1"/>
    <row r="488" ht="16.5" customHeight="1"/>
    <row r="489" ht="16.5" customHeight="1"/>
    <row r="490" ht="16.5" customHeight="1"/>
    <row r="491" ht="16.5" customHeight="1"/>
    <row r="492" ht="16.5" customHeight="1"/>
    <row r="493" ht="16.5" customHeight="1"/>
    <row r="494" ht="16.5" customHeight="1"/>
    <row r="495" ht="16.5" customHeight="1"/>
    <row r="496" ht="16.5" customHeight="1"/>
    <row r="497" ht="16.5" customHeight="1"/>
    <row r="498" ht="16.5" customHeight="1"/>
    <row r="499" ht="16.5" customHeight="1"/>
    <row r="500" ht="16.5" customHeight="1"/>
    <row r="501" ht="16.5" customHeight="1"/>
    <row r="502" ht="16.5" customHeight="1"/>
    <row r="503" ht="16.5" customHeight="1"/>
    <row r="504" ht="16.5" customHeight="1"/>
    <row r="505" ht="16.5" customHeight="1"/>
    <row r="506" ht="16.5" customHeight="1"/>
    <row r="507" ht="16.5" customHeight="1"/>
    <row r="508" ht="16.5" customHeight="1"/>
    <row r="509" ht="16.5" customHeight="1"/>
    <row r="510" ht="16.5" customHeight="1"/>
    <row r="511" ht="16.5" customHeight="1"/>
    <row r="512" ht="16.5" customHeight="1"/>
    <row r="513" ht="16.5" customHeight="1"/>
    <row r="514" ht="16.5" customHeight="1"/>
    <row r="515" ht="16.5" customHeight="1"/>
    <row r="516" ht="16.5" customHeight="1"/>
    <row r="517" ht="16.5" customHeight="1"/>
    <row r="518" ht="16.5" customHeight="1"/>
    <row r="519" ht="16.5" customHeight="1"/>
    <row r="520" ht="16.5" customHeight="1"/>
    <row r="521" ht="16.5" customHeight="1"/>
    <row r="522" ht="16.5" customHeight="1"/>
    <row r="523" ht="16.5" customHeight="1"/>
    <row r="524" ht="16.5" customHeight="1"/>
    <row r="525" ht="16.5" customHeight="1"/>
    <row r="526" ht="16.5" customHeight="1"/>
    <row r="527" ht="16.5" customHeight="1"/>
    <row r="528" ht="16.5" customHeight="1"/>
    <row r="529" ht="16.5" customHeight="1"/>
    <row r="530" ht="16.5" customHeight="1"/>
    <row r="531" ht="16.5" customHeight="1"/>
    <row r="532" ht="16.5" customHeight="1"/>
    <row r="533" ht="16.5" customHeight="1"/>
    <row r="534" ht="16.5" customHeight="1"/>
    <row r="535" ht="16.5" customHeight="1"/>
    <row r="536" ht="16.5" customHeight="1"/>
    <row r="537" ht="16.5" customHeight="1"/>
    <row r="538" ht="16.5" customHeight="1"/>
    <row r="539" ht="16.5" customHeight="1"/>
    <row r="540" ht="16.5" customHeight="1"/>
    <row r="541" ht="16.5" customHeight="1"/>
    <row r="542" ht="16.5" customHeight="1"/>
    <row r="543" ht="16.5" customHeight="1"/>
    <row r="544" ht="16.5" customHeight="1"/>
    <row r="545" ht="16.5" customHeight="1"/>
    <row r="546" ht="16.5" customHeight="1"/>
    <row r="547" ht="16.5" customHeight="1"/>
    <row r="548" ht="16.5" customHeight="1"/>
    <row r="549" ht="16.5" customHeight="1"/>
    <row r="550" ht="16.5" customHeight="1"/>
    <row r="551" ht="16.5" customHeight="1"/>
    <row r="552" ht="16.5" customHeight="1"/>
    <row r="553" ht="16.5" customHeight="1"/>
    <row r="554" ht="16.5" customHeight="1"/>
    <row r="555" ht="16.5" customHeight="1"/>
    <row r="556" ht="16.5" customHeight="1"/>
    <row r="557" ht="16.5" customHeight="1"/>
    <row r="558" ht="16.5" customHeight="1"/>
    <row r="559" ht="16.5" customHeight="1"/>
    <row r="560" ht="16.5" customHeight="1"/>
    <row r="561" ht="16.5" customHeight="1"/>
    <row r="562" ht="16.5" customHeight="1"/>
    <row r="563" ht="16.5" customHeight="1"/>
    <row r="564" ht="16.5" customHeight="1"/>
    <row r="565" ht="16.5" customHeight="1"/>
    <row r="566" ht="16.5" customHeight="1"/>
    <row r="567" ht="16.5" customHeight="1"/>
    <row r="568" ht="16.5" customHeight="1"/>
    <row r="569" ht="16.5" customHeight="1"/>
    <row r="570" ht="16.5" customHeight="1"/>
    <row r="571" ht="16.5" customHeight="1"/>
    <row r="572" ht="16.5" customHeight="1"/>
    <row r="573" ht="16.5" customHeight="1"/>
    <row r="574" ht="16.5" customHeight="1"/>
    <row r="575" ht="16.5" customHeight="1"/>
    <row r="576" ht="16.5" customHeight="1"/>
    <row r="577" ht="16.5" customHeight="1"/>
    <row r="578" ht="16.5" customHeight="1"/>
    <row r="579" ht="16.5" customHeight="1"/>
    <row r="580" ht="16.5" customHeight="1"/>
    <row r="581" ht="16.5" customHeight="1"/>
    <row r="582" ht="16.5" customHeight="1"/>
    <row r="583" ht="16.5" customHeight="1"/>
    <row r="584" ht="16.5" customHeight="1"/>
    <row r="585" ht="16.5" customHeight="1"/>
    <row r="586" ht="16.5" customHeight="1"/>
    <row r="587" ht="16.5" customHeight="1"/>
    <row r="588" ht="16.5" customHeight="1"/>
    <row r="589" ht="16.5" customHeight="1"/>
    <row r="590" ht="16.5" customHeight="1"/>
    <row r="591" ht="16.5" customHeight="1"/>
    <row r="592" ht="16.5" customHeight="1"/>
    <row r="593" ht="16.5" customHeight="1"/>
    <row r="594" ht="16.5" customHeight="1"/>
    <row r="595" ht="16.5" customHeight="1"/>
    <row r="596" ht="16.5" customHeight="1"/>
    <row r="597" ht="16.5" customHeight="1"/>
    <row r="598" ht="16.5" customHeight="1"/>
    <row r="599" ht="16.5" customHeight="1"/>
    <row r="600" ht="16.5" customHeight="1"/>
    <row r="601" ht="16.5" customHeight="1"/>
    <row r="602" ht="16.5" customHeight="1"/>
    <row r="603" ht="16.5" customHeight="1"/>
    <row r="604" ht="16.5" customHeight="1"/>
    <row r="605" ht="16.5" customHeight="1"/>
    <row r="606" ht="16.5" customHeight="1"/>
    <row r="607" ht="16.5" customHeight="1"/>
    <row r="608" ht="16.5" customHeight="1"/>
    <row r="609" ht="16.5" customHeight="1"/>
    <row r="610" ht="16.5" customHeight="1"/>
    <row r="611" ht="16.5" customHeight="1"/>
    <row r="612" ht="16.5" customHeight="1"/>
    <row r="613" ht="16.5" customHeight="1"/>
    <row r="614" ht="16.5" customHeight="1"/>
    <row r="615" ht="16.5" customHeight="1"/>
    <row r="616" ht="16.5" customHeight="1"/>
    <row r="617" ht="16.5" customHeight="1"/>
    <row r="618" ht="16.5" customHeight="1"/>
    <row r="619" ht="16.5" customHeight="1"/>
    <row r="620" ht="16.5" customHeight="1"/>
    <row r="621" ht="16.5" customHeight="1"/>
    <row r="622" ht="16.5" customHeight="1"/>
    <row r="623" ht="16.5" customHeight="1"/>
    <row r="624" ht="16.5" customHeight="1"/>
    <row r="625" ht="16.5" customHeight="1"/>
    <row r="626" ht="16.5" customHeight="1"/>
    <row r="627" ht="16.5" customHeight="1"/>
    <row r="628" ht="16.5" customHeight="1"/>
    <row r="629" ht="16.5" customHeight="1"/>
    <row r="630" ht="16.5" customHeight="1"/>
    <row r="631" ht="16.5" customHeight="1"/>
    <row r="632" ht="16.5" customHeight="1"/>
    <row r="633" ht="16.5" customHeight="1"/>
    <row r="634" ht="16.5" customHeight="1"/>
    <row r="635" ht="16.5" customHeight="1"/>
    <row r="636" ht="16.5" customHeight="1"/>
    <row r="637" ht="16.5" customHeight="1"/>
    <row r="638" ht="16.5" customHeight="1"/>
    <row r="639" ht="16.5" customHeight="1"/>
    <row r="640" ht="16.5" customHeight="1"/>
    <row r="641" ht="16.5" customHeight="1"/>
    <row r="642" ht="16.5" customHeight="1"/>
    <row r="643" ht="16.5" customHeight="1"/>
    <row r="644" ht="16.5" customHeight="1"/>
    <row r="645" ht="16.5" customHeight="1"/>
    <row r="646" ht="16.5" customHeight="1"/>
    <row r="647" ht="16.5" customHeight="1"/>
    <row r="648" ht="16.5" customHeight="1"/>
    <row r="649" ht="16.5" customHeight="1"/>
    <row r="650" ht="16.5" customHeight="1"/>
    <row r="651" ht="16.5" customHeight="1"/>
    <row r="652" ht="16.5" customHeight="1"/>
    <row r="653" ht="16.5" customHeight="1"/>
    <row r="654" ht="16.5" customHeight="1"/>
    <row r="655" ht="16.5" customHeight="1"/>
    <row r="656" ht="16.5" customHeight="1"/>
    <row r="657" ht="16.5" customHeight="1"/>
    <row r="658" ht="16.5" customHeight="1"/>
    <row r="659" ht="16.5" customHeight="1"/>
    <row r="660" ht="16.5" customHeight="1"/>
    <row r="661" ht="16.5" customHeight="1"/>
    <row r="662" ht="16.5" customHeight="1"/>
    <row r="663" ht="16.5" customHeight="1"/>
    <row r="664" ht="16.5" customHeight="1"/>
    <row r="665" ht="16.5" customHeight="1"/>
    <row r="666" ht="16.5" customHeight="1"/>
    <row r="667" ht="16.5" customHeight="1"/>
  </sheetData>
  <customSheetViews>
    <customSheetView guid="{6DCF5C21-C2EA-45C3-9265-31E795384CD1}">
      <selection activeCell="I16" sqref="I16:AJ16"/>
      <rowBreaks count="1" manualBreakCount="1">
        <brk id="32" max="16383" man="1"/>
      </rowBreaks>
      <pageMargins left="0.19685039370078741" right="0.19685039370078741" top="0.74803149606299213" bottom="0.35433070866141736" header="0.31496062992125984" footer="0.31496062992125984"/>
      <printOptions horizontalCentered="1" verticalCentered="1"/>
      <pageSetup paperSize="9" orientation="portrait" blackAndWhite="1" r:id="rId1"/>
    </customSheetView>
  </customSheetViews>
  <mergeCells count="160">
    <mergeCell ref="C44:I44"/>
    <mergeCell ref="A44:B82"/>
    <mergeCell ref="J44:AJ44"/>
    <mergeCell ref="R12:U12"/>
    <mergeCell ref="R13:U13"/>
    <mergeCell ref="P14:U14"/>
    <mergeCell ref="I22:AJ22"/>
    <mergeCell ref="AC39:AJ39"/>
    <mergeCell ref="AB25:AC26"/>
    <mergeCell ref="Q32:U32"/>
    <mergeCell ref="Q33:U33"/>
    <mergeCell ref="N25:O26"/>
    <mergeCell ref="P25:P26"/>
    <mergeCell ref="C25:M26"/>
    <mergeCell ref="Q25:AA26"/>
    <mergeCell ref="A40:AG40"/>
    <mergeCell ref="A42:I43"/>
    <mergeCell ref="L42:O42"/>
    <mergeCell ref="Q42:W42"/>
    <mergeCell ref="L43:AG43"/>
    <mergeCell ref="C45:I52"/>
    <mergeCell ref="L46:M46"/>
    <mergeCell ref="N46:AJ46"/>
    <mergeCell ref="L48:M48"/>
    <mergeCell ref="AA3:AJ3"/>
    <mergeCell ref="Z8:AC8"/>
    <mergeCell ref="AE8:AF8"/>
    <mergeCell ref="AH8:AI8"/>
    <mergeCell ref="A10:L10"/>
    <mergeCell ref="Z14:AD14"/>
    <mergeCell ref="AE14:AI14"/>
    <mergeCell ref="A5:AJ5"/>
    <mergeCell ref="A20:AG20"/>
    <mergeCell ref="A17:D17"/>
    <mergeCell ref="F17:G17"/>
    <mergeCell ref="I17:J17"/>
    <mergeCell ref="M17:P17"/>
    <mergeCell ref="P15:U15"/>
    <mergeCell ref="W15:Y15"/>
    <mergeCell ref="Q17:S17"/>
    <mergeCell ref="Z15:AD15"/>
    <mergeCell ref="AE15:AI15"/>
    <mergeCell ref="W13:AI13"/>
    <mergeCell ref="AB12:AJ12"/>
    <mergeCell ref="W12:AA12"/>
    <mergeCell ref="AI77:AJ78"/>
    <mergeCell ref="C79:I79"/>
    <mergeCell ref="J79:Q80"/>
    <mergeCell ref="C80:I80"/>
    <mergeCell ref="U77:V78"/>
    <mergeCell ref="W77:W78"/>
    <mergeCell ref="C77:I78"/>
    <mergeCell ref="N48:AJ48"/>
    <mergeCell ref="C53:I57"/>
    <mergeCell ref="O57:AI57"/>
    <mergeCell ref="C58:I76"/>
    <mergeCell ref="K59:L59"/>
    <mergeCell ref="O60:P60"/>
    <mergeCell ref="J62:AJ76"/>
    <mergeCell ref="J77:T78"/>
    <mergeCell ref="X77:AH78"/>
    <mergeCell ref="C81:I81"/>
    <mergeCell ref="J81:Q82"/>
    <mergeCell ref="C82:I82"/>
    <mergeCell ref="A83:B85"/>
    <mergeCell ref="C83:I83"/>
    <mergeCell ref="J83:AJ83"/>
    <mergeCell ref="C84:I84"/>
    <mergeCell ref="J84:AJ84"/>
    <mergeCell ref="C85:I85"/>
    <mergeCell ref="J85:AJ85"/>
    <mergeCell ref="A103:B115"/>
    <mergeCell ref="C103:J103"/>
    <mergeCell ref="K103:T103"/>
    <mergeCell ref="U103:AJ103"/>
    <mergeCell ref="C104:J104"/>
    <mergeCell ref="A90:AJ90"/>
    <mergeCell ref="E91:I91"/>
    <mergeCell ref="K91:AJ91"/>
    <mergeCell ref="E92:I92"/>
    <mergeCell ref="K92:AJ92"/>
    <mergeCell ref="A95:J95"/>
    <mergeCell ref="K95:T95"/>
    <mergeCell ref="U95:AJ95"/>
    <mergeCell ref="U99:AJ99"/>
    <mergeCell ref="A96:J96"/>
    <mergeCell ref="K96:T96"/>
    <mergeCell ref="U96:AJ96"/>
    <mergeCell ref="A97:J97"/>
    <mergeCell ref="K97:T97"/>
    <mergeCell ref="U97:AJ97"/>
    <mergeCell ref="A102:B102"/>
    <mergeCell ref="C102:J102"/>
    <mergeCell ref="K102:T102"/>
    <mergeCell ref="U102:AJ102"/>
    <mergeCell ref="A98:J98"/>
    <mergeCell ref="K98:T98"/>
    <mergeCell ref="U98:AJ98"/>
    <mergeCell ref="A99:J99"/>
    <mergeCell ref="K99:T99"/>
    <mergeCell ref="U119:AJ119"/>
    <mergeCell ref="C115:J115"/>
    <mergeCell ref="K115:T115"/>
    <mergeCell ref="U111:AJ111"/>
    <mergeCell ref="C112:J112"/>
    <mergeCell ref="K112:T112"/>
    <mergeCell ref="U112:AJ112"/>
    <mergeCell ref="C109:J109"/>
    <mergeCell ref="K109:T109"/>
    <mergeCell ref="U109:AJ109"/>
    <mergeCell ref="C110:J110"/>
    <mergeCell ref="K110:T110"/>
    <mergeCell ref="U110:AJ110"/>
    <mergeCell ref="U115:AJ115"/>
    <mergeCell ref="C111:J111"/>
    <mergeCell ref="K111:T111"/>
    <mergeCell ref="C113:J113"/>
    <mergeCell ref="K113:T113"/>
    <mergeCell ref="U113:AJ113"/>
    <mergeCell ref="A123:J123"/>
    <mergeCell ref="K123:T123"/>
    <mergeCell ref="U123:AJ123"/>
    <mergeCell ref="C120:J120"/>
    <mergeCell ref="K120:T120"/>
    <mergeCell ref="U120:AJ120"/>
    <mergeCell ref="C121:J121"/>
    <mergeCell ref="K121:T121"/>
    <mergeCell ref="U121:AJ121"/>
    <mergeCell ref="A116:B122"/>
    <mergeCell ref="C116:J116"/>
    <mergeCell ref="K116:T116"/>
    <mergeCell ref="U116:AJ116"/>
    <mergeCell ref="C117:J117"/>
    <mergeCell ref="K117:T117"/>
    <mergeCell ref="U117:AJ117"/>
    <mergeCell ref="C122:J122"/>
    <mergeCell ref="K122:T122"/>
    <mergeCell ref="U122:AJ122"/>
    <mergeCell ref="C118:J118"/>
    <mergeCell ref="K118:T118"/>
    <mergeCell ref="U118:AJ118"/>
    <mergeCell ref="C119:J119"/>
    <mergeCell ref="K119:T119"/>
    <mergeCell ref="C114:J114"/>
    <mergeCell ref="K114:T114"/>
    <mergeCell ref="U114:AJ114"/>
    <mergeCell ref="K104:T104"/>
    <mergeCell ref="U104:AJ104"/>
    <mergeCell ref="C107:J107"/>
    <mergeCell ref="K107:T107"/>
    <mergeCell ref="U107:AJ107"/>
    <mergeCell ref="C108:J108"/>
    <mergeCell ref="K108:T108"/>
    <mergeCell ref="U108:AJ108"/>
    <mergeCell ref="C105:J105"/>
    <mergeCell ref="K105:T105"/>
    <mergeCell ref="U105:AJ105"/>
    <mergeCell ref="C106:J106"/>
    <mergeCell ref="K106:T106"/>
    <mergeCell ref="U106:AJ106"/>
  </mergeCells>
  <phoneticPr fontId="1"/>
  <conditionalFormatting sqref="K123:T123">
    <cfRule type="expression" dxfId="8" priority="9">
      <formula>$K$99&lt;&gt;$K$123</formula>
    </cfRule>
  </conditionalFormatting>
  <conditionalFormatting sqref="K99:T99">
    <cfRule type="expression" dxfId="7" priority="8">
      <formula>$K$99&lt;&gt;$K$123</formula>
    </cfRule>
  </conditionalFormatting>
  <conditionalFormatting sqref="J79:Q80">
    <cfRule type="expression" dxfId="6" priority="3">
      <formula>$J$47="■"</formula>
    </cfRule>
    <cfRule type="expression" dxfId="5" priority="4">
      <formula>$K$48="■"</formula>
    </cfRule>
    <cfRule type="expression" dxfId="4" priority="5">
      <formula>$J$49="■"</formula>
    </cfRule>
    <cfRule type="expression" dxfId="3" priority="6">
      <formula>$J$51="■"</formula>
    </cfRule>
    <cfRule type="expression" dxfId="2" priority="7">
      <formula>$J$52="■"</formula>
    </cfRule>
  </conditionalFormatting>
  <conditionalFormatting sqref="J81:Q82">
    <cfRule type="expression" dxfId="1" priority="2">
      <formula>$J$50="■"</formula>
    </cfRule>
  </conditionalFormatting>
  <conditionalFormatting sqref="O57:AI57">
    <cfRule type="expression" dxfId="0" priority="1">
      <formula>$J$57="■"</formula>
    </cfRule>
  </conditionalFormatting>
  <printOptions horizontalCentered="1" verticalCentered="1"/>
  <pageMargins left="0.78740157480314965" right="0.78740157480314965" top="0.74803149606299213" bottom="0.35433070866141736" header="0.31496062992125984" footer="0.31496062992125984"/>
  <pageSetup paperSize="9" scale="87" fitToHeight="0" orientation="portrait" blackAndWhite="1" r:id="rId2"/>
  <rowBreaks count="2" manualBreakCount="2">
    <brk id="38" max="16383" man="1"/>
    <brk id="88" max="35" man="1"/>
  </rowBreaks>
  <drawing r:id="rId3"/>
  <legacyDrawing r:id="rId4"/>
  <extLst>
    <ext xmlns:x14="http://schemas.microsoft.com/office/spreadsheetml/2009/9/main" uri="{CCE6A557-97BC-4b89-ADB6-D9C93CAAB3DF}">
      <x14:dataValidations xmlns:xm="http://schemas.microsoft.com/office/excel/2006/main" count="5">
        <x14:dataValidation type="list" allowBlank="1" showInputMessage="1" showErrorMessage="1">
          <x14:formula1>
            <xm:f>データ!$D$1:$D$2</xm:f>
          </x14:formula1>
          <xm:sqref>J45 K46 J47 K48 J49:J57</xm:sqref>
        </x14:dataValidation>
        <x14:dataValidation type="list" allowBlank="1" showInputMessage="1" showErrorMessage="1">
          <x14:formula1>
            <xm:f>データ!$F$1:$F$7</xm:f>
          </x14:formula1>
          <xm:sqref>W12</xm:sqref>
        </x14:dataValidation>
        <x14:dataValidation type="list" allowBlank="1" showInputMessage="1" showErrorMessage="1">
          <x14:formula1>
            <xm:f>データ!$C$1:$C$31</xm:f>
          </x14:formula1>
          <xm:sqref>AH8:AH9 I17</xm:sqref>
        </x14:dataValidation>
        <x14:dataValidation type="list" allowBlank="1" showInputMessage="1" showErrorMessage="1">
          <x14:formula1>
            <xm:f>データ!$C$1:$C$12</xm:f>
          </x14:formula1>
          <xm:sqref>F17 AE8</xm:sqref>
        </x14:dataValidation>
        <x14:dataValidation type="list" allowBlank="1" showInputMessage="1" showErrorMessage="1">
          <x14:formula1>
            <xm:f>データ!$A$80:$A$106</xm:f>
          </x14:formula1>
          <xm:sqref>A17 Z8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6"/>
  <sheetViews>
    <sheetView view="pageBreakPreview" topLeftCell="B1" zoomScale="85" zoomScaleNormal="110" zoomScaleSheetLayoutView="85" workbookViewId="0">
      <selection activeCell="H19" sqref="H19"/>
    </sheetView>
  </sheetViews>
  <sheetFormatPr defaultRowHeight="18.75"/>
  <cols>
    <col min="7" max="7" width="19.25" bestFit="1" customWidth="1"/>
    <col min="8" max="8" width="9.875" bestFit="1" customWidth="1"/>
    <col min="11" max="11" width="13" bestFit="1" customWidth="1"/>
    <col min="12" max="12" width="15.125" bestFit="1" customWidth="1"/>
    <col min="13" max="13" width="13" bestFit="1" customWidth="1"/>
    <col min="14" max="15" width="11" bestFit="1" customWidth="1"/>
    <col min="16" max="16" width="13" bestFit="1" customWidth="1"/>
    <col min="17" max="17" width="11" bestFit="1" customWidth="1"/>
  </cols>
  <sheetData>
    <row r="1" spans="1:17">
      <c r="A1" t="s">
        <v>12</v>
      </c>
      <c r="C1">
        <v>1</v>
      </c>
      <c r="D1" t="s">
        <v>156</v>
      </c>
      <c r="E1" t="s">
        <v>145</v>
      </c>
      <c r="F1" t="s">
        <v>133</v>
      </c>
      <c r="G1" t="s">
        <v>139</v>
      </c>
      <c r="H1" t="s">
        <v>145</v>
      </c>
      <c r="I1" t="s">
        <v>222</v>
      </c>
      <c r="K1" t="str">
        <f>H1</f>
        <v>東区</v>
      </c>
      <c r="L1" t="str">
        <f>H2</f>
        <v>博多区</v>
      </c>
      <c r="M1" t="str">
        <f>H3</f>
        <v>中央区</v>
      </c>
      <c r="N1" t="str">
        <f>H4</f>
        <v>南区</v>
      </c>
      <c r="O1" t="str">
        <f>H5</f>
        <v>城南区</v>
      </c>
      <c r="P1" t="str">
        <f>H6</f>
        <v>早良区</v>
      </c>
      <c r="Q1" t="str">
        <f>H7</f>
        <v>西区</v>
      </c>
    </row>
    <row r="2" spans="1:17">
      <c r="A2" t="s">
        <v>13</v>
      </c>
      <c r="C2">
        <v>2</v>
      </c>
      <c r="D2" t="s">
        <v>157</v>
      </c>
      <c r="E2" t="s">
        <v>146</v>
      </c>
      <c r="F2" t="s">
        <v>134</v>
      </c>
      <c r="G2" t="s">
        <v>140</v>
      </c>
      <c r="H2" t="s">
        <v>146</v>
      </c>
      <c r="I2" t="s">
        <v>223</v>
      </c>
      <c r="K2" t="s">
        <v>311</v>
      </c>
      <c r="L2" t="s">
        <v>340</v>
      </c>
      <c r="M2" t="s">
        <v>360</v>
      </c>
      <c r="N2" t="s">
        <v>370</v>
      </c>
      <c r="O2" t="s">
        <v>194</v>
      </c>
      <c r="P2" t="s">
        <v>395</v>
      </c>
      <c r="Q2" t="s">
        <v>420</v>
      </c>
    </row>
    <row r="3" spans="1:17">
      <c r="A3" t="s">
        <v>14</v>
      </c>
      <c r="C3">
        <v>3</v>
      </c>
      <c r="D3" t="s">
        <v>187</v>
      </c>
      <c r="E3" t="s">
        <v>147</v>
      </c>
      <c r="F3" t="s">
        <v>135</v>
      </c>
      <c r="G3" t="s">
        <v>141</v>
      </c>
      <c r="H3" t="s">
        <v>147</v>
      </c>
      <c r="I3" t="s">
        <v>224</v>
      </c>
      <c r="K3" t="s">
        <v>312</v>
      </c>
      <c r="L3" t="s">
        <v>341</v>
      </c>
      <c r="M3" t="s">
        <v>361</v>
      </c>
      <c r="N3" t="s">
        <v>371</v>
      </c>
      <c r="O3" t="s">
        <v>195</v>
      </c>
      <c r="P3" t="s">
        <v>396</v>
      </c>
      <c r="Q3" t="s">
        <v>421</v>
      </c>
    </row>
    <row r="4" spans="1:17">
      <c r="A4" t="s">
        <v>15</v>
      </c>
      <c r="C4">
        <v>4</v>
      </c>
      <c r="D4" t="s">
        <v>188</v>
      </c>
      <c r="E4" t="s">
        <v>148</v>
      </c>
      <c r="F4" t="s">
        <v>136</v>
      </c>
      <c r="G4" t="s">
        <v>142</v>
      </c>
      <c r="H4" t="s">
        <v>148</v>
      </c>
      <c r="I4" t="s">
        <v>225</v>
      </c>
      <c r="K4" t="s">
        <v>313</v>
      </c>
      <c r="L4" t="s">
        <v>342</v>
      </c>
      <c r="M4" t="s">
        <v>477</v>
      </c>
      <c r="N4" t="s">
        <v>372</v>
      </c>
      <c r="O4" t="s">
        <v>196</v>
      </c>
      <c r="P4" t="s">
        <v>397</v>
      </c>
      <c r="Q4" t="s">
        <v>422</v>
      </c>
    </row>
    <row r="5" spans="1:17">
      <c r="A5" t="s">
        <v>16</v>
      </c>
      <c r="C5">
        <v>5</v>
      </c>
      <c r="D5" t="s">
        <v>189</v>
      </c>
      <c r="E5" t="s">
        <v>149</v>
      </c>
      <c r="F5" t="s">
        <v>8</v>
      </c>
      <c r="G5" t="s">
        <v>2</v>
      </c>
      <c r="H5" t="s">
        <v>149</v>
      </c>
      <c r="I5" t="s">
        <v>226</v>
      </c>
      <c r="K5" t="s">
        <v>314</v>
      </c>
      <c r="L5" t="s">
        <v>343</v>
      </c>
      <c r="M5" t="s">
        <v>478</v>
      </c>
      <c r="N5" t="s">
        <v>373</v>
      </c>
      <c r="O5" t="s">
        <v>197</v>
      </c>
      <c r="P5" t="s">
        <v>398</v>
      </c>
      <c r="Q5" t="s">
        <v>423</v>
      </c>
    </row>
    <row r="6" spans="1:17">
      <c r="A6" t="s">
        <v>17</v>
      </c>
      <c r="C6">
        <v>6</v>
      </c>
      <c r="D6" t="s">
        <v>190</v>
      </c>
      <c r="E6" t="s">
        <v>150</v>
      </c>
      <c r="F6" t="s">
        <v>137</v>
      </c>
      <c r="G6" t="s">
        <v>143</v>
      </c>
      <c r="H6" t="s">
        <v>150</v>
      </c>
      <c r="I6" t="s">
        <v>227</v>
      </c>
      <c r="K6" t="s">
        <v>315</v>
      </c>
      <c r="L6" t="s">
        <v>475</v>
      </c>
      <c r="M6" t="s">
        <v>479</v>
      </c>
      <c r="N6" t="s">
        <v>374</v>
      </c>
      <c r="O6" t="s">
        <v>198</v>
      </c>
      <c r="P6" t="s">
        <v>399</v>
      </c>
      <c r="Q6" t="s">
        <v>424</v>
      </c>
    </row>
    <row r="7" spans="1:17">
      <c r="A7" t="s">
        <v>18</v>
      </c>
      <c r="C7">
        <v>7</v>
      </c>
      <c r="D7" t="s">
        <v>191</v>
      </c>
      <c r="E7" t="s">
        <v>151</v>
      </c>
      <c r="F7" t="s">
        <v>138</v>
      </c>
      <c r="G7" t="s">
        <v>144</v>
      </c>
      <c r="H7" t="s">
        <v>151</v>
      </c>
      <c r="I7" t="s">
        <v>228</v>
      </c>
      <c r="K7" t="s">
        <v>316</v>
      </c>
      <c r="L7" t="s">
        <v>476</v>
      </c>
      <c r="M7" t="s">
        <v>480</v>
      </c>
      <c r="N7" t="s">
        <v>375</v>
      </c>
      <c r="O7" t="s">
        <v>199</v>
      </c>
      <c r="P7" t="s">
        <v>400</v>
      </c>
      <c r="Q7" t="s">
        <v>425</v>
      </c>
    </row>
    <row r="8" spans="1:17">
      <c r="A8" t="s">
        <v>19</v>
      </c>
      <c r="C8">
        <v>8</v>
      </c>
      <c r="D8" t="s">
        <v>192</v>
      </c>
      <c r="K8" t="s">
        <v>317</v>
      </c>
      <c r="L8" t="s">
        <v>344</v>
      </c>
      <c r="M8" t="s">
        <v>362</v>
      </c>
      <c r="N8" t="s">
        <v>376</v>
      </c>
      <c r="O8" t="s">
        <v>200</v>
      </c>
      <c r="P8" t="s">
        <v>401</v>
      </c>
      <c r="Q8" t="s">
        <v>426</v>
      </c>
    </row>
    <row r="9" spans="1:17">
      <c r="A9" t="s">
        <v>20</v>
      </c>
      <c r="C9">
        <v>9</v>
      </c>
      <c r="D9" t="s">
        <v>193</v>
      </c>
      <c r="K9" t="s">
        <v>318</v>
      </c>
      <c r="L9" t="s">
        <v>345</v>
      </c>
      <c r="M9" t="s">
        <v>363</v>
      </c>
      <c r="N9" t="s">
        <v>377</v>
      </c>
      <c r="O9" t="s">
        <v>201</v>
      </c>
      <c r="P9" t="s">
        <v>402</v>
      </c>
      <c r="Q9" t="s">
        <v>427</v>
      </c>
    </row>
    <row r="10" spans="1:17">
      <c r="A10" t="s">
        <v>21</v>
      </c>
      <c r="C10">
        <v>10</v>
      </c>
      <c r="K10" t="s">
        <v>319</v>
      </c>
      <c r="L10" t="s">
        <v>346</v>
      </c>
      <c r="M10" t="s">
        <v>364</v>
      </c>
      <c r="N10" t="s">
        <v>378</v>
      </c>
      <c r="O10" t="s">
        <v>202</v>
      </c>
      <c r="P10" t="s">
        <v>403</v>
      </c>
      <c r="Q10" t="s">
        <v>428</v>
      </c>
    </row>
    <row r="11" spans="1:17">
      <c r="A11" t="s">
        <v>22</v>
      </c>
      <c r="C11">
        <v>11</v>
      </c>
      <c r="K11" t="s">
        <v>320</v>
      </c>
      <c r="L11" t="s">
        <v>347</v>
      </c>
      <c r="M11" t="s">
        <v>365</v>
      </c>
      <c r="N11" t="s">
        <v>379</v>
      </c>
      <c r="O11" t="s">
        <v>203</v>
      </c>
      <c r="P11" t="s">
        <v>404</v>
      </c>
      <c r="Q11" t="s">
        <v>429</v>
      </c>
    </row>
    <row r="12" spans="1:17">
      <c r="A12" t="s">
        <v>23</v>
      </c>
      <c r="C12">
        <v>12</v>
      </c>
      <c r="K12" t="s">
        <v>321</v>
      </c>
      <c r="L12" t="s">
        <v>348</v>
      </c>
      <c r="M12" t="s">
        <v>366</v>
      </c>
      <c r="N12" t="s">
        <v>380</v>
      </c>
      <c r="O12" t="s">
        <v>204</v>
      </c>
      <c r="P12" t="s">
        <v>405</v>
      </c>
      <c r="Q12" t="s">
        <v>430</v>
      </c>
    </row>
    <row r="13" spans="1:17">
      <c r="A13" t="s">
        <v>24</v>
      </c>
      <c r="C13">
        <v>13</v>
      </c>
      <c r="K13" t="s">
        <v>322</v>
      </c>
      <c r="L13" t="s">
        <v>349</v>
      </c>
      <c r="M13" t="s">
        <v>367</v>
      </c>
      <c r="N13" t="s">
        <v>381</v>
      </c>
      <c r="P13" t="s">
        <v>406</v>
      </c>
      <c r="Q13" t="s">
        <v>431</v>
      </c>
    </row>
    <row r="14" spans="1:17">
      <c r="A14" t="s">
        <v>25</v>
      </c>
      <c r="C14">
        <v>14</v>
      </c>
      <c r="F14" t="s">
        <v>278</v>
      </c>
      <c r="K14" t="s">
        <v>444</v>
      </c>
      <c r="L14" t="s">
        <v>350</v>
      </c>
      <c r="M14" t="s">
        <v>368</v>
      </c>
      <c r="N14" t="s">
        <v>382</v>
      </c>
      <c r="P14" t="s">
        <v>407</v>
      </c>
      <c r="Q14" t="s">
        <v>432</v>
      </c>
    </row>
    <row r="15" spans="1:17">
      <c r="A15" t="s">
        <v>26</v>
      </c>
      <c r="C15">
        <v>15</v>
      </c>
      <c r="F15" t="s">
        <v>279</v>
      </c>
      <c r="K15" t="s">
        <v>323</v>
      </c>
      <c r="L15" t="s">
        <v>351</v>
      </c>
      <c r="M15" t="s">
        <v>369</v>
      </c>
      <c r="N15" t="s">
        <v>383</v>
      </c>
      <c r="P15" t="s">
        <v>408</v>
      </c>
      <c r="Q15" t="s">
        <v>433</v>
      </c>
    </row>
    <row r="16" spans="1:17">
      <c r="A16" t="s">
        <v>27</v>
      </c>
      <c r="C16">
        <v>16</v>
      </c>
      <c r="K16" t="s">
        <v>324</v>
      </c>
      <c r="L16" t="s">
        <v>352</v>
      </c>
      <c r="N16" t="s">
        <v>384</v>
      </c>
      <c r="P16" t="s">
        <v>409</v>
      </c>
      <c r="Q16" t="s">
        <v>434</v>
      </c>
    </row>
    <row r="17" spans="1:17">
      <c r="A17" t="s">
        <v>28</v>
      </c>
      <c r="C17">
        <v>17</v>
      </c>
      <c r="K17" t="s">
        <v>325</v>
      </c>
      <c r="L17" t="s">
        <v>353</v>
      </c>
      <c r="N17" t="s">
        <v>385</v>
      </c>
      <c r="P17" t="s">
        <v>410</v>
      </c>
      <c r="Q17" t="s">
        <v>435</v>
      </c>
    </row>
    <row r="18" spans="1:17">
      <c r="A18" t="s">
        <v>29</v>
      </c>
      <c r="C18">
        <v>18</v>
      </c>
      <c r="K18" t="s">
        <v>326</v>
      </c>
      <c r="L18" t="s">
        <v>354</v>
      </c>
      <c r="N18" t="s">
        <v>386</v>
      </c>
      <c r="P18" t="s">
        <v>411</v>
      </c>
      <c r="Q18" t="s">
        <v>436</v>
      </c>
    </row>
    <row r="19" spans="1:17">
      <c r="A19" t="s">
        <v>30</v>
      </c>
      <c r="C19">
        <v>19</v>
      </c>
      <c r="K19" t="s">
        <v>327</v>
      </c>
      <c r="L19" t="s">
        <v>355</v>
      </c>
      <c r="N19" t="s">
        <v>387</v>
      </c>
      <c r="P19" t="s">
        <v>412</v>
      </c>
      <c r="Q19" t="s">
        <v>437</v>
      </c>
    </row>
    <row r="20" spans="1:17">
      <c r="A20" t="s">
        <v>31</v>
      </c>
      <c r="C20">
        <v>20</v>
      </c>
      <c r="K20" t="s">
        <v>328</v>
      </c>
      <c r="L20" t="s">
        <v>356</v>
      </c>
      <c r="N20" t="s">
        <v>388</v>
      </c>
      <c r="P20" t="s">
        <v>413</v>
      </c>
      <c r="Q20" t="s">
        <v>438</v>
      </c>
    </row>
    <row r="21" spans="1:17">
      <c r="A21" t="s">
        <v>32</v>
      </c>
      <c r="C21">
        <v>21</v>
      </c>
      <c r="K21" t="s">
        <v>329</v>
      </c>
      <c r="L21" t="s">
        <v>357</v>
      </c>
      <c r="N21" t="s">
        <v>389</v>
      </c>
      <c r="P21" t="s">
        <v>414</v>
      </c>
      <c r="Q21" t="s">
        <v>439</v>
      </c>
    </row>
    <row r="22" spans="1:17">
      <c r="A22" t="s">
        <v>33</v>
      </c>
      <c r="C22">
        <v>22</v>
      </c>
      <c r="K22" t="s">
        <v>330</v>
      </c>
      <c r="L22" t="s">
        <v>358</v>
      </c>
      <c r="N22" t="s">
        <v>390</v>
      </c>
      <c r="P22" t="s">
        <v>415</v>
      </c>
      <c r="Q22" t="s">
        <v>440</v>
      </c>
    </row>
    <row r="23" spans="1:17">
      <c r="A23" t="s">
        <v>34</v>
      </c>
      <c r="C23">
        <v>23</v>
      </c>
      <c r="K23" t="s">
        <v>331</v>
      </c>
      <c r="L23" t="s">
        <v>359</v>
      </c>
      <c r="N23" t="s">
        <v>391</v>
      </c>
      <c r="P23" t="s">
        <v>416</v>
      </c>
      <c r="Q23" t="s">
        <v>441</v>
      </c>
    </row>
    <row r="24" spans="1:17">
      <c r="A24" t="s">
        <v>35</v>
      </c>
      <c r="C24">
        <v>24</v>
      </c>
      <c r="K24" t="s">
        <v>332</v>
      </c>
      <c r="N24" t="s">
        <v>392</v>
      </c>
      <c r="P24" t="s">
        <v>417</v>
      </c>
      <c r="Q24" t="s">
        <v>442</v>
      </c>
    </row>
    <row r="25" spans="1:17">
      <c r="A25" t="s">
        <v>36</v>
      </c>
      <c r="C25">
        <v>25</v>
      </c>
      <c r="K25" t="s">
        <v>333</v>
      </c>
      <c r="N25" t="s">
        <v>393</v>
      </c>
      <c r="P25" t="s">
        <v>418</v>
      </c>
      <c r="Q25" t="s">
        <v>443</v>
      </c>
    </row>
    <row r="26" spans="1:17">
      <c r="A26" t="s">
        <v>37</v>
      </c>
      <c r="C26">
        <v>26</v>
      </c>
      <c r="K26" t="s">
        <v>334</v>
      </c>
      <c r="N26" t="s">
        <v>394</v>
      </c>
      <c r="P26" t="s">
        <v>419</v>
      </c>
    </row>
    <row r="27" spans="1:17">
      <c r="A27" t="s">
        <v>38</v>
      </c>
      <c r="C27">
        <v>27</v>
      </c>
      <c r="K27" t="s">
        <v>335</v>
      </c>
    </row>
    <row r="28" spans="1:17">
      <c r="A28" t="s">
        <v>39</v>
      </c>
      <c r="C28">
        <v>28</v>
      </c>
      <c r="K28" t="s">
        <v>336</v>
      </c>
    </row>
    <row r="29" spans="1:17">
      <c r="A29" t="s">
        <v>40</v>
      </c>
      <c r="C29">
        <v>29</v>
      </c>
      <c r="K29" t="s">
        <v>337</v>
      </c>
    </row>
    <row r="30" spans="1:17">
      <c r="A30" t="s">
        <v>41</v>
      </c>
      <c r="C30">
        <v>30</v>
      </c>
      <c r="K30" t="s">
        <v>338</v>
      </c>
    </row>
    <row r="31" spans="1:17">
      <c r="A31" t="s">
        <v>42</v>
      </c>
      <c r="C31">
        <v>31</v>
      </c>
      <c r="K31" t="s">
        <v>339</v>
      </c>
    </row>
    <row r="32" spans="1:17">
      <c r="A32" t="s">
        <v>43</v>
      </c>
    </row>
    <row r="33" spans="1:8">
      <c r="A33" t="s">
        <v>44</v>
      </c>
      <c r="E33" s="3" t="s">
        <v>282</v>
      </c>
      <c r="F33" s="3" t="s">
        <v>283</v>
      </c>
      <c r="G33" s="3" t="s">
        <v>284</v>
      </c>
    </row>
    <row r="34" spans="1:8">
      <c r="A34" t="s">
        <v>45</v>
      </c>
      <c r="E34" s="6">
        <v>50000</v>
      </c>
      <c r="F34" s="6">
        <v>100000</v>
      </c>
      <c r="G34" s="6">
        <v>150000</v>
      </c>
      <c r="H34" s="7">
        <v>0.5</v>
      </c>
    </row>
    <row r="35" spans="1:8">
      <c r="A35" t="s">
        <v>46</v>
      </c>
      <c r="E35" s="6">
        <v>100000</v>
      </c>
      <c r="F35" s="6">
        <v>200000</v>
      </c>
      <c r="G35" s="6">
        <v>300000</v>
      </c>
      <c r="H35" s="7">
        <v>0.8</v>
      </c>
    </row>
    <row r="36" spans="1:8">
      <c r="A36" t="s">
        <v>47</v>
      </c>
    </row>
    <row r="37" spans="1:8">
      <c r="A37" t="s">
        <v>48</v>
      </c>
      <c r="D37" t="s">
        <v>287</v>
      </c>
      <c r="E37" s="3" t="s">
        <v>282</v>
      </c>
      <c r="F37">
        <v>1</v>
      </c>
      <c r="G37" t="e">
        <f>VLOOKUP(基本情報入力シート!C10,データ!E37:F39,2,0)</f>
        <v>#N/A</v>
      </c>
      <c r="H37" s="6">
        <f>IF(申請関係書類!K96&gt;申請関係書類!K120,申請関係書類!K96-申請関係書類!K120,0)</f>
        <v>0</v>
      </c>
    </row>
    <row r="38" spans="1:8">
      <c r="A38" t="s">
        <v>49</v>
      </c>
      <c r="E38" s="3" t="s">
        <v>283</v>
      </c>
      <c r="F38">
        <v>2</v>
      </c>
    </row>
    <row r="39" spans="1:8">
      <c r="A39" t="s">
        <v>50</v>
      </c>
      <c r="E39" s="3" t="s">
        <v>284</v>
      </c>
      <c r="F39">
        <v>3</v>
      </c>
    </row>
    <row r="40" spans="1:8">
      <c r="A40" t="s">
        <v>51</v>
      </c>
    </row>
    <row r="41" spans="1:8">
      <c r="A41" t="s">
        <v>52</v>
      </c>
      <c r="D41" t="s">
        <v>288</v>
      </c>
    </row>
    <row r="42" spans="1:8">
      <c r="A42" t="s">
        <v>53</v>
      </c>
      <c r="E42" s="3" t="s">
        <v>282</v>
      </c>
      <c r="F42">
        <v>1</v>
      </c>
      <c r="G42" t="e">
        <f>IF('[1]変更申請情報入力シート '!C10="",G37,VLOOKUP('[1]変更申請情報入力シート '!C10,[1]データ!E42:F44,2,0))</f>
        <v>#N/A</v>
      </c>
      <c r="H42">
        <f>IF(変更申請関係書類!K96&gt;変更申請関係書類!K120,変更申請関係書類!K96-変更申請関係書類!K120,0)</f>
        <v>0</v>
      </c>
    </row>
    <row r="43" spans="1:8">
      <c r="A43" t="s">
        <v>54</v>
      </c>
      <c r="E43" s="3" t="s">
        <v>283</v>
      </c>
      <c r="F43">
        <v>2</v>
      </c>
    </row>
    <row r="44" spans="1:8">
      <c r="A44" t="s">
        <v>55</v>
      </c>
      <c r="E44" s="3" t="s">
        <v>284</v>
      </c>
      <c r="F44">
        <v>3</v>
      </c>
    </row>
    <row r="45" spans="1:8">
      <c r="A45" t="s">
        <v>56</v>
      </c>
    </row>
    <row r="46" spans="1:8">
      <c r="A46" t="s">
        <v>57</v>
      </c>
      <c r="D46" t="s">
        <v>289</v>
      </c>
      <c r="G46" t="e">
        <f>IFERROR(G42,G37)</f>
        <v>#N/A</v>
      </c>
      <c r="H46">
        <f>IF(報告関係書類!K98&gt;報告関係書類!K123,報告関係書類!K98-報告関係書類!K123,0)</f>
        <v>0</v>
      </c>
    </row>
    <row r="47" spans="1:8">
      <c r="A47" t="s">
        <v>58</v>
      </c>
    </row>
    <row r="48" spans="1:8">
      <c r="A48" t="s">
        <v>59</v>
      </c>
    </row>
    <row r="49" spans="1:1">
      <c r="A49" t="s">
        <v>60</v>
      </c>
    </row>
    <row r="50" spans="1:1">
      <c r="A50" t="s">
        <v>61</v>
      </c>
    </row>
    <row r="51" spans="1:1">
      <c r="A51" t="s">
        <v>62</v>
      </c>
    </row>
    <row r="52" spans="1:1">
      <c r="A52" t="s">
        <v>63</v>
      </c>
    </row>
    <row r="53" spans="1:1">
      <c r="A53" t="s">
        <v>64</v>
      </c>
    </row>
    <row r="54" spans="1:1">
      <c r="A54" t="s">
        <v>65</v>
      </c>
    </row>
    <row r="55" spans="1:1">
      <c r="A55" t="s">
        <v>66</v>
      </c>
    </row>
    <row r="56" spans="1:1">
      <c r="A56" t="s">
        <v>67</v>
      </c>
    </row>
    <row r="57" spans="1:1">
      <c r="A57" t="s">
        <v>68</v>
      </c>
    </row>
    <row r="58" spans="1:1">
      <c r="A58" t="s">
        <v>69</v>
      </c>
    </row>
    <row r="59" spans="1:1">
      <c r="A59" t="s">
        <v>70</v>
      </c>
    </row>
    <row r="60" spans="1:1">
      <c r="A60" t="s">
        <v>71</v>
      </c>
    </row>
    <row r="61" spans="1:1">
      <c r="A61" t="s">
        <v>72</v>
      </c>
    </row>
    <row r="62" spans="1:1">
      <c r="A62" t="s">
        <v>73</v>
      </c>
    </row>
    <row r="63" spans="1:1">
      <c r="A63" t="s">
        <v>74</v>
      </c>
    </row>
    <row r="64" spans="1:1">
      <c r="A64" t="s">
        <v>75</v>
      </c>
    </row>
    <row r="65" spans="1:1">
      <c r="A65" t="s">
        <v>76</v>
      </c>
    </row>
    <row r="66" spans="1:1">
      <c r="A66" t="s">
        <v>77</v>
      </c>
    </row>
    <row r="67" spans="1:1">
      <c r="A67" t="s">
        <v>78</v>
      </c>
    </row>
    <row r="68" spans="1:1">
      <c r="A68" t="s">
        <v>79</v>
      </c>
    </row>
    <row r="69" spans="1:1">
      <c r="A69" t="s">
        <v>80</v>
      </c>
    </row>
    <row r="70" spans="1:1">
      <c r="A70" t="s">
        <v>81</v>
      </c>
    </row>
    <row r="71" spans="1:1">
      <c r="A71" t="s">
        <v>82</v>
      </c>
    </row>
    <row r="72" spans="1:1">
      <c r="A72" t="s">
        <v>83</v>
      </c>
    </row>
    <row r="73" spans="1:1">
      <c r="A73" t="s">
        <v>84</v>
      </c>
    </row>
    <row r="74" spans="1:1">
      <c r="A74" t="s">
        <v>85</v>
      </c>
    </row>
    <row r="75" spans="1:1">
      <c r="A75" t="s">
        <v>86</v>
      </c>
    </row>
    <row r="76" spans="1:1">
      <c r="A76" t="s">
        <v>87</v>
      </c>
    </row>
    <row r="77" spans="1:1">
      <c r="A77" t="s">
        <v>88</v>
      </c>
    </row>
    <row r="78" spans="1:1">
      <c r="A78" t="s">
        <v>89</v>
      </c>
    </row>
    <row r="79" spans="1:1">
      <c r="A79" t="s">
        <v>91</v>
      </c>
    </row>
    <row r="80" spans="1:1">
      <c r="A80" t="s">
        <v>90</v>
      </c>
    </row>
    <row r="81" spans="1:1">
      <c r="A81" t="s">
        <v>92</v>
      </c>
    </row>
    <row r="82" spans="1:1">
      <c r="A82" t="s">
        <v>93</v>
      </c>
    </row>
    <row r="83" spans="1:1">
      <c r="A83" t="s">
        <v>94</v>
      </c>
    </row>
    <row r="84" spans="1:1">
      <c r="A84" t="s">
        <v>95</v>
      </c>
    </row>
    <row r="85" spans="1:1">
      <c r="A85" t="s">
        <v>96</v>
      </c>
    </row>
    <row r="86" spans="1:1">
      <c r="A86" t="s">
        <v>97</v>
      </c>
    </row>
    <row r="87" spans="1:1">
      <c r="A87" t="s">
        <v>98</v>
      </c>
    </row>
    <row r="88" spans="1:1">
      <c r="A88" t="s">
        <v>99</v>
      </c>
    </row>
    <row r="89" spans="1:1">
      <c r="A89" t="s">
        <v>100</v>
      </c>
    </row>
    <row r="90" spans="1:1">
      <c r="A90" t="s">
        <v>101</v>
      </c>
    </row>
    <row r="91" spans="1:1">
      <c r="A91" t="s">
        <v>102</v>
      </c>
    </row>
    <row r="92" spans="1:1">
      <c r="A92" t="s">
        <v>103</v>
      </c>
    </row>
    <row r="93" spans="1:1">
      <c r="A93" t="s">
        <v>104</v>
      </c>
    </row>
    <row r="94" spans="1:1">
      <c r="A94" t="s">
        <v>105</v>
      </c>
    </row>
    <row r="95" spans="1:1">
      <c r="A95" t="s">
        <v>106</v>
      </c>
    </row>
    <row r="96" spans="1:1">
      <c r="A96" t="s">
        <v>107</v>
      </c>
    </row>
    <row r="97" spans="1:1">
      <c r="A97" t="s">
        <v>108</v>
      </c>
    </row>
    <row r="98" spans="1:1">
      <c r="A98" t="s">
        <v>109</v>
      </c>
    </row>
    <row r="99" spans="1:1">
      <c r="A99" t="s">
        <v>110</v>
      </c>
    </row>
    <row r="100" spans="1:1">
      <c r="A100" t="s">
        <v>111</v>
      </c>
    </row>
    <row r="101" spans="1:1">
      <c r="A101" t="s">
        <v>112</v>
      </c>
    </row>
    <row r="102" spans="1:1">
      <c r="A102" t="s">
        <v>113</v>
      </c>
    </row>
    <row r="103" spans="1:1">
      <c r="A103" t="s">
        <v>114</v>
      </c>
    </row>
    <row r="104" spans="1:1">
      <c r="A104" t="s">
        <v>115</v>
      </c>
    </row>
    <row r="105" spans="1:1">
      <c r="A105" t="s">
        <v>116</v>
      </c>
    </row>
    <row r="106" spans="1:1">
      <c r="A106" t="s">
        <v>117</v>
      </c>
    </row>
  </sheetData>
  <customSheetViews>
    <customSheetView guid="{6DCF5C21-C2EA-45C3-9265-31E795384CD1}" scale="110" topLeftCell="D10">
      <selection activeCell="J22" sqref="J22"/>
      <pageMargins left="0.7" right="0.7" top="0.75" bottom="0.75" header="0.3" footer="0.3"/>
      <pageSetup paperSize="9" orientation="portrait" r:id="rId1"/>
    </customSheetView>
  </customSheetViews>
  <phoneticPr fontId="1"/>
  <pageMargins left="0.7" right="0.7" top="0.75" bottom="0.75" header="0.3" footer="0.3"/>
  <pageSetup paperSize="9" scale="37"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基本情報入力シート</vt:lpstr>
      <vt:lpstr>申請関係書類</vt:lpstr>
      <vt:lpstr>変更申請情報入力シート </vt:lpstr>
      <vt:lpstr>変更申請関係書類</vt:lpstr>
      <vt:lpstr>代表者変更届</vt:lpstr>
      <vt:lpstr>報告関係書類</vt:lpstr>
      <vt:lpstr>データ</vt:lpstr>
      <vt:lpstr>データ!Print_Area</vt:lpstr>
      <vt:lpstr>申請関係書類!Print_Area</vt:lpstr>
      <vt:lpstr>代表者変更届!Print_Area</vt:lpstr>
      <vt:lpstr>変更申請関係書類!Print_Area</vt:lpstr>
      <vt:lpstr>報告関係書類!Print_Area</vt:lpstr>
      <vt:lpstr>城南区</vt:lpstr>
      <vt:lpstr>西区</vt:lpstr>
      <vt:lpstr>早良区</vt:lpstr>
      <vt:lpstr>中央区</vt:lpstr>
      <vt:lpstr>東区</vt:lpstr>
      <vt:lpstr>南区</vt:lpstr>
      <vt:lpstr>博多区</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松尾</cp:lastModifiedBy>
  <cp:lastPrinted>2023-03-28T10:51:25Z</cp:lastPrinted>
  <dcterms:created xsi:type="dcterms:W3CDTF">2022-06-08T04:11:49Z</dcterms:created>
  <dcterms:modified xsi:type="dcterms:W3CDTF">2023-03-28T11:05:48Z</dcterms:modified>
</cp:coreProperties>
</file>