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BBF66F1-EB38-4D7A-AE78-615C674B816B}" xr6:coauthVersionLast="47" xr6:coauthVersionMax="47" xr10:uidLastSave="{00000000-0000-0000-0000-000000000000}"/>
  <bookViews>
    <workbookView xWindow="-26850" yWindow="495" windowWidth="20460" windowHeight="10770" xr2:uid="{00000000-000D-0000-FFFF-FFFF00000000}"/>
  </bookViews>
  <sheets>
    <sheet name="計算式あり" sheetId="1" r:id="rId1"/>
  </sheets>
  <definedNames>
    <definedName name="_xlnm.Print_Area" localSheetId="0">計算式あり!$A$1:$M$60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0" i="1"/>
  <c r="I29" i="1"/>
  <c r="I28" i="1"/>
  <c r="I26" i="1"/>
  <c r="I25" i="1"/>
  <c r="I23" i="1"/>
  <c r="D20" i="1"/>
  <c r="D19" i="1"/>
  <c r="I24" i="1" l="1"/>
  <c r="I31" i="1" s="1"/>
  <c r="D18" i="1"/>
  <c r="H18" i="1" s="1"/>
  <c r="D9" i="1"/>
  <c r="H15" i="1" s="1"/>
  <c r="B5" i="1" s="1"/>
  <c r="H19" i="1"/>
  <c r="H20" i="1"/>
  <c r="B60" i="1" l="1"/>
  <c r="H21" i="1"/>
  <c r="I32" i="1" s="1"/>
  <c r="B17" i="1" l="1"/>
  <c r="B41" i="1" s="1"/>
  <c r="M60" i="1" s="1"/>
</calcChain>
</file>

<file path=xl/sharedStrings.xml><?xml version="1.0" encoding="utf-8"?>
<sst xmlns="http://schemas.openxmlformats.org/spreadsheetml/2006/main" count="97" uniqueCount="61">
  <si>
    <t>収入</t>
    <rPh sb="0" eb="2">
      <t>シュウニュウ</t>
    </rPh>
    <phoneticPr fontId="1"/>
  </si>
  <si>
    <t>金額</t>
    <rPh sb="0" eb="2">
      <t>キンガク</t>
    </rPh>
    <phoneticPr fontId="1"/>
  </si>
  <si>
    <t>積算根拠等</t>
    <rPh sb="0" eb="2">
      <t>セキサン</t>
    </rPh>
    <rPh sb="2" eb="4">
      <t>コンキョ</t>
    </rPh>
    <rPh sb="4" eb="5">
      <t>トウ</t>
    </rPh>
    <phoneticPr fontId="1"/>
  </si>
  <si>
    <t>◇利用料収入</t>
    <rPh sb="1" eb="4">
      <t>リヨウリョウ</t>
    </rPh>
    <rPh sb="4" eb="6">
      <t>シュウニュウ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</si>
  <si>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</si>
  <si>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</si>
  <si>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</si>
  <si>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【年間開所日数】</t>
    <rPh sb="1" eb="3">
      <t>ネンカン</t>
    </rPh>
    <rPh sb="3" eb="5">
      <t>カイショ</t>
    </rPh>
    <rPh sb="5" eb="7">
      <t>ニッスウ</t>
    </rPh>
    <phoneticPr fontId="1"/>
  </si>
  <si>
    <t>人</t>
    <rPh sb="0" eb="1">
      <t>ヒト</t>
    </rPh>
    <phoneticPr fontId="1"/>
  </si>
  <si>
    <t>【１日あたりの利用人数見込み】</t>
    <rPh sb="2" eb="3">
      <t>ニチ</t>
    </rPh>
    <rPh sb="7" eb="9">
      <t>リヨウ</t>
    </rPh>
    <rPh sb="9" eb="11">
      <t>ニンズウ</t>
    </rPh>
    <rPh sb="11" eb="13">
      <t>ミコ</t>
    </rPh>
    <phoneticPr fontId="1"/>
  </si>
  <si>
    <t>日</t>
    <rPh sb="0" eb="1">
      <t>ニチ</t>
    </rPh>
    <phoneticPr fontId="1"/>
  </si>
  <si>
    <t>【1日あたりの利用時間見込み】</t>
    <rPh sb="2" eb="3">
      <t>ニチ</t>
    </rPh>
    <rPh sb="7" eb="9">
      <t>リヨウ</t>
    </rPh>
    <rPh sb="9" eb="11">
      <t>ジカン</t>
    </rPh>
    <rPh sb="11" eb="13">
      <t>ミコ</t>
    </rPh>
    <phoneticPr fontId="1"/>
  </si>
  <si>
    <t>時間</t>
    <rPh sb="0" eb="2">
      <t>ジカン</t>
    </rPh>
    <phoneticPr fontId="1"/>
  </si>
  <si>
    <t>合計</t>
    <rPh sb="0" eb="2">
      <t>ゴウケイ</t>
    </rPh>
    <phoneticPr fontId="1"/>
  </si>
  <si>
    <t>【利用料収入】</t>
    <rPh sb="1" eb="4">
      <t>リヨウリョウ</t>
    </rPh>
    <rPh sb="4" eb="6">
      <t>シュウニュウ</t>
    </rPh>
    <phoneticPr fontId="1"/>
  </si>
  <si>
    <t>・・①</t>
    <phoneticPr fontId="1"/>
  </si>
  <si>
    <t>・・②</t>
    <phoneticPr fontId="1"/>
  </si>
  <si>
    <t>・・③</t>
    <phoneticPr fontId="1"/>
  </si>
  <si>
    <t>円</t>
    <rPh sb="0" eb="1">
      <t>エン</t>
    </rPh>
    <phoneticPr fontId="1"/>
  </si>
  <si>
    <t>=</t>
    <phoneticPr fontId="1"/>
  </si>
  <si>
    <t>円＝</t>
    <rPh sb="0" eb="1">
      <t>エン</t>
    </rPh>
    <phoneticPr fontId="1"/>
  </si>
  <si>
    <t>◇補助金</t>
    <phoneticPr fontId="1"/>
  </si>
  <si>
    <t>【基本分】</t>
    <rPh sb="1" eb="4">
      <t>キホンブン</t>
    </rPh>
    <phoneticPr fontId="1"/>
  </si>
  <si>
    <t>×</t>
    <phoneticPr fontId="1"/>
  </si>
  <si>
    <t>・・④</t>
    <phoneticPr fontId="1"/>
  </si>
  <si>
    <t>・・⑤</t>
    <phoneticPr fontId="1"/>
  </si>
  <si>
    <t>・・⑥</t>
    <phoneticPr fontId="1"/>
  </si>
  <si>
    <t>円×④</t>
    <rPh sb="0" eb="1">
      <t>エン</t>
    </rPh>
    <phoneticPr fontId="1"/>
  </si>
  <si>
    <t>×⑤</t>
    <phoneticPr fontId="1"/>
  </si>
  <si>
    <t>×⑥</t>
    <phoneticPr fontId="1"/>
  </si>
  <si>
    <t>【加算分】</t>
    <rPh sb="1" eb="3">
      <t>カサン</t>
    </rPh>
    <rPh sb="3" eb="4">
      <t>ブン</t>
    </rPh>
    <phoneticPr fontId="1"/>
  </si>
  <si>
    <t>障がい児</t>
    <rPh sb="0" eb="1">
      <t>ショウ</t>
    </rPh>
    <rPh sb="3" eb="4">
      <t>ジ</t>
    </rPh>
    <phoneticPr fontId="1"/>
  </si>
  <si>
    <t>要支援家庭等</t>
    <rPh sb="0" eb="3">
      <t>ヨウシエン</t>
    </rPh>
    <rPh sb="3" eb="5">
      <t>カテイ</t>
    </rPh>
    <rPh sb="5" eb="6">
      <t>トウ</t>
    </rPh>
    <phoneticPr fontId="1"/>
  </si>
  <si>
    <t>円/時間</t>
    <rPh sb="0" eb="1">
      <t>エン</t>
    </rPh>
    <rPh sb="2" eb="4">
      <t>ジカン</t>
    </rPh>
    <phoneticPr fontId="1"/>
  </si>
  <si>
    <t>（年間総利用時間）</t>
    <rPh sb="1" eb="3">
      <t>ネンカン</t>
    </rPh>
    <rPh sb="3" eb="6">
      <t>ソウリヨウ</t>
    </rPh>
    <rPh sb="6" eb="8">
      <t>ジカン</t>
    </rPh>
    <phoneticPr fontId="1"/>
  </si>
  <si>
    <t>＝</t>
    <phoneticPr fontId="1"/>
  </si>
  <si>
    <t>小計</t>
    <rPh sb="0" eb="2">
      <t>ショウケイ</t>
    </rPh>
    <phoneticPr fontId="1"/>
  </si>
  <si>
    <t>◇その他収入</t>
    <rPh sb="3" eb="4">
      <t>ホカ</t>
    </rPh>
    <rPh sb="4" eb="6">
      <t>シュウニュウ</t>
    </rPh>
    <phoneticPr fontId="1"/>
  </si>
  <si>
    <t>【実費徴収分、キャンセル料、本体施設からの繰り入れ金など】</t>
    <rPh sb="1" eb="3">
      <t>ジッピ</t>
    </rPh>
    <rPh sb="3" eb="5">
      <t>チョウシュウ</t>
    </rPh>
    <rPh sb="5" eb="6">
      <t>ブン</t>
    </rPh>
    <rPh sb="12" eb="13">
      <t>リョウ</t>
    </rPh>
    <rPh sb="14" eb="16">
      <t>ホンタイ</t>
    </rPh>
    <rPh sb="16" eb="18">
      <t>シセツ</t>
    </rPh>
    <rPh sb="21" eb="22">
      <t>ク</t>
    </rPh>
    <rPh sb="23" eb="24">
      <t>イ</t>
    </rPh>
    <rPh sb="25" eb="26">
      <t>キン</t>
    </rPh>
    <phoneticPr fontId="1"/>
  </si>
  <si>
    <t>支出</t>
    <rPh sb="0" eb="2">
      <t>シシュツ</t>
    </rPh>
    <phoneticPr fontId="1"/>
  </si>
  <si>
    <t>（年間総利用時間）（利用料収入に入力した数値より自動転記）</t>
    <rPh sb="1" eb="3">
      <t>ネンカン</t>
    </rPh>
    <rPh sb="3" eb="6">
      <t>ソウリヨウ</t>
    </rPh>
    <rPh sb="6" eb="8">
      <t>ジカン</t>
    </rPh>
    <rPh sb="10" eb="13">
      <t>リヨウリョウ</t>
    </rPh>
    <rPh sb="13" eb="15">
      <t>シュウニュウ</t>
    </rPh>
    <rPh sb="16" eb="18">
      <t>ニュウリョク</t>
    </rPh>
    <rPh sb="20" eb="22">
      <t>スウチ</t>
    </rPh>
    <rPh sb="24" eb="26">
      <t>ジドウ</t>
    </rPh>
    <rPh sb="26" eb="28">
      <t>テンキ</t>
    </rPh>
    <phoneticPr fontId="1"/>
  </si>
  <si>
    <t>【施設改修費】</t>
    <rPh sb="1" eb="3">
      <t>シセツ</t>
    </rPh>
    <rPh sb="3" eb="5">
      <t>カイシュウ</t>
    </rPh>
    <rPh sb="5" eb="6">
      <t>ヒ</t>
    </rPh>
    <phoneticPr fontId="1"/>
  </si>
  <si>
    <t>人件費</t>
    <rPh sb="0" eb="3">
      <t>ジンケンヒ</t>
    </rPh>
    <phoneticPr fontId="1"/>
  </si>
  <si>
    <t>管理費</t>
    <rPh sb="0" eb="3">
      <t>カンリヒ</t>
    </rPh>
    <phoneticPr fontId="1"/>
  </si>
  <si>
    <t>基本分＋加算分合計</t>
    <rPh sb="0" eb="2">
      <t>キホン</t>
    </rPh>
    <rPh sb="2" eb="3">
      <t>ブン</t>
    </rPh>
    <rPh sb="4" eb="6">
      <t>カサン</t>
    </rPh>
    <rPh sb="6" eb="7">
      <t>ブン</t>
    </rPh>
    <rPh sb="7" eb="9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</si>
  <si>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</si>
  <si>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</si>
  <si>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収支チェック</t>
    <rPh sb="0" eb="2">
      <t>シュウシ</t>
    </rPh>
    <phoneticPr fontId="1"/>
  </si>
  <si>
    <t>その他
経費</t>
    <rPh sb="2" eb="3">
      <t>ホカ</t>
    </rPh>
    <rPh sb="4" eb="6">
      <t>ケイヒ</t>
    </rPh>
    <phoneticPr fontId="1"/>
  </si>
  <si>
    <t>(例）保育士（専任）○○円【月額】×○月×○人＝　　円または保育補助者（兼務）○○円【年額】×○人×0.6（従事割合）＝　　円</t>
    <rPh sb="1" eb="2">
      <t>レイ</t>
    </rPh>
    <rPh sb="3" eb="6">
      <t>ホイクシ</t>
    </rPh>
    <rPh sb="7" eb="9">
      <t>センニン</t>
    </rPh>
    <rPh sb="12" eb="13">
      <t>エン</t>
    </rPh>
    <rPh sb="13" eb="16">
      <t>(ゲツガク</t>
    </rPh>
    <rPh sb="19" eb="20">
      <t>ツキ</t>
    </rPh>
    <rPh sb="22" eb="23">
      <t>ヒト</t>
    </rPh>
    <rPh sb="26" eb="27">
      <t>エン</t>
    </rPh>
    <rPh sb="30" eb="32">
      <t>ホイク</t>
    </rPh>
    <rPh sb="32" eb="35">
      <t>ホジョシャ</t>
    </rPh>
    <rPh sb="36" eb="38">
      <t>ケンム</t>
    </rPh>
    <rPh sb="41" eb="42">
      <t>エン</t>
    </rPh>
    <rPh sb="43" eb="45">
      <t>ネンガク</t>
    </rPh>
    <rPh sb="48" eb="49">
      <t>ヒト</t>
    </rPh>
    <rPh sb="54" eb="56">
      <t>ジュウジ</t>
    </rPh>
    <rPh sb="56" eb="58">
      <t>ワリアイ</t>
    </rPh>
    <rPh sb="62" eb="63">
      <t>エン</t>
    </rPh>
    <phoneticPr fontId="1"/>
  </si>
  <si>
    <t>（例）光熱水費　○○円（施設全体）×○月×0.3（使用割合）＝○○円</t>
    <rPh sb="1" eb="2">
      <t>レイ</t>
    </rPh>
    <rPh sb="3" eb="4">
      <t>ヒカル</t>
    </rPh>
    <rPh sb="4" eb="5">
      <t>ネツ</t>
    </rPh>
    <rPh sb="5" eb="6">
      <t>スイ</t>
    </rPh>
    <rPh sb="10" eb="11">
      <t>エン</t>
    </rPh>
    <rPh sb="12" eb="14">
      <t>シセツ</t>
    </rPh>
    <rPh sb="14" eb="16">
      <t>ゼンタイ</t>
    </rPh>
    <rPh sb="19" eb="20">
      <t>ツキ</t>
    </rPh>
    <rPh sb="25" eb="27">
      <t>シヨウ</t>
    </rPh>
    <rPh sb="27" eb="29">
      <t>ワリアイ</t>
    </rPh>
    <rPh sb="33" eb="34">
      <t>エン</t>
    </rPh>
    <phoneticPr fontId="1"/>
  </si>
  <si>
    <t>※色付き部分をご記入ください。</t>
    <rPh sb="1" eb="2">
      <t>イロ</t>
    </rPh>
    <rPh sb="2" eb="3">
      <t>ツ</t>
    </rPh>
    <rPh sb="4" eb="6">
      <t>ブブン</t>
    </rPh>
    <rPh sb="8" eb="10">
      <t>キニュウ</t>
    </rPh>
    <phoneticPr fontId="1"/>
  </si>
  <si>
    <t>令和８年度乳児等通園支援事業収支予算書</t>
    <rPh sb="0" eb="2">
      <t>レイワ</t>
    </rPh>
    <rPh sb="3" eb="5">
      <t>ネンド</t>
    </rPh>
    <rPh sb="5" eb="8">
      <t>ニュウジトウ</t>
    </rPh>
    <rPh sb="8" eb="10">
      <t>ツウエン</t>
    </rPh>
    <rPh sb="10" eb="12">
      <t>シエン</t>
    </rPh>
    <rPh sb="12" eb="14">
      <t>ジギョウ</t>
    </rPh>
    <rPh sb="14" eb="16">
      <t>シュウシ</t>
    </rPh>
    <rPh sb="16" eb="19">
      <t>ヨサンショ</t>
    </rPh>
    <phoneticPr fontId="1"/>
  </si>
  <si>
    <t>医療的ケア児</t>
    <rPh sb="0" eb="2">
      <t>イリョウ</t>
    </rPh>
    <rPh sb="2" eb="3">
      <t>テキ</t>
    </rPh>
    <rPh sb="5" eb="6">
      <t>ジ</t>
    </rPh>
    <phoneticPr fontId="1"/>
  </si>
  <si>
    <t>賃借料加算</t>
    <rPh sb="0" eb="3">
      <t>チンシャクリョウ</t>
    </rPh>
    <rPh sb="3" eb="5">
      <t>カサン</t>
    </rPh>
    <phoneticPr fontId="1"/>
  </si>
  <si>
    <t>初回対応加算（０歳児）</t>
    <rPh sb="0" eb="2">
      <t>ショカイ</t>
    </rPh>
    <rPh sb="2" eb="4">
      <t>タイオウ</t>
    </rPh>
    <rPh sb="4" eb="6">
      <t>カサン</t>
    </rPh>
    <rPh sb="8" eb="10">
      <t>サイジ</t>
    </rPh>
    <phoneticPr fontId="1"/>
  </si>
  <si>
    <t>初回対応加算（１･2歳児）</t>
    <rPh sb="0" eb="2">
      <t>ショカイ</t>
    </rPh>
    <rPh sb="2" eb="4">
      <t>タイオウ</t>
    </rPh>
    <rPh sb="4" eb="6">
      <t>カサン</t>
    </rPh>
    <rPh sb="10" eb="12">
      <t>サイジ</t>
    </rPh>
    <phoneticPr fontId="1"/>
  </si>
  <si>
    <t>面談加算</t>
    <rPh sb="0" eb="2">
      <t>メンダン</t>
    </rPh>
    <rPh sb="2" eb="4">
      <t>カサン</t>
    </rPh>
    <phoneticPr fontId="1"/>
  </si>
  <si>
    <t>円/回</t>
    <rPh sb="0" eb="1">
      <t>エン</t>
    </rPh>
    <rPh sb="2" eb="3">
      <t>カイ</t>
    </rPh>
    <phoneticPr fontId="1"/>
  </si>
  <si>
    <t>【賃借料補助金】【事業開始前分】</t>
    <rPh sb="1" eb="4">
      <t>チンシャクリョウ</t>
    </rPh>
    <rPh sb="4" eb="7">
      <t>ホジョキン</t>
    </rPh>
    <rPh sb="9" eb="11">
      <t>ジギョウ</t>
    </rPh>
    <rPh sb="11" eb="13">
      <t>カイシ</t>
    </rPh>
    <rPh sb="13" eb="14">
      <t>マエ</t>
    </rPh>
    <rPh sb="14" eb="15">
      <t>ブン</t>
    </rPh>
    <phoneticPr fontId="1"/>
  </si>
  <si>
    <t>（年間実施回数）</t>
    <rPh sb="3" eb="5">
      <t>ジッシ</t>
    </rPh>
    <rPh sb="5" eb="7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</si>
</sst>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円&quot;"/>
    <numFmt numFmtId="177" formatCode="0_ "/>
    <numFmt numFmtId="178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6337778862885"/>
        <bgColor auto="1"/>
      </patternFill>
    </fill>
  </fills>
  <borders count="4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3" fontId="4" fillId="0" borderId="10" xfId="0" applyNumberFormat="1" applyFont="1" applyBorder="1">
      <alignment vertical="center"/>
    </xf>
    <xf numFmtId="3" fontId="4" fillId="0" borderId="18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7" xfId="0" applyFont="1" applyBorder="1">
      <alignment vertical="center"/>
    </xf>
    <xf numFmtId="0" fontId="4" fillId="0" borderId="5" xfId="0" applyFont="1" applyBorder="1">
      <alignment vertical="center"/>
    </xf>
    <xf numFmtId="0" fontId="4" fillId="2" borderId="0" xfId="0" applyFont="1" applyFill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Fill="1" applyBorder="1">
      <alignment vertical="center"/>
    </xf>
    <xf numFmtId="3" fontId="4" fillId="0" borderId="0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29" xfId="0" applyFont="1" applyBorder="1">
      <alignment vertical="center"/>
    </xf>
    <xf numFmtId="0" fontId="4" fillId="0" borderId="30" xfId="0" applyFont="1" applyBorder="1">
      <alignment vertical="center"/>
    </xf>
    <xf numFmtId="3" fontId="4" fillId="0" borderId="4" xfId="0" applyNumberFormat="1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3" fontId="4" fillId="4" borderId="0" xfId="0" applyNumberFormat="1" applyFont="1" applyFill="1" applyBorder="1">
      <alignment vertical="center"/>
    </xf>
    <xf numFmtId="0" fontId="4" fillId="0" borderId="3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3" fontId="4" fillId="2" borderId="4" xfId="0" applyNumberFormat="1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32" xfId="0" applyFont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5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4" fillId="0" borderId="2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36" xfId="0" applyFont="1" applyBorder="1">
      <alignment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176" fontId="4" fillId="2" borderId="5" xfId="0" applyNumberFormat="1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5" fillId="0" borderId="39" xfId="0" applyFont="1" applyBorder="1">
      <alignment vertical="center"/>
    </xf>
    <xf numFmtId="0" fontId="5" fillId="0" borderId="3" xfId="0" applyFont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40" xfId="0" applyFont="1" applyFill="1" applyBorder="1">
      <alignment vertical="center"/>
    </xf>
    <xf numFmtId="0" fontId="4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3" fontId="4" fillId="2" borderId="5" xfId="0" applyNumberFormat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2" fillId="2" borderId="8" xfId="0" applyFont="1" applyFill="1" applyBorder="1">
      <alignment vertical="center"/>
    </xf>
    <xf numFmtId="178" fontId="4" fillId="2" borderId="9" xfId="0" applyNumberFormat="1" applyFont="1" applyFill="1" applyBorder="1">
      <alignment vertical="center"/>
    </xf>
    <xf numFmtId="0" fontId="4" fillId="2" borderId="9" xfId="0" applyFont="1" applyFill="1" applyBorder="1" applyAlignment="1">
      <alignment vertical="center"/>
    </xf>
    <xf numFmtId="0" fontId="2" fillId="2" borderId="9" xfId="0" applyFont="1" applyFill="1" applyBorder="1">
      <alignment vertical="center"/>
    </xf>
    <xf numFmtId="0" fontId="4" fillId="2" borderId="9" xfId="0" applyNumberFormat="1" applyFont="1" applyFill="1" applyBorder="1">
      <alignment vertical="center"/>
    </xf>
    <xf numFmtId="3" fontId="4" fillId="2" borderId="9" xfId="0" applyNumberFormat="1" applyFont="1" applyFill="1" applyBorder="1">
      <alignment vertical="center"/>
    </xf>
    <xf numFmtId="177" fontId="4" fillId="2" borderId="9" xfId="0" applyNumberFormat="1" applyFont="1" applyFill="1" applyBorder="1">
      <alignment vertical="center"/>
    </xf>
    <xf numFmtId="176" fontId="4" fillId="2" borderId="9" xfId="0" applyNumberFormat="1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40" xfId="0" applyFont="1" applyFill="1" applyBorder="1">
      <alignment vertical="center"/>
    </xf>
    <xf numFmtId="176" fontId="2" fillId="2" borderId="9" xfId="0" applyNumberFormat="1" applyFont="1" applyFill="1" applyBorder="1">
      <alignment vertical="center"/>
    </xf>
    <xf numFmtId="3" fontId="4" fillId="0" borderId="0" xfId="0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5" fillId="0" borderId="4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104776</xdr:colOff>
      <xdr:row>0</xdr:row>
      <xdr:rowOff>38100</xdr:rowOff>
    </xdr:from>
    <xdr:to>
      <xdr:col>11</xdr:col>
      <xdr:colOff>314326</xdr:colOff>
      <xdr:row>1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38100"/>
          <a:ext cx="9906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参考様式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workbookViewId="0">
      <selection activeCell="L60" sqref="A1:L60"/>
    </sheetView>
  </sheetViews>
  <sheetFormatPr defaultRowHeight="18.75" x14ac:dyDescent="0.4"/>
  <cols>
    <col min="1" max="1" width="11.25" customWidth="1"/>
    <col min="2" max="2" width="16.625" customWidth="1"/>
    <col min="3" max="3" width="21.5" customWidth="1"/>
    <col min="4" max="4" width="11.75" customWidth="1"/>
    <col min="5" max="5" width="11" customWidth="1"/>
    <col min="6" max="6" width="11.125" customWidth="1"/>
    <col min="7" max="7" width="9.75" customWidth="1"/>
    <col min="8" max="8" width="13.25" customWidth="1"/>
    <col min="9" max="9" width="12.375" customWidth="1"/>
    <col min="10" max="10" width="9.125" customWidth="1"/>
    <col min="11" max="11" width="10.25" bestFit="1" customWidth="1"/>
    <col min="12" max="12" width="5.75" customWidth="1"/>
    <col min="13" max="13" width="6" customWidth="1"/>
  </cols>
  <sheetData>
    <row r="1" spans="1:12" ht="21" x14ac:dyDescent="0.4">
      <c r="A1" s="84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1" x14ac:dyDescent="0.4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24.75" thickBot="1" x14ac:dyDescent="0.45">
      <c r="A3" s="102" t="s">
        <v>51</v>
      </c>
      <c r="B3" s="103"/>
      <c r="C3" s="103"/>
    </row>
    <row r="4" spans="1:12" ht="24" customHeight="1" thickBot="1" x14ac:dyDescent="0.45">
      <c r="A4" s="62" t="s">
        <v>0</v>
      </c>
      <c r="B4" s="63" t="s">
        <v>1</v>
      </c>
      <c r="C4" s="92" t="s">
        <v>2</v>
      </c>
      <c r="D4" s="93"/>
      <c r="E4" s="93"/>
      <c r="F4" s="93"/>
      <c r="G4" s="93"/>
      <c r="H4" s="93"/>
      <c r="I4" s="94"/>
      <c r="J4" s="94"/>
      <c r="K4" s="94"/>
      <c r="L4" s="95"/>
    </row>
    <row r="5" spans="1:12" ht="24" customHeight="1" thickTop="1" x14ac:dyDescent="0.4">
      <c r="A5" s="85" t="s">
        <v>3</v>
      </c>
      <c r="B5" s="3">
        <f>H15</f>
        <v>0</v>
      </c>
      <c r="C5" s="4" t="s">
        <v>9</v>
      </c>
      <c r="D5" s="4"/>
      <c r="E5" s="4"/>
      <c r="F5" s="4"/>
      <c r="G5" s="4"/>
      <c r="H5" s="4"/>
      <c r="I5" s="4"/>
      <c r="J5" s="5"/>
      <c r="K5" s="5"/>
      <c r="L5" s="6"/>
    </row>
    <row r="6" spans="1:12" ht="24" customHeight="1" x14ac:dyDescent="0.4">
      <c r="A6" s="86"/>
      <c r="B6" s="7"/>
      <c r="C6" s="4" t="s">
        <v>4</v>
      </c>
      <c r="D6" s="8"/>
      <c r="E6" s="4" t="s">
        <v>8</v>
      </c>
      <c r="F6" s="4" t="s">
        <v>15</v>
      </c>
      <c r="G6" s="4"/>
      <c r="H6" s="4"/>
      <c r="I6" s="4"/>
      <c r="J6" s="5"/>
      <c r="K6" s="5"/>
      <c r="L6" s="6"/>
    </row>
    <row r="7" spans="1:12" ht="24" customHeight="1" x14ac:dyDescent="0.4">
      <c r="A7" s="9"/>
      <c r="B7" s="7"/>
      <c r="C7" s="4" t="s">
        <v>5</v>
      </c>
      <c r="D7" s="8"/>
      <c r="E7" s="4" t="s">
        <v>8</v>
      </c>
      <c r="F7" s="4" t="s">
        <v>16</v>
      </c>
      <c r="G7" s="4"/>
      <c r="H7" s="4"/>
      <c r="I7" s="4"/>
      <c r="J7" s="5"/>
      <c r="K7" s="5"/>
      <c r="L7" s="6"/>
    </row>
    <row r="8" spans="1:12" ht="24" customHeight="1" x14ac:dyDescent="0.4">
      <c r="A8" s="9"/>
      <c r="B8" s="7"/>
      <c r="C8" s="4" t="s">
        <v>6</v>
      </c>
      <c r="D8" s="8"/>
      <c r="E8" s="4" t="s">
        <v>8</v>
      </c>
      <c r="F8" s="4" t="s">
        <v>17</v>
      </c>
      <c r="G8" s="4"/>
      <c r="H8" s="4"/>
      <c r="I8" s="4"/>
      <c r="J8" s="5"/>
      <c r="K8" s="5"/>
      <c r="L8" s="6"/>
    </row>
    <row r="9" spans="1:12" ht="24" customHeight="1" x14ac:dyDescent="0.4">
      <c r="A9" s="9"/>
      <c r="B9" s="7"/>
      <c r="C9" s="4" t="s">
        <v>13</v>
      </c>
      <c r="D9" s="10">
        <f>SUM(D6:D8)</f>
        <v>0</v>
      </c>
      <c r="E9" s="4" t="s">
        <v>8</v>
      </c>
      <c r="F9" s="4" t="s">
        <v>24</v>
      </c>
      <c r="G9" s="4"/>
      <c r="H9" s="4"/>
      <c r="I9" s="4"/>
      <c r="J9" s="5"/>
      <c r="K9" s="5"/>
      <c r="L9" s="6"/>
    </row>
    <row r="10" spans="1:12" ht="24" customHeight="1" x14ac:dyDescent="0.4">
      <c r="A10" s="9"/>
      <c r="B10" s="7"/>
      <c r="C10" s="4" t="s">
        <v>7</v>
      </c>
      <c r="D10" s="4"/>
      <c r="E10" s="4"/>
      <c r="F10" s="4"/>
      <c r="G10" s="4"/>
      <c r="H10" s="4"/>
      <c r="I10" s="4"/>
      <c r="J10" s="5"/>
      <c r="K10" s="5"/>
      <c r="L10" s="6"/>
    </row>
    <row r="11" spans="1:12" ht="24" customHeight="1" x14ac:dyDescent="0.4">
      <c r="A11" s="9"/>
      <c r="B11" s="7"/>
      <c r="C11" s="8"/>
      <c r="D11" s="4" t="s">
        <v>10</v>
      </c>
      <c r="E11" s="4"/>
      <c r="F11" s="4" t="s">
        <v>25</v>
      </c>
      <c r="G11" s="4"/>
      <c r="H11" s="4"/>
      <c r="I11" s="4"/>
      <c r="J11" s="5"/>
      <c r="K11" s="5"/>
      <c r="L11" s="6"/>
    </row>
    <row r="12" spans="1:12" ht="24" customHeight="1" x14ac:dyDescent="0.4">
      <c r="A12" s="9"/>
      <c r="B12" s="7"/>
      <c r="C12" s="4" t="s">
        <v>11</v>
      </c>
      <c r="D12" s="4"/>
      <c r="E12" s="4"/>
      <c r="F12" s="4"/>
      <c r="G12" s="4"/>
      <c r="H12" s="4"/>
      <c r="I12" s="4"/>
      <c r="J12" s="5"/>
      <c r="K12" s="5"/>
      <c r="L12" s="6"/>
    </row>
    <row r="13" spans="1:12" ht="24" customHeight="1" x14ac:dyDescent="0.4">
      <c r="A13" s="9"/>
      <c r="B13" s="7"/>
      <c r="C13" s="8"/>
      <c r="D13" s="4" t="s">
        <v>12</v>
      </c>
      <c r="E13" s="4"/>
      <c r="F13" s="4" t="s">
        <v>26</v>
      </c>
      <c r="G13" s="4"/>
      <c r="H13" s="4"/>
      <c r="I13" s="4"/>
      <c r="J13" s="5"/>
      <c r="K13" s="5"/>
      <c r="L13" s="6"/>
    </row>
    <row r="14" spans="1:12" ht="24" customHeight="1" x14ac:dyDescent="0.4">
      <c r="A14" s="9"/>
      <c r="B14" s="7"/>
      <c r="C14" s="4" t="s">
        <v>14</v>
      </c>
      <c r="D14" s="4"/>
      <c r="E14" s="4"/>
      <c r="F14" s="4"/>
      <c r="G14" s="4"/>
      <c r="H14" s="4"/>
      <c r="I14" s="4"/>
      <c r="J14" s="5"/>
      <c r="K14" s="5"/>
      <c r="L14" s="6"/>
    </row>
    <row r="15" spans="1:12" ht="24" customHeight="1" x14ac:dyDescent="0.4">
      <c r="A15" s="9"/>
      <c r="B15" s="7"/>
      <c r="C15" s="8"/>
      <c r="D15" s="4" t="s">
        <v>27</v>
      </c>
      <c r="E15" s="4" t="s">
        <v>28</v>
      </c>
      <c r="F15" s="4" t="s">
        <v>29</v>
      </c>
      <c r="G15" s="4" t="s">
        <v>19</v>
      </c>
      <c r="H15" s="11">
        <f>C15*D9*C11*C13</f>
        <v>0</v>
      </c>
      <c r="I15" s="4"/>
      <c r="J15" s="5"/>
      <c r="K15" s="5"/>
      <c r="L15" s="6"/>
    </row>
    <row r="16" spans="1:12" ht="24" customHeight="1" x14ac:dyDescent="0.4">
      <c r="A16" s="9"/>
      <c r="B16" s="7"/>
      <c r="C16" s="10"/>
      <c r="D16" s="4"/>
      <c r="E16" s="4"/>
      <c r="F16" s="4"/>
      <c r="G16" s="4"/>
      <c r="H16" s="4"/>
      <c r="I16" s="4"/>
      <c r="J16" s="12"/>
      <c r="K16" s="12"/>
      <c r="L16" s="13"/>
    </row>
    <row r="17" spans="1:12" ht="24" customHeight="1" x14ac:dyDescent="0.4">
      <c r="A17" s="14" t="s">
        <v>21</v>
      </c>
      <c r="B17" s="15">
        <f>I32+I34</f>
        <v>0</v>
      </c>
      <c r="C17" s="16" t="s">
        <v>22</v>
      </c>
      <c r="D17" s="17" t="s">
        <v>40</v>
      </c>
      <c r="E17" s="17"/>
      <c r="F17" s="17"/>
      <c r="G17" s="17"/>
      <c r="H17" s="17"/>
      <c r="I17" s="17"/>
      <c r="J17" s="5"/>
      <c r="K17" s="5"/>
      <c r="L17" s="6"/>
    </row>
    <row r="18" spans="1:12" ht="24" customHeight="1" x14ac:dyDescent="0.4">
      <c r="A18" s="9"/>
      <c r="B18" s="7"/>
      <c r="C18" s="4" t="s">
        <v>4</v>
      </c>
      <c r="D18" s="11">
        <f>D6*$C$11*$C$13</f>
        <v>0</v>
      </c>
      <c r="E18" s="4" t="s">
        <v>23</v>
      </c>
      <c r="F18" s="79">
        <v>1700</v>
      </c>
      <c r="G18" s="4" t="s">
        <v>20</v>
      </c>
      <c r="H18" s="11">
        <f>D18*F18</f>
        <v>0</v>
      </c>
      <c r="I18" s="4"/>
      <c r="J18" s="5"/>
      <c r="K18" s="5"/>
      <c r="L18" s="6"/>
    </row>
    <row r="19" spans="1:12" ht="24" customHeight="1" x14ac:dyDescent="0.4">
      <c r="A19" s="9"/>
      <c r="B19" s="7"/>
      <c r="C19" s="4" t="s">
        <v>5</v>
      </c>
      <c r="D19" s="11">
        <f>D7*$C$11*$C$13</f>
        <v>0</v>
      </c>
      <c r="E19" s="4" t="s">
        <v>23</v>
      </c>
      <c r="F19" s="79">
        <v>1400</v>
      </c>
      <c r="G19" s="4" t="s">
        <v>20</v>
      </c>
      <c r="H19" s="11">
        <f t="shared" ref="H19:H20" si="0">D19*F19</f>
        <v>0</v>
      </c>
      <c r="I19" s="4"/>
      <c r="J19" s="5"/>
      <c r="K19" s="5"/>
      <c r="L19" s="6"/>
    </row>
    <row r="20" spans="1:12" ht="24" customHeight="1" x14ac:dyDescent="0.4">
      <c r="A20" s="9"/>
      <c r="B20" s="7"/>
      <c r="C20" s="4" t="s">
        <v>6</v>
      </c>
      <c r="D20" s="11">
        <f>D8*$C$11*$C$13</f>
        <v>0</v>
      </c>
      <c r="E20" s="4" t="s">
        <v>23</v>
      </c>
      <c r="F20" s="10">
        <v>1400</v>
      </c>
      <c r="G20" s="4" t="s">
        <v>20</v>
      </c>
      <c r="H20" s="11">
        <f t="shared" si="0"/>
        <v>0</v>
      </c>
      <c r="I20" s="4"/>
      <c r="J20" s="5"/>
      <c r="K20" s="5"/>
      <c r="L20" s="6"/>
    </row>
    <row r="21" spans="1:12" ht="24" customHeight="1" x14ac:dyDescent="0.4">
      <c r="A21" s="9"/>
      <c r="B21" s="7"/>
      <c r="C21" s="4" t="s">
        <v>36</v>
      </c>
      <c r="D21" s="4"/>
      <c r="E21" s="4"/>
      <c r="F21" s="4"/>
      <c r="G21" s="4"/>
      <c r="H21" s="11">
        <f>SUM(H18:H20)</f>
        <v>0</v>
      </c>
      <c r="I21" s="4"/>
      <c r="J21" s="5"/>
      <c r="K21" s="5"/>
      <c r="L21" s="6"/>
    </row>
    <row r="22" spans="1:12" ht="24" customHeight="1" x14ac:dyDescent="0.4">
      <c r="A22" s="9"/>
      <c r="B22" s="7"/>
      <c r="C22" s="4" t="s">
        <v>30</v>
      </c>
      <c r="D22" s="4" t="s">
        <v>34</v>
      </c>
      <c r="E22" s="4"/>
      <c r="F22" s="4"/>
      <c r="G22" s="4"/>
      <c r="H22" s="4"/>
      <c r="I22" s="4"/>
      <c r="J22" s="5"/>
      <c r="K22" s="5"/>
      <c r="L22" s="6"/>
    </row>
    <row r="23" spans="1:12" ht="24" customHeight="1" x14ac:dyDescent="0.4">
      <c r="A23" s="9"/>
      <c r="B23" s="7"/>
      <c r="C23" s="64" t="s">
        <v>53</v>
      </c>
      <c r="D23" s="8"/>
      <c r="E23" s="4" t="s">
        <v>23</v>
      </c>
      <c r="F23" s="11">
        <v>2500</v>
      </c>
      <c r="G23" s="4" t="s">
        <v>33</v>
      </c>
      <c r="H23" s="4" t="s">
        <v>35</v>
      </c>
      <c r="I23" s="11">
        <f>D23*F23</f>
        <v>0</v>
      </c>
      <c r="J23" s="5"/>
      <c r="K23" s="5"/>
      <c r="L23" s="6"/>
    </row>
    <row r="24" spans="1:12" ht="24" customHeight="1" x14ac:dyDescent="0.4">
      <c r="A24" s="9"/>
      <c r="B24" s="7"/>
      <c r="C24" s="4" t="s">
        <v>31</v>
      </c>
      <c r="D24" s="8"/>
      <c r="E24" s="4" t="s">
        <v>23</v>
      </c>
      <c r="F24" s="11">
        <v>1000</v>
      </c>
      <c r="G24" s="4" t="s">
        <v>33</v>
      </c>
      <c r="H24" s="4" t="s">
        <v>35</v>
      </c>
      <c r="I24" s="11">
        <f>D24*F24</f>
        <v>0</v>
      </c>
      <c r="J24" s="5"/>
      <c r="K24" s="5"/>
      <c r="L24" s="6"/>
    </row>
    <row r="25" spans="1:12" ht="24" customHeight="1" x14ac:dyDescent="0.4">
      <c r="A25" s="9"/>
      <c r="B25" s="7"/>
      <c r="C25" s="64" t="s">
        <v>32</v>
      </c>
      <c r="D25" s="8"/>
      <c r="E25" s="4" t="s">
        <v>23</v>
      </c>
      <c r="F25" s="4">
        <v>600</v>
      </c>
      <c r="G25" s="4" t="s">
        <v>33</v>
      </c>
      <c r="H25" s="4" t="s">
        <v>35</v>
      </c>
      <c r="I25" s="11">
        <f>D25*F25</f>
        <v>0</v>
      </c>
      <c r="J25" s="5"/>
      <c r="K25" s="5"/>
      <c r="L25" s="6"/>
    </row>
    <row r="26" spans="1:12" ht="24" customHeight="1" x14ac:dyDescent="0.4">
      <c r="A26" s="9"/>
      <c r="B26" s="7"/>
      <c r="C26" s="64" t="s">
        <v>54</v>
      </c>
      <c r="D26" s="8"/>
      <c r="E26" s="4" t="s">
        <v>23</v>
      </c>
      <c r="F26" s="11">
        <v>200</v>
      </c>
      <c r="G26" s="4" t="s">
        <v>33</v>
      </c>
      <c r="H26" s="4" t="s">
        <v>35</v>
      </c>
      <c r="I26" s="11">
        <f>D26*F26</f>
        <v>0</v>
      </c>
      <c r="J26" s="5"/>
      <c r="K26" s="5"/>
      <c r="L26" s="6"/>
    </row>
    <row r="27" spans="1:12" ht="24" customHeight="1" x14ac:dyDescent="0.4">
      <c r="A27" s="9"/>
      <c r="B27" s="7"/>
      <c r="C27" s="64"/>
      <c r="D27" s="10" t="s">
        <v>60</v>
      </c>
      <c r="E27" s="10"/>
      <c r="F27" s="11"/>
      <c r="G27" s="4"/>
      <c r="H27" s="4"/>
      <c r="I27" s="11"/>
      <c r="J27" s="5"/>
      <c r="K27" s="5"/>
      <c r="L27" s="6"/>
    </row>
    <row r="28" spans="1:12" ht="24" customHeight="1" x14ac:dyDescent="0.4">
      <c r="A28" s="9"/>
      <c r="B28" s="7"/>
      <c r="C28" s="64" t="s">
        <v>55</v>
      </c>
      <c r="D28" s="8"/>
      <c r="E28" s="4" t="s">
        <v>23</v>
      </c>
      <c r="F28" s="11">
        <v>1700</v>
      </c>
      <c r="G28" s="4" t="s">
        <v>58</v>
      </c>
      <c r="H28" s="4" t="s">
        <v>35</v>
      </c>
      <c r="I28" s="11">
        <f>D28*F28</f>
        <v>0</v>
      </c>
      <c r="J28" s="5"/>
      <c r="K28" s="5"/>
      <c r="L28" s="6"/>
    </row>
    <row r="29" spans="1:12" ht="24" customHeight="1" x14ac:dyDescent="0.4">
      <c r="A29" s="9"/>
      <c r="B29" s="7"/>
      <c r="C29" s="64" t="s">
        <v>56</v>
      </c>
      <c r="D29" s="8"/>
      <c r="E29" s="4" t="s">
        <v>23</v>
      </c>
      <c r="F29" s="11">
        <v>1400</v>
      </c>
      <c r="G29" s="4" t="s">
        <v>58</v>
      </c>
      <c r="H29" s="4" t="s">
        <v>35</v>
      </c>
      <c r="I29" s="11">
        <f>D29*F29</f>
        <v>0</v>
      </c>
      <c r="J29" s="5"/>
      <c r="K29" s="5"/>
      <c r="L29" s="6"/>
    </row>
    <row r="30" spans="1:12" ht="24" customHeight="1" x14ac:dyDescent="0.4">
      <c r="A30" s="9"/>
      <c r="B30" s="7"/>
      <c r="C30" s="64" t="s">
        <v>57</v>
      </c>
      <c r="D30" s="8"/>
      <c r="E30" s="4" t="s">
        <v>23</v>
      </c>
      <c r="F30" s="11">
        <v>1400</v>
      </c>
      <c r="G30" s="4" t="s">
        <v>58</v>
      </c>
      <c r="H30" s="4" t="s">
        <v>35</v>
      </c>
      <c r="I30" s="11">
        <f>D30*F30</f>
        <v>0</v>
      </c>
      <c r="J30" s="5"/>
      <c r="K30" s="5"/>
      <c r="L30" s="6"/>
    </row>
    <row r="31" spans="1:12" ht="24" customHeight="1" x14ac:dyDescent="0.4">
      <c r="A31" s="9"/>
      <c r="B31" s="7"/>
      <c r="C31" s="4" t="s">
        <v>36</v>
      </c>
      <c r="D31" s="4"/>
      <c r="E31" s="4"/>
      <c r="F31" s="4"/>
      <c r="G31" s="4"/>
      <c r="H31" s="4" t="s">
        <v>35</v>
      </c>
      <c r="I31" s="11">
        <f>SUM(I23:I30)</f>
        <v>0</v>
      </c>
      <c r="J31" s="5"/>
      <c r="K31" s="5"/>
      <c r="L31" s="6"/>
    </row>
    <row r="32" spans="1:12" ht="24" customHeight="1" x14ac:dyDescent="0.4">
      <c r="A32" s="9"/>
      <c r="B32" s="7"/>
      <c r="C32" s="4" t="s">
        <v>44</v>
      </c>
      <c r="D32" s="4"/>
      <c r="E32" s="4"/>
      <c r="F32" s="4"/>
      <c r="G32" s="4"/>
      <c r="H32" s="4" t="s">
        <v>35</v>
      </c>
      <c r="I32" s="11">
        <f>SUM(H21,I31)</f>
        <v>0</v>
      </c>
      <c r="J32" s="5"/>
      <c r="K32" s="5"/>
      <c r="L32" s="6"/>
    </row>
    <row r="33" spans="1:12" ht="24" customHeight="1" x14ac:dyDescent="0.4">
      <c r="A33" s="9"/>
      <c r="B33" s="7"/>
      <c r="C33" s="4" t="s">
        <v>41</v>
      </c>
      <c r="D33" s="4"/>
      <c r="E33" s="4" t="s">
        <v>59</v>
      </c>
      <c r="F33" s="4"/>
      <c r="G33" s="4"/>
      <c r="H33" s="4"/>
      <c r="I33" s="11"/>
      <c r="J33" s="5"/>
      <c r="K33" s="5"/>
      <c r="L33" s="6"/>
    </row>
    <row r="34" spans="1:12" ht="24" customHeight="1" x14ac:dyDescent="0.4">
      <c r="A34" s="9"/>
      <c r="B34" s="7"/>
      <c r="C34" s="18"/>
      <c r="D34" s="4" t="s">
        <v>18</v>
      </c>
      <c r="E34" s="88"/>
      <c r="F34" s="89"/>
      <c r="G34" s="4" t="s">
        <v>18</v>
      </c>
      <c r="H34" s="4" t="s">
        <v>13</v>
      </c>
      <c r="I34" s="11">
        <f>SUM(C34,E34)</f>
        <v>0</v>
      </c>
      <c r="J34" s="5" t="s">
        <v>18</v>
      </c>
      <c r="K34" s="5"/>
      <c r="L34" s="6"/>
    </row>
    <row r="35" spans="1:12" ht="24" customHeight="1" x14ac:dyDescent="0.4">
      <c r="A35" s="19"/>
      <c r="B35" s="20"/>
      <c r="C35" s="21"/>
      <c r="D35" s="21"/>
      <c r="E35" s="21"/>
      <c r="F35" s="21"/>
      <c r="G35" s="21"/>
      <c r="H35" s="21"/>
      <c r="I35" s="21"/>
      <c r="J35" s="5"/>
      <c r="K35" s="5"/>
      <c r="L35" s="6"/>
    </row>
    <row r="36" spans="1:12" ht="24" customHeight="1" x14ac:dyDescent="0.4">
      <c r="A36" s="87" t="s">
        <v>37</v>
      </c>
      <c r="B36" s="22"/>
      <c r="C36" s="17" t="s">
        <v>38</v>
      </c>
      <c r="D36" s="17"/>
      <c r="E36" s="17"/>
      <c r="F36" s="17"/>
      <c r="G36" s="17"/>
      <c r="H36" s="17"/>
      <c r="I36" s="17"/>
      <c r="J36" s="23"/>
      <c r="K36" s="23"/>
      <c r="L36" s="24"/>
    </row>
    <row r="37" spans="1:12" ht="24" customHeight="1" x14ac:dyDescent="0.4">
      <c r="A37" s="86"/>
      <c r="B37" s="7"/>
      <c r="C37" s="25"/>
      <c r="D37" s="26"/>
      <c r="E37" s="26"/>
      <c r="F37" s="26"/>
      <c r="G37" s="26"/>
      <c r="H37" s="26"/>
      <c r="I37" s="26"/>
      <c r="J37" s="27"/>
      <c r="K37" s="27"/>
      <c r="L37" s="28"/>
    </row>
    <row r="38" spans="1:12" ht="24" customHeight="1" x14ac:dyDescent="0.4">
      <c r="A38" s="29"/>
      <c r="B38" s="30"/>
      <c r="C38" s="31"/>
      <c r="D38" s="27"/>
      <c r="E38" s="27"/>
      <c r="F38" s="27"/>
      <c r="G38" s="27"/>
      <c r="H38" s="27"/>
      <c r="I38" s="27"/>
      <c r="J38" s="32"/>
      <c r="K38" s="32"/>
      <c r="L38" s="33"/>
    </row>
    <row r="39" spans="1:12" ht="24" customHeight="1" x14ac:dyDescent="0.4">
      <c r="A39" s="29"/>
      <c r="B39" s="30"/>
      <c r="C39" s="34"/>
      <c r="D39" s="32"/>
      <c r="E39" s="32"/>
      <c r="F39" s="32"/>
      <c r="G39" s="32"/>
      <c r="H39" s="32"/>
      <c r="I39" s="32"/>
      <c r="J39" s="27"/>
      <c r="K39" s="32"/>
      <c r="L39" s="33"/>
    </row>
    <row r="40" spans="1:12" ht="24" customHeight="1" thickBot="1" x14ac:dyDescent="0.45">
      <c r="A40" s="29"/>
      <c r="B40" s="30"/>
      <c r="C40" s="35"/>
      <c r="D40" s="35"/>
      <c r="E40" s="35"/>
      <c r="F40" s="35"/>
      <c r="G40" s="35"/>
      <c r="H40" s="35"/>
      <c r="I40" s="35"/>
      <c r="J40" s="36"/>
      <c r="K40" s="36"/>
      <c r="L40" s="37"/>
    </row>
    <row r="41" spans="1:12" ht="24" customHeight="1" thickTop="1" thickBot="1" x14ac:dyDescent="0.45">
      <c r="A41" s="38" t="s">
        <v>45</v>
      </c>
      <c r="B41" s="1">
        <f>SUM(B5,B17,B36)</f>
        <v>0</v>
      </c>
      <c r="C41" s="39"/>
      <c r="D41" s="40"/>
      <c r="E41" s="40"/>
      <c r="F41" s="40"/>
      <c r="G41" s="40"/>
      <c r="H41" s="40"/>
      <c r="I41" s="40"/>
      <c r="J41" s="40"/>
      <c r="K41" s="40"/>
      <c r="L41" s="41"/>
    </row>
    <row r="42" spans="1:12" ht="24" customHeight="1" thickTop="1" thickBot="1" x14ac:dyDescent="0.45">
      <c r="A42" s="42" t="s">
        <v>39</v>
      </c>
      <c r="B42" s="43" t="s">
        <v>1</v>
      </c>
      <c r="C42" s="90" t="s">
        <v>2</v>
      </c>
      <c r="D42" s="91"/>
      <c r="E42" s="91"/>
      <c r="F42" s="91"/>
      <c r="G42" s="91"/>
      <c r="H42" s="91"/>
      <c r="I42" s="44"/>
      <c r="J42" s="45"/>
      <c r="K42" s="45"/>
      <c r="L42" s="46"/>
    </row>
    <row r="43" spans="1:12" ht="24" customHeight="1" thickTop="1" x14ac:dyDescent="0.4">
      <c r="A43" s="47" t="s">
        <v>42</v>
      </c>
      <c r="B43" s="65"/>
      <c r="C43" s="96" t="s">
        <v>49</v>
      </c>
      <c r="D43" s="97"/>
      <c r="E43" s="97"/>
      <c r="F43" s="97"/>
      <c r="G43" s="97"/>
      <c r="H43" s="97"/>
      <c r="I43" s="97"/>
      <c r="J43" s="97"/>
      <c r="K43" s="97"/>
      <c r="L43" s="98"/>
    </row>
    <row r="44" spans="1:12" ht="24" customHeight="1" x14ac:dyDescent="0.4">
      <c r="A44" s="47"/>
      <c r="B44" s="7"/>
      <c r="C44" s="67"/>
      <c r="D44" s="68"/>
      <c r="E44" s="69"/>
      <c r="F44" s="51"/>
      <c r="G44" s="51"/>
      <c r="H44" s="70"/>
      <c r="I44" s="51"/>
      <c r="J44" s="71"/>
      <c r="K44" s="72"/>
      <c r="L44" s="52"/>
    </row>
    <row r="45" spans="1:12" ht="24" customHeight="1" x14ac:dyDescent="0.4">
      <c r="A45" s="47"/>
      <c r="B45" s="7"/>
      <c r="C45" s="67"/>
      <c r="D45" s="68"/>
      <c r="E45" s="69"/>
      <c r="F45" s="51"/>
      <c r="G45" s="51"/>
      <c r="H45" s="70"/>
      <c r="I45" s="51"/>
      <c r="J45" s="73"/>
      <c r="K45" s="72"/>
      <c r="L45" s="52"/>
    </row>
    <row r="46" spans="1:12" ht="24" customHeight="1" x14ac:dyDescent="0.4">
      <c r="A46" s="47"/>
      <c r="B46" s="7"/>
      <c r="C46" s="67"/>
      <c r="D46" s="68"/>
      <c r="E46" s="69"/>
      <c r="F46" s="51"/>
      <c r="G46" s="51"/>
      <c r="H46" s="70"/>
      <c r="I46" s="51"/>
      <c r="J46" s="71"/>
      <c r="K46" s="72"/>
      <c r="L46" s="52"/>
    </row>
    <row r="47" spans="1:12" ht="24" customHeight="1" x14ac:dyDescent="0.4">
      <c r="A47" s="47"/>
      <c r="B47" s="7"/>
      <c r="C47" s="50"/>
      <c r="D47" s="68"/>
      <c r="E47" s="69"/>
      <c r="F47" s="51"/>
      <c r="G47" s="51"/>
      <c r="H47" s="70"/>
      <c r="I47" s="51"/>
      <c r="J47" s="71"/>
      <c r="K47" s="72"/>
      <c r="L47" s="52"/>
    </row>
    <row r="48" spans="1:12" ht="24" customHeight="1" x14ac:dyDescent="0.4">
      <c r="A48" s="47"/>
      <c r="B48" s="7"/>
      <c r="C48" s="50"/>
      <c r="D48" s="51"/>
      <c r="E48" s="51"/>
      <c r="F48" s="51"/>
      <c r="G48" s="51"/>
      <c r="H48" s="51"/>
      <c r="I48" s="51"/>
      <c r="J48" s="74"/>
      <c r="K48" s="72"/>
      <c r="L48" s="52"/>
    </row>
    <row r="49" spans="1:13" ht="24" customHeight="1" x14ac:dyDescent="0.4">
      <c r="A49" s="48"/>
      <c r="B49" s="20"/>
      <c r="C49" s="75"/>
      <c r="D49" s="76"/>
      <c r="E49" s="76"/>
      <c r="F49" s="76"/>
      <c r="G49" s="76"/>
      <c r="H49" s="76"/>
      <c r="I49" s="76"/>
      <c r="J49" s="76"/>
      <c r="K49" s="76"/>
      <c r="L49" s="77"/>
    </row>
    <row r="50" spans="1:13" ht="24" customHeight="1" x14ac:dyDescent="0.4">
      <c r="A50" s="47" t="s">
        <v>43</v>
      </c>
      <c r="B50" s="65"/>
      <c r="C50" s="99" t="s">
        <v>50</v>
      </c>
      <c r="D50" s="100"/>
      <c r="E50" s="100"/>
      <c r="F50" s="100"/>
      <c r="G50" s="100"/>
      <c r="H50" s="100"/>
      <c r="I50" s="100"/>
      <c r="J50" s="100"/>
      <c r="K50" s="100"/>
      <c r="L50" s="101"/>
    </row>
    <row r="51" spans="1:13" ht="24" customHeight="1" x14ac:dyDescent="0.4">
      <c r="A51" s="47"/>
      <c r="B51" s="7"/>
      <c r="C51" s="50"/>
      <c r="D51" s="72"/>
      <c r="E51" s="51"/>
      <c r="F51" s="51"/>
      <c r="G51" s="51"/>
      <c r="H51" s="51"/>
      <c r="I51" s="51"/>
      <c r="J51" s="78"/>
      <c r="K51" s="81"/>
      <c r="L51" s="52"/>
    </row>
    <row r="52" spans="1:13" ht="24" customHeight="1" x14ac:dyDescent="0.4">
      <c r="A52" s="47"/>
      <c r="B52" s="7"/>
      <c r="C52" s="50"/>
      <c r="D52" s="72"/>
      <c r="E52" s="51"/>
      <c r="F52" s="51"/>
      <c r="G52" s="51"/>
      <c r="H52" s="51"/>
      <c r="I52" s="51"/>
      <c r="J52" s="78"/>
      <c r="K52" s="81"/>
      <c r="L52" s="52"/>
    </row>
    <row r="53" spans="1:13" ht="24" customHeight="1" x14ac:dyDescent="0.4">
      <c r="A53" s="47"/>
      <c r="B53" s="7"/>
      <c r="C53" s="50"/>
      <c r="D53" s="51"/>
      <c r="E53" s="51"/>
      <c r="F53" s="51"/>
      <c r="G53" s="51"/>
      <c r="H53" s="51"/>
      <c r="I53" s="51"/>
      <c r="J53" s="69"/>
      <c r="K53" s="81"/>
      <c r="L53" s="52"/>
    </row>
    <row r="54" spans="1:13" ht="24" customHeight="1" x14ac:dyDescent="0.4">
      <c r="A54" s="48"/>
      <c r="B54" s="20"/>
      <c r="C54" s="75"/>
      <c r="D54" s="76"/>
      <c r="E54" s="76"/>
      <c r="F54" s="76"/>
      <c r="G54" s="76"/>
      <c r="H54" s="76"/>
      <c r="I54" s="76"/>
      <c r="J54" s="76"/>
      <c r="K54" s="76"/>
      <c r="L54" s="77"/>
    </row>
    <row r="55" spans="1:13" ht="24" customHeight="1" x14ac:dyDescent="0.4">
      <c r="A55" s="87" t="s">
        <v>48</v>
      </c>
      <c r="B55" s="49"/>
      <c r="C55" s="8"/>
      <c r="D55" s="8"/>
      <c r="E55" s="8"/>
      <c r="F55" s="8"/>
      <c r="G55" s="8"/>
      <c r="H55" s="8"/>
      <c r="I55" s="8"/>
      <c r="J55" s="8"/>
      <c r="K55" s="8"/>
      <c r="L55" s="66"/>
    </row>
    <row r="56" spans="1:13" ht="24" customHeight="1" x14ac:dyDescent="0.4">
      <c r="A56" s="86"/>
      <c r="B56" s="7"/>
      <c r="C56" s="50"/>
      <c r="D56" s="51"/>
      <c r="E56" s="51"/>
      <c r="F56" s="51"/>
      <c r="G56" s="51"/>
      <c r="H56" s="51"/>
      <c r="I56" s="51"/>
      <c r="J56" s="51"/>
      <c r="K56" s="51"/>
      <c r="L56" s="52"/>
      <c r="M56" s="82" t="s">
        <v>47</v>
      </c>
    </row>
    <row r="57" spans="1:13" ht="24" customHeight="1" x14ac:dyDescent="0.4">
      <c r="A57" s="47"/>
      <c r="B57" s="7"/>
      <c r="C57" s="50"/>
      <c r="D57" s="51"/>
      <c r="E57" s="51"/>
      <c r="F57" s="51"/>
      <c r="G57" s="51"/>
      <c r="H57" s="51"/>
      <c r="I57" s="51"/>
      <c r="J57" s="51"/>
      <c r="K57" s="32"/>
      <c r="L57" s="33"/>
      <c r="M57" s="83"/>
    </row>
    <row r="58" spans="1:13" ht="24" customHeight="1" x14ac:dyDescent="0.4">
      <c r="A58" s="47"/>
      <c r="B58" s="7"/>
      <c r="C58" s="50"/>
      <c r="D58" s="51"/>
      <c r="E58" s="51"/>
      <c r="F58" s="51"/>
      <c r="G58" s="51"/>
      <c r="H58" s="51"/>
      <c r="I58" s="51"/>
      <c r="J58" s="51"/>
      <c r="K58" s="32"/>
      <c r="L58" s="33"/>
      <c r="M58" s="83"/>
    </row>
    <row r="59" spans="1:13" ht="24" customHeight="1" thickBot="1" x14ac:dyDescent="0.45">
      <c r="A59" s="53"/>
      <c r="B59" s="54"/>
      <c r="C59" s="55"/>
      <c r="D59" s="56"/>
      <c r="E59" s="56"/>
      <c r="F59" s="56"/>
      <c r="G59" s="56"/>
      <c r="H59" s="56"/>
      <c r="I59" s="56"/>
      <c r="J59" s="56"/>
      <c r="K59" s="56"/>
      <c r="L59" s="57"/>
      <c r="M59" s="83"/>
    </row>
    <row r="60" spans="1:13" ht="24" customHeight="1" thickTop="1" thickBot="1" x14ac:dyDescent="0.45">
      <c r="A60" s="58" t="s">
        <v>46</v>
      </c>
      <c r="B60" s="2">
        <f>SUM(B43,B50,B55)</f>
        <v>0</v>
      </c>
      <c r="C60" s="59"/>
      <c r="D60" s="60"/>
      <c r="E60" s="60"/>
      <c r="F60" s="60"/>
      <c r="G60" s="60"/>
      <c r="H60" s="60"/>
      <c r="I60" s="60"/>
      <c r="J60" s="60"/>
      <c r="K60" s="60"/>
      <c r="L60" s="61"/>
      <c r="M60" t="str">
        <f>IF(B41=B60,"○","×")</f>
        <v>○</v>
      </c>
    </row>
  </sheetData>
  <mergeCells count="11">
    <mergeCell ref="M56:M59"/>
    <mergeCell ref="A1:L1"/>
    <mergeCell ref="A5:A6"/>
    <mergeCell ref="A36:A37"/>
    <mergeCell ref="A55:A56"/>
    <mergeCell ref="E34:F34"/>
    <mergeCell ref="C42:H42"/>
    <mergeCell ref="C4:L4"/>
    <mergeCell ref="C43:L43"/>
    <mergeCell ref="C50:L50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計算式あり</vt:lpstr>
      <vt:lpstr>計算式あり!Print_Area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2026-01-30T08:33:52Z</dcterms:created>
  <dcterms:modified xsi:type="dcterms:W3CDTF">2026-01-30T08:33:57Z</dcterms:modified>
</cp:coreProperties>
</file>