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ashiya\project\2023\P230108501_令和5年度ボートレース福岡におけるボートレースパーク化に向けた検討_支援業務委託\81 募集要項等最新資料★\240627-0800送付\公表用ファイル\"/>
    </mc:Choice>
  </mc:AlternateContent>
  <xr:revisionPtr revIDLastSave="0" documentId="13_ncr:1_{4E0CECB2-D017-4CEF-8593-8493BF5560CD}" xr6:coauthVersionLast="47" xr6:coauthVersionMax="47" xr10:uidLastSave="{00000000-0000-0000-0000-000000000000}"/>
  <bookViews>
    <workbookView xWindow="1308" yWindow="-108" windowWidth="21840" windowHeight="14616" tabRatio="783" xr2:uid="{A9F82D00-B3F4-4EBB-8278-60848064212B}"/>
  </bookViews>
  <sheets>
    <sheet name="様式１－１" sheetId="2" r:id="rId1"/>
    <sheet name="様式１－２" sheetId="3" r:id="rId2"/>
    <sheet name="様式２－８" sheetId="15" r:id="rId3"/>
    <sheet name="様式２－９" sheetId="16" r:id="rId4"/>
    <sheet name="様式２－１１" sheetId="11" r:id="rId5"/>
    <sheet name="様式３－４" sheetId="4" r:id="rId6"/>
    <sheet name="様式４－４" sheetId="14" r:id="rId7"/>
    <sheet name="様式５－２" sheetId="7" r:id="rId8"/>
    <sheet name="様式５－３" sheetId="8" r:id="rId9"/>
    <sheet name="様式５－４" sheetId="9" r:id="rId10"/>
    <sheet name="様式Ｂ－５" sheetId="12" r:id="rId11"/>
    <sheet name="様式Ｂ－６" sheetId="10" r:id="rId12"/>
    <sheet name="様式Ｂ－７" sheetId="13" r:id="rId13"/>
    <sheet name="様式Ｂ－８" sheetId="6" r:id="rId14"/>
  </sheets>
  <externalReferences>
    <externalReference r:id="rId15"/>
    <externalReference r:id="rId16"/>
    <externalReference r:id="rId17"/>
    <externalReference r:id="rId18"/>
  </externalReferences>
  <definedNames>
    <definedName name="__N900110">#REF!</definedName>
    <definedName name="_1_0T_学校" localSheetId="2">#REF!</definedName>
    <definedName name="_1_0T_学校" localSheetId="6">#REF!</definedName>
    <definedName name="_1_0T_学校">#REF!</definedName>
    <definedName name="_N900110">#REF!</definedName>
    <definedName name="A">#REF!</definedName>
    <definedName name="AEDC">#REF!</definedName>
    <definedName name="B">#REF!</definedName>
    <definedName name="_xlnm.Database" localSheetId="3">#REF!</definedName>
    <definedName name="_xlnm.Database" localSheetId="6">#REF!</definedName>
    <definedName name="_xlnm.Database" localSheetId="9">#REF!</definedName>
    <definedName name="_xlnm.Database">#REF!</definedName>
    <definedName name="EHPIN" localSheetId="6">#REF!</definedName>
    <definedName name="EHPIN" localSheetId="9">#REF!</definedName>
    <definedName name="EHPIN">#REF!</definedName>
    <definedName name="EHPOUT" localSheetId="9">#REF!</definedName>
    <definedName name="EHPOUT">#REF!</definedName>
    <definedName name="element">#REF!</definedName>
    <definedName name="Ｆ_４">#REF!</definedName>
    <definedName name="FAX" localSheetId="3">#REF!</definedName>
    <definedName name="FAX" localSheetId="6">#REF!</definedName>
    <definedName name="FAX" localSheetId="9">#REF!</definedName>
    <definedName name="FAX">#REF!</definedName>
    <definedName name="FCHAIR">#REF!</definedName>
    <definedName name="GHPIN" localSheetId="3">#REF!</definedName>
    <definedName name="GHPIN" localSheetId="6">#REF!</definedName>
    <definedName name="GHPIN" localSheetId="9">#REF!</definedName>
    <definedName name="GHPIN">#REF!</definedName>
    <definedName name="GHPOUT" localSheetId="6">#REF!</definedName>
    <definedName name="GHPOUT" localSheetId="9">#REF!</definedName>
    <definedName name="GHPOUT">#REF!</definedName>
    <definedName name="GOMI">#REF!</definedName>
    <definedName name="HTABLE">#REF!</definedName>
    <definedName name="HTML_CodePage" hidden="1">932</definedName>
    <definedName name="HTML_Control" localSheetId="3" hidden="1">{"'2年債'!$A$1:$M$167"}</definedName>
    <definedName name="HTML_Control" localSheetId="6"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3">#REF!</definedName>
    <definedName name="INVIN" localSheetId="6">#REF!</definedName>
    <definedName name="INVIN" localSheetId="9">#REF!</definedName>
    <definedName name="INVIN">#REF!</definedName>
    <definedName name="INVOUT" localSheetId="6">#REF!</definedName>
    <definedName name="INVOUT" localSheetId="9">#REF!</definedName>
    <definedName name="INVOUT">#REF!</definedName>
    <definedName name="junior" localSheetId="2">#REF!</definedName>
    <definedName name="junior" localSheetId="6">#REF!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4">'様式２－１１'!$A$1:$J$36</definedName>
    <definedName name="_xlnm.Print_Area" localSheetId="2">'様式２－８'!$A$1:$H$45</definedName>
    <definedName name="_xlnm.Print_Area" localSheetId="3">'様式２－９'!$A$1:$G$56</definedName>
    <definedName name="_xlnm.Print_Area" localSheetId="5">'様式３－４'!$A$1:$E$34</definedName>
    <definedName name="_xlnm.Print_Area" localSheetId="6">'様式４－４'!$A$1:$L$731</definedName>
    <definedName name="_xlnm.Print_Area" localSheetId="7">'様式５－２'!$B$1:$G$40</definedName>
    <definedName name="_xlnm.Print_Area" localSheetId="8">'様式５－３'!$A$1:$G$24</definedName>
    <definedName name="_xlnm.Print_Area" localSheetId="10">'様式Ｂ－５'!$A$1:$AD$52</definedName>
    <definedName name="_xlnm.Print_Area" localSheetId="11">'様式Ｂ－６'!$A$1:$AG$40</definedName>
    <definedName name="_xlnm.Print_Area" localSheetId="12">'様式Ｂ－７'!$A$1:$AG$41</definedName>
    <definedName name="_xlnm.Print_Area" localSheetId="13">'様式Ｂ－８'!$A$1:$AG$74</definedName>
    <definedName name="print_title">#REF!</definedName>
    <definedName name="_xlnm.Print_Titles" localSheetId="6">'様式４－４'!$6:$7</definedName>
    <definedName name="RS">#REF!</definedName>
    <definedName name="SBOX">#REF!</definedName>
    <definedName name="school" localSheetId="3">#REF!</definedName>
    <definedName name="school" localSheetId="6">#REF!</definedName>
    <definedName name="school" localSheetId="9">#REF!</definedName>
    <definedName name="school">#REF!</definedName>
    <definedName name="schoolclass" localSheetId="2">#REF!</definedName>
    <definedName name="schoolclass" localSheetId="6">#REF!</definedName>
    <definedName name="schoolclass">#REF!</definedName>
    <definedName name="SDAISHA">#REF!</definedName>
    <definedName name="sss">#REF!</definedName>
    <definedName name="Ｔ_１０">#REF!</definedName>
    <definedName name="TBOX">#REF!</definedName>
    <definedName name="TB修正" localSheetId="3" hidden="1">{"'2年債'!$A$1:$M$167"}</definedName>
    <definedName name="TB修正" localSheetId="6" hidden="1">{"'2年債'!$A$1:$M$167"}</definedName>
    <definedName name="TB修正" hidden="1">{"'2年債'!$A$1:$M$167"}</definedName>
    <definedName name="TEL" localSheetId="9">#REF!</definedName>
    <definedName name="TEL">#REF!</definedName>
    <definedName name="TPANEL">#REF!</definedName>
    <definedName name="Z_BA5A0E89_86B2_49B4_9F15_EAF67B21C784_.wvu.PrintArea" localSheetId="3" hidden="1">'様式２－９'!$A$1:$G$62</definedName>
    <definedName name="システム" localSheetId="9">#REF!</definedName>
    <definedName name="システム">#REF!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 localSheetId="9">#REF!</definedName>
    <definedName name="回答部署">#REF!</definedName>
    <definedName name="外部ＯＰ">#REF!</definedName>
    <definedName name="外部ﾓﾙﾀﾙ">#REF!</definedName>
    <definedName name="関連項目" localSheetId="9">#REF!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 localSheetId="9">#REF!</definedName>
    <definedName name="支店">#REF!</definedName>
    <definedName name="電源" localSheetId="9">#REF!</definedName>
    <definedName name="電源">#REF!</definedName>
    <definedName name="内部ＯＰ">#REF!</definedName>
    <definedName name="内部ﾓﾙﾀﾙ">#REF!</definedName>
    <definedName name="日付" localSheetId="9">#REF!</definedName>
    <definedName name="日付">#REF!</definedName>
    <definedName name="標準" localSheetId="9">#REF!</definedName>
    <definedName name="標準">#REF!</definedName>
    <definedName name="補助キーワード" localSheetId="9">#REF!</definedName>
    <definedName name="補助キーワード">#REF!</definedName>
    <definedName name="問合せ部署" localSheetId="9">#REF!</definedName>
    <definedName name="問合せ部署">#REF!</definedName>
    <definedName name="用途" localSheetId="9">#REF!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4" i="12" l="1"/>
  <c r="V45" i="12"/>
  <c r="V46" i="12"/>
  <c r="V47" i="12"/>
  <c r="V43" i="12"/>
  <c r="AE64" i="6"/>
  <c r="AA65" i="6"/>
  <c r="AB65" i="6"/>
  <c r="AC65" i="6"/>
  <c r="AA58" i="6"/>
  <c r="AB58" i="6"/>
  <c r="AC58" i="6"/>
  <c r="AA53" i="6"/>
  <c r="AB53" i="6"/>
  <c r="AC53" i="6"/>
  <c r="AC43" i="6"/>
  <c r="AE41" i="6"/>
  <c r="AA43" i="6"/>
  <c r="AB43" i="6"/>
  <c r="H43" i="6"/>
  <c r="G43" i="6"/>
  <c r="F43" i="6"/>
  <c r="AB66" i="6" l="1"/>
  <c r="AC66" i="6"/>
  <c r="AA66" i="6"/>
  <c r="G9" i="13"/>
  <c r="G17" i="13" s="1"/>
  <c r="H9" i="13"/>
  <c r="I9" i="13"/>
  <c r="J9" i="13"/>
  <c r="K9" i="13"/>
  <c r="K17" i="13" s="1"/>
  <c r="L9" i="13"/>
  <c r="L17" i="13" s="1"/>
  <c r="L36" i="13" s="1"/>
  <c r="M9" i="13"/>
  <c r="N9" i="13"/>
  <c r="O9" i="13"/>
  <c r="O17" i="13" s="1"/>
  <c r="P9" i="13"/>
  <c r="Q9" i="13"/>
  <c r="R9" i="13"/>
  <c r="S9" i="13"/>
  <c r="S17" i="13" s="1"/>
  <c r="T9" i="13"/>
  <c r="T17" i="13" s="1"/>
  <c r="T36" i="13" s="1"/>
  <c r="U9" i="13"/>
  <c r="V9" i="13"/>
  <c r="W9" i="13"/>
  <c r="W17" i="13" s="1"/>
  <c r="X9" i="13"/>
  <c r="Y9" i="13"/>
  <c r="Z9" i="13"/>
  <c r="AA9" i="13"/>
  <c r="AA17" i="13" s="1"/>
  <c r="AB9" i="13"/>
  <c r="AB17" i="13" s="1"/>
  <c r="AB36" i="13" s="1"/>
  <c r="AC9" i="13"/>
  <c r="G12" i="13"/>
  <c r="H12" i="13"/>
  <c r="H17" i="13" s="1"/>
  <c r="I12" i="13"/>
  <c r="J12" i="13"/>
  <c r="K12" i="13"/>
  <c r="L12" i="13"/>
  <c r="M12" i="13"/>
  <c r="M17" i="13" s="1"/>
  <c r="M36" i="13" s="1"/>
  <c r="N12" i="13"/>
  <c r="O12" i="13"/>
  <c r="P12" i="13"/>
  <c r="P17" i="13" s="1"/>
  <c r="Q12" i="13"/>
  <c r="R12" i="13"/>
  <c r="S12" i="13"/>
  <c r="T12" i="13"/>
  <c r="U12" i="13"/>
  <c r="U17" i="13" s="1"/>
  <c r="U36" i="13" s="1"/>
  <c r="V12" i="13"/>
  <c r="W12" i="13"/>
  <c r="X12" i="13"/>
  <c r="X17" i="13" s="1"/>
  <c r="Y12" i="13"/>
  <c r="Z12" i="13"/>
  <c r="AA12" i="13"/>
  <c r="AB12" i="13"/>
  <c r="AC12" i="13"/>
  <c r="AC17" i="13" s="1"/>
  <c r="AC36" i="13" s="1"/>
  <c r="I17" i="13"/>
  <c r="J17" i="13"/>
  <c r="N17" i="13"/>
  <c r="Q17" i="13"/>
  <c r="R17" i="13"/>
  <c r="V17" i="13"/>
  <c r="Y17" i="13"/>
  <c r="Z17" i="13"/>
  <c r="G19" i="13"/>
  <c r="G27" i="13" s="1"/>
  <c r="H19" i="13"/>
  <c r="I19" i="13"/>
  <c r="J19" i="13"/>
  <c r="J27" i="13" s="1"/>
  <c r="K19" i="13"/>
  <c r="L19" i="13"/>
  <c r="M19" i="13"/>
  <c r="N19" i="13"/>
  <c r="N27" i="13" s="1"/>
  <c r="O19" i="13"/>
  <c r="O27" i="13" s="1"/>
  <c r="P19" i="13"/>
  <c r="Q19" i="13"/>
  <c r="R19" i="13"/>
  <c r="R27" i="13" s="1"/>
  <c r="S19" i="13"/>
  <c r="T19" i="13"/>
  <c r="U19" i="13"/>
  <c r="V19" i="13"/>
  <c r="V27" i="13" s="1"/>
  <c r="W19" i="13"/>
  <c r="W27" i="13" s="1"/>
  <c r="X19" i="13"/>
  <c r="Y19" i="13"/>
  <c r="Z19" i="13"/>
  <c r="Z27" i="13" s="1"/>
  <c r="AA19" i="13"/>
  <c r="AB19" i="13"/>
  <c r="AC19" i="13"/>
  <c r="G22" i="13"/>
  <c r="H22" i="13"/>
  <c r="H27" i="13" s="1"/>
  <c r="I22" i="13"/>
  <c r="J22" i="13"/>
  <c r="K22" i="13"/>
  <c r="K27" i="13" s="1"/>
  <c r="L22" i="13"/>
  <c r="M22" i="13"/>
  <c r="N22" i="13"/>
  <c r="O22" i="13"/>
  <c r="P22" i="13"/>
  <c r="P27" i="13" s="1"/>
  <c r="Q22" i="13"/>
  <c r="R22" i="13"/>
  <c r="S22" i="13"/>
  <c r="S27" i="13" s="1"/>
  <c r="T22" i="13"/>
  <c r="U22" i="13"/>
  <c r="V22" i="13"/>
  <c r="W22" i="13"/>
  <c r="X22" i="13"/>
  <c r="X27" i="13" s="1"/>
  <c r="Y22" i="13"/>
  <c r="Z22" i="13"/>
  <c r="AA22" i="13"/>
  <c r="AA27" i="13" s="1"/>
  <c r="AB22" i="13"/>
  <c r="AC22" i="13"/>
  <c r="I27" i="13"/>
  <c r="L27" i="13"/>
  <c r="M27" i="13"/>
  <c r="Q27" i="13"/>
  <c r="T27" i="13"/>
  <c r="U27" i="13"/>
  <c r="Y27" i="13"/>
  <c r="AB27" i="13"/>
  <c r="AC27" i="13"/>
  <c r="G29" i="13"/>
  <c r="H29" i="13"/>
  <c r="I29" i="13"/>
  <c r="I35" i="13" s="1"/>
  <c r="J29" i="13"/>
  <c r="J35" i="13" s="1"/>
  <c r="K29" i="13"/>
  <c r="L29" i="13"/>
  <c r="M29" i="13"/>
  <c r="M35" i="13" s="1"/>
  <c r="N29" i="13"/>
  <c r="O29" i="13"/>
  <c r="P29" i="13"/>
  <c r="Q29" i="13"/>
  <c r="Q35" i="13" s="1"/>
  <c r="R29" i="13"/>
  <c r="R35" i="13" s="1"/>
  <c r="S29" i="13"/>
  <c r="T29" i="13"/>
  <c r="U29" i="13"/>
  <c r="U35" i="13" s="1"/>
  <c r="V29" i="13"/>
  <c r="W29" i="13"/>
  <c r="X29" i="13"/>
  <c r="Y29" i="13"/>
  <c r="Y35" i="13" s="1"/>
  <c r="Z29" i="13"/>
  <c r="Z35" i="13" s="1"/>
  <c r="AA29" i="13"/>
  <c r="AB29" i="13"/>
  <c r="AC29" i="13"/>
  <c r="AC35" i="13" s="1"/>
  <c r="G32" i="13"/>
  <c r="H32" i="13"/>
  <c r="I32" i="13"/>
  <c r="J32" i="13"/>
  <c r="K32" i="13"/>
  <c r="K35" i="13" s="1"/>
  <c r="L32" i="13"/>
  <c r="M32" i="13"/>
  <c r="N32" i="13"/>
  <c r="N35" i="13" s="1"/>
  <c r="O32" i="13"/>
  <c r="P32" i="13"/>
  <c r="Q32" i="13"/>
  <c r="R32" i="13"/>
  <c r="S32" i="13"/>
  <c r="S35" i="13" s="1"/>
  <c r="T32" i="13"/>
  <c r="U32" i="13"/>
  <c r="V32" i="13"/>
  <c r="V35" i="13" s="1"/>
  <c r="W32" i="13"/>
  <c r="X32" i="13"/>
  <c r="Y32" i="13"/>
  <c r="Z32" i="13"/>
  <c r="AA32" i="13"/>
  <c r="AA35" i="13" s="1"/>
  <c r="AB32" i="13"/>
  <c r="AC32" i="13"/>
  <c r="G35" i="13"/>
  <c r="H35" i="13"/>
  <c r="L35" i="13"/>
  <c r="O35" i="13"/>
  <c r="P35" i="13"/>
  <c r="T35" i="13"/>
  <c r="W35" i="13"/>
  <c r="X35" i="13"/>
  <c r="AB35" i="13"/>
  <c r="F36" i="13"/>
  <c r="F35" i="13"/>
  <c r="F32" i="13"/>
  <c r="F29" i="13"/>
  <c r="F27" i="13"/>
  <c r="F22" i="13"/>
  <c r="F19" i="13"/>
  <c r="F12" i="13"/>
  <c r="F9" i="13"/>
  <c r="AE15" i="13"/>
  <c r="AE25" i="13"/>
  <c r="AE35" i="10"/>
  <c r="AE34" i="10"/>
  <c r="AE33" i="10"/>
  <c r="AE32" i="10"/>
  <c r="AE31" i="10"/>
  <c r="AE30" i="10"/>
  <c r="AE29" i="10"/>
  <c r="AE28" i="10"/>
  <c r="AE27" i="10"/>
  <c r="AE26" i="10"/>
  <c r="AE25" i="10"/>
  <c r="AE24" i="10"/>
  <c r="AE23" i="10"/>
  <c r="AE22" i="10"/>
  <c r="AE21" i="10"/>
  <c r="AE20" i="10"/>
  <c r="AE19" i="10"/>
  <c r="AE18" i="10"/>
  <c r="AE17" i="10"/>
  <c r="AE16" i="10"/>
  <c r="AE15" i="10"/>
  <c r="AE14" i="10"/>
  <c r="AE13" i="10"/>
  <c r="AE12" i="10"/>
  <c r="AE11" i="10"/>
  <c r="AE10" i="10"/>
  <c r="AE9" i="10"/>
  <c r="AE8" i="10"/>
  <c r="L8" i="10"/>
  <c r="T8" i="10"/>
  <c r="AB8" i="10"/>
  <c r="G9" i="10"/>
  <c r="G8" i="10" s="1"/>
  <c r="G35" i="10" s="1"/>
  <c r="H9" i="10"/>
  <c r="I9" i="10"/>
  <c r="I8" i="10" s="1"/>
  <c r="I35" i="10" s="1"/>
  <c r="J9" i="10"/>
  <c r="J8" i="10" s="1"/>
  <c r="J35" i="10" s="1"/>
  <c r="K9" i="10"/>
  <c r="K8" i="10" s="1"/>
  <c r="K35" i="10" s="1"/>
  <c r="L9" i="10"/>
  <c r="M9" i="10"/>
  <c r="M33" i="10" s="1"/>
  <c r="N9" i="10"/>
  <c r="O9" i="10"/>
  <c r="O8" i="10" s="1"/>
  <c r="O35" i="10" s="1"/>
  <c r="P9" i="10"/>
  <c r="Q9" i="10"/>
  <c r="Q8" i="10" s="1"/>
  <c r="Q35" i="10" s="1"/>
  <c r="R9" i="10"/>
  <c r="R8" i="10" s="1"/>
  <c r="R35" i="10" s="1"/>
  <c r="S9" i="10"/>
  <c r="S8" i="10" s="1"/>
  <c r="T9" i="10"/>
  <c r="U9" i="10"/>
  <c r="U33" i="10" s="1"/>
  <c r="V9" i="10"/>
  <c r="W9" i="10"/>
  <c r="W8" i="10" s="1"/>
  <c r="W35" i="10" s="1"/>
  <c r="X9" i="10"/>
  <c r="Y9" i="10"/>
  <c r="Y8" i="10" s="1"/>
  <c r="Y35" i="10" s="1"/>
  <c r="Z9" i="10"/>
  <c r="Z8" i="10" s="1"/>
  <c r="Z35" i="10" s="1"/>
  <c r="AA9" i="10"/>
  <c r="AA8" i="10" s="1"/>
  <c r="AA35" i="10" s="1"/>
  <c r="AB9" i="10"/>
  <c r="AC9" i="10"/>
  <c r="AC33" i="10" s="1"/>
  <c r="G15" i="10"/>
  <c r="H15" i="10"/>
  <c r="H8" i="10" s="1"/>
  <c r="I15" i="10"/>
  <c r="J15" i="10"/>
  <c r="J34" i="10" s="1"/>
  <c r="K15" i="10"/>
  <c r="L15" i="10"/>
  <c r="M15" i="10"/>
  <c r="N15" i="10"/>
  <c r="N34" i="10" s="1"/>
  <c r="O15" i="10"/>
  <c r="P15" i="10"/>
  <c r="P8" i="10" s="1"/>
  <c r="Q15" i="10"/>
  <c r="R15" i="10"/>
  <c r="R34" i="10" s="1"/>
  <c r="S15" i="10"/>
  <c r="T15" i="10"/>
  <c r="U15" i="10"/>
  <c r="V15" i="10"/>
  <c r="V34" i="10" s="1"/>
  <c r="W15" i="10"/>
  <c r="X15" i="10"/>
  <c r="X8" i="10" s="1"/>
  <c r="Y15" i="10"/>
  <c r="Z15" i="10"/>
  <c r="Z34" i="10" s="1"/>
  <c r="AA15" i="10"/>
  <c r="AB15" i="10"/>
  <c r="AC15" i="10"/>
  <c r="G20" i="10"/>
  <c r="I20" i="10"/>
  <c r="O20" i="10"/>
  <c r="Q20" i="10"/>
  <c r="W20" i="10"/>
  <c r="Y20" i="10"/>
  <c r="G21" i="10"/>
  <c r="H21" i="10"/>
  <c r="H33" i="10" s="1"/>
  <c r="I21" i="10"/>
  <c r="J21" i="10"/>
  <c r="J20" i="10" s="1"/>
  <c r="K21" i="10"/>
  <c r="L21" i="10"/>
  <c r="L20" i="10" s="1"/>
  <c r="L35" i="10" s="1"/>
  <c r="M21" i="10"/>
  <c r="M20" i="10" s="1"/>
  <c r="N21" i="10"/>
  <c r="N20" i="10" s="1"/>
  <c r="O21" i="10"/>
  <c r="P21" i="10"/>
  <c r="P33" i="10" s="1"/>
  <c r="Q21" i="10"/>
  <c r="R21" i="10"/>
  <c r="R20" i="10" s="1"/>
  <c r="S21" i="10"/>
  <c r="T21" i="10"/>
  <c r="T20" i="10" s="1"/>
  <c r="T35" i="10" s="1"/>
  <c r="U21" i="10"/>
  <c r="U20" i="10" s="1"/>
  <c r="V21" i="10"/>
  <c r="V20" i="10" s="1"/>
  <c r="W21" i="10"/>
  <c r="X21" i="10"/>
  <c r="X33" i="10" s="1"/>
  <c r="Y21" i="10"/>
  <c r="Z21" i="10"/>
  <c r="Z20" i="10" s="1"/>
  <c r="AA21" i="10"/>
  <c r="AB21" i="10"/>
  <c r="AB20" i="10" s="1"/>
  <c r="AB35" i="10" s="1"/>
  <c r="AC21" i="10"/>
  <c r="AC20" i="10" s="1"/>
  <c r="G28" i="10"/>
  <c r="H28" i="10"/>
  <c r="I28" i="10"/>
  <c r="I34" i="10" s="1"/>
  <c r="J28" i="10"/>
  <c r="K28" i="10"/>
  <c r="K20" i="10" s="1"/>
  <c r="L28" i="10"/>
  <c r="M28" i="10"/>
  <c r="N28" i="10"/>
  <c r="O28" i="10"/>
  <c r="P28" i="10"/>
  <c r="Q28" i="10"/>
  <c r="Q34" i="10" s="1"/>
  <c r="R28" i="10"/>
  <c r="S28" i="10"/>
  <c r="S34" i="10" s="1"/>
  <c r="T28" i="10"/>
  <c r="U28" i="10"/>
  <c r="V28" i="10"/>
  <c r="W28" i="10"/>
  <c r="X28" i="10"/>
  <c r="Y28" i="10"/>
  <c r="Y34" i="10" s="1"/>
  <c r="Z28" i="10"/>
  <c r="AA28" i="10"/>
  <c r="AA20" i="10" s="1"/>
  <c r="AB28" i="10"/>
  <c r="AC28" i="10"/>
  <c r="K33" i="10"/>
  <c r="L33" i="10"/>
  <c r="N33" i="10"/>
  <c r="S33" i="10"/>
  <c r="T33" i="10"/>
  <c r="V33" i="10"/>
  <c r="AA33" i="10"/>
  <c r="AB33" i="10"/>
  <c r="G34" i="10"/>
  <c r="L34" i="10"/>
  <c r="M34" i="10"/>
  <c r="O34" i="10"/>
  <c r="T34" i="10"/>
  <c r="U34" i="10"/>
  <c r="W34" i="10"/>
  <c r="AB34" i="10"/>
  <c r="AC34" i="10"/>
  <c r="F35" i="10"/>
  <c r="F34" i="10"/>
  <c r="F33" i="10"/>
  <c r="F28" i="10"/>
  <c r="F20" i="10" s="1"/>
  <c r="F21" i="10"/>
  <c r="F15" i="10"/>
  <c r="F9" i="10"/>
  <c r="H26" i="9"/>
  <c r="H25" i="9"/>
  <c r="H24" i="9"/>
  <c r="G24" i="9"/>
  <c r="F26" i="9"/>
  <c r="F25" i="9"/>
  <c r="F24" i="9"/>
  <c r="H23" i="9"/>
  <c r="H20" i="9"/>
  <c r="H21" i="9"/>
  <c r="H22" i="9"/>
  <c r="H19" i="9"/>
  <c r="H18" i="9"/>
  <c r="G18" i="9"/>
  <c r="F18" i="9"/>
  <c r="H8" i="9"/>
  <c r="H9" i="9"/>
  <c r="H10" i="9"/>
  <c r="H11" i="9"/>
  <c r="H12" i="9"/>
  <c r="H13" i="9"/>
  <c r="H14" i="9"/>
  <c r="H15" i="9"/>
  <c r="H16" i="9"/>
  <c r="H17" i="9"/>
  <c r="H7" i="9"/>
  <c r="H6" i="9"/>
  <c r="G6" i="9"/>
  <c r="F6" i="9"/>
  <c r="E17" i="8"/>
  <c r="E16" i="8"/>
  <c r="E15" i="8"/>
  <c r="G37" i="7"/>
  <c r="G36" i="7"/>
  <c r="G35" i="7"/>
  <c r="G31" i="7"/>
  <c r="G5" i="7"/>
  <c r="G27" i="7"/>
  <c r="G22" i="7"/>
  <c r="G20" i="7"/>
  <c r="G16" i="7"/>
  <c r="G9" i="7"/>
  <c r="G6" i="7"/>
  <c r="I36" i="13" l="1"/>
  <c r="Y36" i="13"/>
  <c r="AA36" i="13"/>
  <c r="S36" i="13"/>
  <c r="K36" i="13"/>
  <c r="V36" i="13"/>
  <c r="Z36" i="13"/>
  <c r="R36" i="13"/>
  <c r="J36" i="13"/>
  <c r="Q36" i="13"/>
  <c r="N36" i="13"/>
  <c r="X36" i="13"/>
  <c r="P36" i="13"/>
  <c r="H36" i="13"/>
  <c r="W36" i="13"/>
  <c r="O36" i="13"/>
  <c r="G36" i="13"/>
  <c r="F17" i="13"/>
  <c r="H35" i="10"/>
  <c r="V8" i="10"/>
  <c r="V35" i="10" s="1"/>
  <c r="N8" i="10"/>
  <c r="N35" i="10" s="1"/>
  <c r="X20" i="10"/>
  <c r="X35" i="10" s="1"/>
  <c r="P20" i="10"/>
  <c r="P35" i="10" s="1"/>
  <c r="H20" i="10"/>
  <c r="AC8" i="10"/>
  <c r="AC35" i="10" s="1"/>
  <c r="U8" i="10"/>
  <c r="U35" i="10" s="1"/>
  <c r="M8" i="10"/>
  <c r="M35" i="10" s="1"/>
  <c r="K34" i="10"/>
  <c r="J33" i="10"/>
  <c r="Y33" i="10"/>
  <c r="Q33" i="10"/>
  <c r="I33" i="10"/>
  <c r="AA34" i="10"/>
  <c r="Z33" i="10"/>
  <c r="R33" i="10"/>
  <c r="X34" i="10"/>
  <c r="P34" i="10"/>
  <c r="H34" i="10"/>
  <c r="W33" i="10"/>
  <c r="O33" i="10"/>
  <c r="G33" i="10"/>
  <c r="S20" i="10"/>
  <c r="S35" i="10" s="1"/>
  <c r="F8" i="10"/>
  <c r="G25" i="9"/>
  <c r="G26" i="9" s="1"/>
  <c r="AE35" i="13" l="1"/>
  <c r="AE36" i="13" l="1"/>
  <c r="AE34" i="13"/>
  <c r="AE33" i="13"/>
  <c r="AE32" i="13"/>
  <c r="AE31" i="13"/>
  <c r="AE30" i="13"/>
  <c r="AE29" i="13"/>
  <c r="AE27" i="13"/>
  <c r="AE26" i="13"/>
  <c r="AE24" i="13"/>
  <c r="AE23" i="13"/>
  <c r="AE22" i="13"/>
  <c r="AE21" i="13"/>
  <c r="AE20" i="13"/>
  <c r="AE19" i="13"/>
  <c r="AE17" i="13"/>
  <c r="AE16" i="13"/>
  <c r="AE14" i="13"/>
  <c r="AE13" i="13"/>
  <c r="AE12" i="13"/>
  <c r="AE11" i="13"/>
  <c r="AE10" i="13"/>
  <c r="AE9" i="13"/>
  <c r="Z65" i="6" l="1"/>
  <c r="Y65" i="6"/>
  <c r="X65" i="6"/>
  <c r="W65" i="6"/>
  <c r="V65" i="6"/>
  <c r="U65" i="6"/>
  <c r="T65" i="6"/>
  <c r="S65" i="6"/>
  <c r="R65" i="6"/>
  <c r="Q65" i="6"/>
  <c r="P65" i="6"/>
  <c r="O65" i="6"/>
  <c r="N65" i="6"/>
  <c r="M65" i="6"/>
  <c r="L65" i="6"/>
  <c r="K65" i="6"/>
  <c r="J65" i="6"/>
  <c r="I65" i="6"/>
  <c r="H65" i="6"/>
  <c r="G65" i="6"/>
  <c r="F65" i="6"/>
  <c r="AE63" i="6"/>
  <c r="AE62" i="6"/>
  <c r="AE61" i="6"/>
  <c r="AE60" i="6"/>
  <c r="Z58" i="6"/>
  <c r="Y58" i="6"/>
  <c r="X58" i="6"/>
  <c r="W58" i="6"/>
  <c r="V58" i="6"/>
  <c r="U58" i="6"/>
  <c r="T58" i="6"/>
  <c r="S58" i="6"/>
  <c r="R58" i="6"/>
  <c r="Q58" i="6"/>
  <c r="P58" i="6"/>
  <c r="O58" i="6"/>
  <c r="N58" i="6"/>
  <c r="M58" i="6"/>
  <c r="L58" i="6"/>
  <c r="K58" i="6"/>
  <c r="J58" i="6"/>
  <c r="I58" i="6"/>
  <c r="H58" i="6"/>
  <c r="G58" i="6"/>
  <c r="F58" i="6"/>
  <c r="AE57" i="6"/>
  <c r="AE56" i="6"/>
  <c r="AE55" i="6"/>
  <c r="Z53" i="6"/>
  <c r="Y53" i="6"/>
  <c r="X53" i="6"/>
  <c r="W53" i="6"/>
  <c r="V53" i="6"/>
  <c r="U53" i="6"/>
  <c r="T53" i="6"/>
  <c r="S53" i="6"/>
  <c r="R53" i="6"/>
  <c r="Q53" i="6"/>
  <c r="P53" i="6"/>
  <c r="O53" i="6"/>
  <c r="N53" i="6"/>
  <c r="M53" i="6"/>
  <c r="L53" i="6"/>
  <c r="K53" i="6"/>
  <c r="J53" i="6"/>
  <c r="I53" i="6"/>
  <c r="H53" i="6"/>
  <c r="G53" i="6"/>
  <c r="F53" i="6"/>
  <c r="AE52" i="6"/>
  <c r="AE51" i="6"/>
  <c r="AE50" i="6"/>
  <c r="Z43" i="6"/>
  <c r="Y43" i="6"/>
  <c r="X43" i="6"/>
  <c r="W43" i="6"/>
  <c r="V43" i="6"/>
  <c r="U43" i="6"/>
  <c r="T43" i="6"/>
  <c r="S43" i="6"/>
  <c r="R43" i="6"/>
  <c r="Q43" i="6"/>
  <c r="P43" i="6"/>
  <c r="O43" i="6"/>
  <c r="N43" i="6"/>
  <c r="M43" i="6"/>
  <c r="L43" i="6"/>
  <c r="K43" i="6"/>
  <c r="J43" i="6"/>
  <c r="I43" i="6"/>
  <c r="F42" i="6"/>
  <c r="AE40" i="6"/>
  <c r="AE39" i="6"/>
  <c r="AE38" i="6"/>
  <c r="AE37" i="6"/>
  <c r="AE43" i="6" s="1"/>
  <c r="AE36" i="6"/>
  <c r="AE35" i="6"/>
  <c r="AE34" i="6"/>
  <c r="AE33" i="6"/>
  <c r="AE32" i="6"/>
  <c r="AE31" i="6"/>
  <c r="AE30" i="6"/>
  <c r="AE29" i="6"/>
  <c r="AE28" i="6"/>
  <c r="AE27" i="6"/>
  <c r="AE26" i="6"/>
  <c r="AE25" i="6"/>
  <c r="AE24" i="6"/>
  <c r="AE23" i="6"/>
  <c r="AE22" i="6"/>
  <c r="AE21" i="6"/>
  <c r="AE20" i="6"/>
  <c r="AE19" i="6"/>
  <c r="AE18" i="6"/>
  <c r="AE17" i="6"/>
  <c r="AE16" i="6"/>
  <c r="AE15" i="6"/>
  <c r="AE14" i="6"/>
  <c r="AE13" i="6"/>
  <c r="AE12" i="6"/>
  <c r="AE11" i="6"/>
  <c r="AE10" i="6"/>
  <c r="AE9" i="6"/>
  <c r="AE8" i="6"/>
  <c r="AE65" i="6" l="1"/>
  <c r="G42" i="6"/>
  <c r="H42" i="6" s="1"/>
  <c r="K66" i="6"/>
  <c r="S66" i="6"/>
  <c r="O66" i="6"/>
  <c r="L66" i="6"/>
  <c r="T66" i="6"/>
  <c r="AE58" i="6"/>
  <c r="H66" i="6"/>
  <c r="P66" i="6"/>
  <c r="X66" i="6"/>
  <c r="W66" i="6"/>
  <c r="M66" i="6"/>
  <c r="U66" i="6"/>
  <c r="I66" i="6"/>
  <c r="Q66" i="6"/>
  <c r="Y66" i="6"/>
  <c r="F66" i="6"/>
  <c r="N66" i="6"/>
  <c r="V66" i="6"/>
  <c r="J66" i="6"/>
  <c r="R66" i="6"/>
  <c r="Z66" i="6"/>
  <c r="G66" i="6"/>
  <c r="AE53" i="6"/>
  <c r="I42" i="6" l="1"/>
  <c r="J42" i="6" s="1"/>
  <c r="K42" i="6" s="1"/>
  <c r="L42" i="6" s="1"/>
  <c r="M42" i="6" s="1"/>
  <c r="N42" i="6" s="1"/>
  <c r="O42" i="6" s="1"/>
  <c r="P42" i="6" s="1"/>
  <c r="Q42" i="6" s="1"/>
  <c r="R42" i="6" s="1"/>
  <c r="S42" i="6" s="1"/>
  <c r="T42" i="6" s="1"/>
  <c r="U42" i="6" s="1"/>
  <c r="V42" i="6" s="1"/>
  <c r="W42" i="6" s="1"/>
  <c r="X42" i="6" s="1"/>
  <c r="Y42" i="6" s="1"/>
  <c r="Z42" i="6" s="1"/>
  <c r="AA42" i="6" s="1"/>
  <c r="AB42" i="6" s="1"/>
  <c r="AC42" i="6" s="1"/>
  <c r="F68" i="6"/>
  <c r="AE66" i="6"/>
  <c r="G67" i="6" l="1"/>
  <c r="AE42" i="6"/>
  <c r="G68" i="6" l="1"/>
  <c r="H67" i="6" l="1"/>
  <c r="H68" i="6" l="1"/>
  <c r="I67" i="6" l="1"/>
  <c r="I68" i="6" l="1"/>
  <c r="J67" i="6" l="1"/>
  <c r="J68" i="6" l="1"/>
  <c r="K67" i="6" l="1"/>
  <c r="K68" i="6" l="1"/>
  <c r="L67" i="6" s="1"/>
  <c r="L68" i="6" s="1"/>
  <c r="M67" i="6" s="1"/>
  <c r="M68" i="6" s="1"/>
  <c r="N67" i="6" s="1"/>
  <c r="N68" i="6" s="1"/>
  <c r="O67" i="6" s="1"/>
  <c r="O68" i="6" s="1"/>
  <c r="P67" i="6" s="1"/>
  <c r="P68" i="6" s="1"/>
  <c r="Q67" i="6" s="1"/>
  <c r="Q68" i="6" s="1"/>
  <c r="R67" i="6" s="1"/>
  <c r="R68" i="6" s="1"/>
  <c r="S67" i="6" s="1"/>
  <c r="S68" i="6" s="1"/>
  <c r="T67" i="6" s="1"/>
  <c r="T68" i="6" s="1"/>
  <c r="U67" i="6" s="1"/>
  <c r="U68" i="6" s="1"/>
  <c r="V67" i="6" s="1"/>
  <c r="V68" i="6" s="1"/>
  <c r="W67" i="6" s="1"/>
  <c r="W68" i="6" s="1"/>
  <c r="X67" i="6" s="1"/>
  <c r="X68" i="6" s="1"/>
  <c r="Y67" i="6" s="1"/>
  <c r="Y68" i="6" s="1"/>
  <c r="Z67" i="6" s="1"/>
  <c r="Z68" i="6" s="1"/>
  <c r="AA67" i="6" s="1"/>
  <c r="AA68" i="6" s="1"/>
  <c r="AB67" i="6" s="1"/>
  <c r="AB68" i="6" s="1"/>
  <c r="AC67" i="6" s="1"/>
  <c r="AC68" i="6" s="1"/>
  <c r="AE68" i="6" s="1"/>
  <c r="AE67" i="6" l="1"/>
</calcChain>
</file>

<file path=xl/sharedStrings.xml><?xml version="1.0" encoding="utf-8"?>
<sst xmlns="http://schemas.openxmlformats.org/spreadsheetml/2006/main" count="1689" uniqueCount="1111">
  <si>
    <t>要求水準チェックシート</t>
    <rPh sb="0" eb="2">
      <t>ヨウキュウ</t>
    </rPh>
    <rPh sb="2" eb="4">
      <t>スイジュン</t>
    </rPh>
    <phoneticPr fontId="7"/>
  </si>
  <si>
    <t>【記載要領等】</t>
    <rPh sb="1" eb="6">
      <t>キサイヨウリョウトウ</t>
    </rPh>
    <phoneticPr fontId="5"/>
  </si>
  <si>
    <t>要求水準項目</t>
    <rPh sb="0" eb="2">
      <t>ヨウキュウ</t>
    </rPh>
    <rPh sb="2" eb="4">
      <t>スイジュン</t>
    </rPh>
    <rPh sb="4" eb="6">
      <t>コウモク</t>
    </rPh>
    <phoneticPr fontId="7"/>
  </si>
  <si>
    <t>該当様式</t>
    <rPh sb="0" eb="2">
      <t>ガイトウ</t>
    </rPh>
    <rPh sb="2" eb="4">
      <t>ヨウシキ</t>
    </rPh>
    <phoneticPr fontId="7"/>
  </si>
  <si>
    <t>確認</t>
    <rPh sb="0" eb="2">
      <t>カクニン</t>
    </rPh>
    <phoneticPr fontId="7"/>
  </si>
  <si>
    <t>市</t>
    <rPh sb="0" eb="1">
      <t>シ</t>
    </rPh>
    <phoneticPr fontId="7"/>
  </si>
  <si>
    <t>令和　　年　　月　　日</t>
    <rPh sb="0" eb="2">
      <t>レイワ</t>
    </rPh>
    <rPh sb="4" eb="5">
      <t>ネン</t>
    </rPh>
    <rPh sb="7" eb="8">
      <t>ツキ</t>
    </rPh>
    <rPh sb="10" eb="11">
      <t>ニチ</t>
    </rPh>
    <phoneticPr fontId="11"/>
  </si>
  <si>
    <t>【記入時の注意】</t>
    <rPh sb="1" eb="3">
      <t>キニュウ</t>
    </rPh>
    <rPh sb="3" eb="4">
      <t>ジ</t>
    </rPh>
    <rPh sb="5" eb="7">
      <t>チュウイ</t>
    </rPh>
    <phoneticPr fontId="11"/>
  </si>
  <si>
    <r>
      <t>※　</t>
    </r>
    <r>
      <rPr>
        <b/>
        <u/>
        <sz val="11"/>
        <color theme="1"/>
        <rFont val="ＭＳ Ｐゴシック"/>
        <family val="3"/>
        <charset val="128"/>
      </rPr>
      <t>１行について１質問とすること。１項目について複数の質問がある場合には、複数の行に分割すること。</t>
    </r>
    <rPh sb="3" eb="4">
      <t>ギョウ</t>
    </rPh>
    <rPh sb="9" eb="11">
      <t>シツモン</t>
    </rPh>
    <rPh sb="18" eb="20">
      <t>コウモク</t>
    </rPh>
    <rPh sb="24" eb="26">
      <t>フクスウ</t>
    </rPh>
    <rPh sb="27" eb="29">
      <t>シツモン</t>
    </rPh>
    <rPh sb="32" eb="34">
      <t>バアイ</t>
    </rPh>
    <rPh sb="37" eb="39">
      <t>フクスウ</t>
    </rPh>
    <rPh sb="40" eb="41">
      <t>ギョウ</t>
    </rPh>
    <rPh sb="42" eb="44">
      <t>ブンカツ</t>
    </rPh>
    <phoneticPr fontId="11"/>
  </si>
  <si>
    <t>※　簡潔に記入すること。</t>
    <rPh sb="2" eb="4">
      <t>カンケツ</t>
    </rPh>
    <rPh sb="5" eb="7">
      <t>キニュウ</t>
    </rPh>
    <phoneticPr fontId="11"/>
  </si>
  <si>
    <t>※　行不足の場合は適宜追加すること。</t>
    <rPh sb="2" eb="3">
      <t>ギョウ</t>
    </rPh>
    <rPh sb="3" eb="5">
      <t>フソク</t>
    </rPh>
    <rPh sb="6" eb="8">
      <t>バアイ</t>
    </rPh>
    <rPh sb="9" eb="11">
      <t>テキギ</t>
    </rPh>
    <rPh sb="11" eb="13">
      <t>ツイカ</t>
    </rPh>
    <phoneticPr fontId="11"/>
  </si>
  <si>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11"/>
  </si>
  <si>
    <t>※　Microsoft Excelにより作成すること。</t>
    <rPh sb="20" eb="22">
      <t>サクセイ</t>
    </rPh>
    <phoneticPr fontId="11"/>
  </si>
  <si>
    <t>所属</t>
    <rPh sb="0" eb="2">
      <t>ショゾク</t>
    </rPh>
    <phoneticPr fontId="11"/>
  </si>
  <si>
    <t>役職</t>
    <rPh sb="0" eb="2">
      <t>ヤクショク</t>
    </rPh>
    <phoneticPr fontId="11"/>
  </si>
  <si>
    <t>担当者名</t>
    <rPh sb="0" eb="2">
      <t>タントウ</t>
    </rPh>
    <rPh sb="2" eb="3">
      <t>シャ</t>
    </rPh>
    <rPh sb="3" eb="4">
      <t>メイ</t>
    </rPh>
    <phoneticPr fontId="11"/>
  </si>
  <si>
    <t>所在地</t>
    <rPh sb="0" eb="3">
      <t>ショザイチ</t>
    </rPh>
    <phoneticPr fontId="11"/>
  </si>
  <si>
    <t>電話番号</t>
    <rPh sb="0" eb="2">
      <t>デンワ</t>
    </rPh>
    <rPh sb="2" eb="4">
      <t>バンゴウ</t>
    </rPh>
    <phoneticPr fontId="11"/>
  </si>
  <si>
    <t>E-mail</t>
    <phoneticPr fontId="11"/>
  </si>
  <si>
    <t>No.</t>
    <phoneticPr fontId="11"/>
  </si>
  <si>
    <t>資料名</t>
    <rPh sb="0" eb="2">
      <t>シリョウ</t>
    </rPh>
    <rPh sb="2" eb="3">
      <t>メイ</t>
    </rPh>
    <phoneticPr fontId="11"/>
  </si>
  <si>
    <t>該当箇所</t>
    <rPh sb="0" eb="2">
      <t>ガイトウ</t>
    </rPh>
    <rPh sb="2" eb="4">
      <t>カショ</t>
    </rPh>
    <phoneticPr fontId="11"/>
  </si>
  <si>
    <t>質問</t>
    <rPh sb="0" eb="2">
      <t>シツモン</t>
    </rPh>
    <phoneticPr fontId="11"/>
  </si>
  <si>
    <t>頁</t>
    <rPh sb="0" eb="1">
      <t>ページ</t>
    </rPh>
    <phoneticPr fontId="11"/>
  </si>
  <si>
    <t>項</t>
    <rPh sb="0" eb="1">
      <t>コウ</t>
    </rPh>
    <phoneticPr fontId="11"/>
  </si>
  <si>
    <t>例示</t>
    <rPh sb="0" eb="2">
      <t>レイジ</t>
    </rPh>
    <phoneticPr fontId="11"/>
  </si>
  <si>
    <t>Ⅰ</t>
    <phoneticPr fontId="11"/>
  </si>
  <si>
    <t>①</t>
    <phoneticPr fontId="11"/>
  </si>
  <si>
    <t>ア</t>
    <phoneticPr fontId="11"/>
  </si>
  <si>
    <t>●●は対象になるか。</t>
    <rPh sb="3" eb="5">
      <t>タイショウ</t>
    </rPh>
    <phoneticPr fontId="11"/>
  </si>
  <si>
    <t>Ⅱ</t>
    <phoneticPr fontId="11"/>
  </si>
  <si>
    <t>イ</t>
    <phoneticPr fontId="11"/>
  </si>
  <si>
    <t>●●は必要となるか。</t>
    <rPh sb="3" eb="5">
      <t>ヒツヨウ</t>
    </rPh>
    <phoneticPr fontId="11"/>
  </si>
  <si>
    <t>Ⅵ</t>
    <phoneticPr fontId="11"/>
  </si>
  <si>
    <t>③</t>
    <phoneticPr fontId="11"/>
  </si>
  <si>
    <t>（ア）</t>
    <phoneticPr fontId="11"/>
  </si>
  <si>
    <t>第1回募集要項等に関する質問</t>
    <rPh sb="0" eb="1">
      <t>ダイ</t>
    </rPh>
    <rPh sb="2" eb="3">
      <t>カイ</t>
    </rPh>
    <rPh sb="3" eb="5">
      <t>ボシュウ</t>
    </rPh>
    <rPh sb="5" eb="7">
      <t>ヨウコウ</t>
    </rPh>
    <rPh sb="7" eb="8">
      <t>トウ</t>
    </rPh>
    <rPh sb="9" eb="10">
      <t>カン</t>
    </rPh>
    <rPh sb="12" eb="14">
      <t>シツモン</t>
    </rPh>
    <phoneticPr fontId="11"/>
  </si>
  <si>
    <t>（様式１－１）</t>
    <rPh sb="1" eb="3">
      <t>ヨウシキ</t>
    </rPh>
    <phoneticPr fontId="11"/>
  </si>
  <si>
    <r>
      <t>※　募集要項等に関する</t>
    </r>
    <r>
      <rPr>
        <b/>
        <u/>
        <sz val="11"/>
        <color theme="1"/>
        <rFont val="ＭＳ Ｐゴシック"/>
        <family val="3"/>
        <charset val="128"/>
      </rPr>
      <t>質問</t>
    </r>
    <r>
      <rPr>
        <sz val="11"/>
        <rFont val="ＭＳ Ｐゴシック"/>
        <family val="3"/>
        <charset val="128"/>
      </rPr>
      <t>を記入すること。</t>
    </r>
    <rPh sb="2" eb="7">
      <t>ボシュウヨウコウトウ</t>
    </rPh>
    <rPh sb="8" eb="9">
      <t>カン</t>
    </rPh>
    <rPh sb="11" eb="13">
      <t>シツモン</t>
    </rPh>
    <rPh sb="14" eb="16">
      <t>キニュウ</t>
    </rPh>
    <phoneticPr fontId="11"/>
  </si>
  <si>
    <t>法人名または団体名</t>
    <rPh sb="0" eb="2">
      <t>ホウジン</t>
    </rPh>
    <rPh sb="2" eb="3">
      <t>メイ</t>
    </rPh>
    <rPh sb="3" eb="4">
      <t>シャメイ</t>
    </rPh>
    <rPh sb="6" eb="8">
      <t>ダンタイ</t>
    </rPh>
    <rPh sb="8" eb="9">
      <t>メイ</t>
    </rPh>
    <phoneticPr fontId="11"/>
  </si>
  <si>
    <t>募集要項</t>
    <rPh sb="0" eb="4">
      <t>ボシュウヨウコウ</t>
    </rPh>
    <phoneticPr fontId="11"/>
  </si>
  <si>
    <t>要求水準書</t>
    <rPh sb="0" eb="2">
      <t>ヨウキュウ</t>
    </rPh>
    <rPh sb="2" eb="4">
      <t>スイジュン</t>
    </rPh>
    <rPh sb="4" eb="5">
      <t>ショ</t>
    </rPh>
    <phoneticPr fontId="11"/>
  </si>
  <si>
    <t>設計・施工一括契約書（案）</t>
    <rPh sb="0" eb="2">
      <t>セッケイ</t>
    </rPh>
    <rPh sb="3" eb="10">
      <t>セコウイッカツケイヤクショ</t>
    </rPh>
    <rPh sb="11" eb="12">
      <t>アン</t>
    </rPh>
    <phoneticPr fontId="11"/>
  </si>
  <si>
    <t>第2回募集要項等に関する質問</t>
    <rPh sb="0" eb="1">
      <t>ダイ</t>
    </rPh>
    <rPh sb="2" eb="3">
      <t>カイ</t>
    </rPh>
    <rPh sb="3" eb="5">
      <t>ボシュウ</t>
    </rPh>
    <rPh sb="5" eb="7">
      <t>ヨウコウ</t>
    </rPh>
    <rPh sb="7" eb="8">
      <t>トウ</t>
    </rPh>
    <rPh sb="9" eb="10">
      <t>カン</t>
    </rPh>
    <rPh sb="12" eb="14">
      <t>シツモン</t>
    </rPh>
    <phoneticPr fontId="11"/>
  </si>
  <si>
    <t>（様式１－２）</t>
    <rPh sb="1" eb="3">
      <t>ヨウシキ</t>
    </rPh>
    <phoneticPr fontId="11"/>
  </si>
  <si>
    <t>個別対話事項書</t>
    <rPh sb="0" eb="7">
      <t>コベツタイワジコウショ</t>
    </rPh>
    <phoneticPr fontId="11"/>
  </si>
  <si>
    <t>（様式３－４）</t>
    <rPh sb="1" eb="3">
      <t>ヨウシキ</t>
    </rPh>
    <phoneticPr fontId="11"/>
  </si>
  <si>
    <r>
      <t>※　個別対話において対話したい事項</t>
    </r>
    <r>
      <rPr>
        <sz val="11"/>
        <rFont val="ＭＳ Ｐゴシック"/>
        <family val="3"/>
        <charset val="128"/>
      </rPr>
      <t>を記入すること。</t>
    </r>
    <rPh sb="2" eb="4">
      <t>コベツ</t>
    </rPh>
    <rPh sb="4" eb="6">
      <t>タイワ</t>
    </rPh>
    <rPh sb="10" eb="12">
      <t>タイワ</t>
    </rPh>
    <rPh sb="15" eb="17">
      <t>ジコウ</t>
    </rPh>
    <rPh sb="18" eb="20">
      <t>キニュウ</t>
    </rPh>
    <phoneticPr fontId="11"/>
  </si>
  <si>
    <r>
      <t>※　</t>
    </r>
    <r>
      <rPr>
        <b/>
        <u/>
        <sz val="11"/>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11"/>
  </si>
  <si>
    <t>（様式４－４）</t>
    <phoneticPr fontId="5"/>
  </si>
  <si>
    <t>金額</t>
    <rPh sb="0" eb="2">
      <t>キンガク</t>
    </rPh>
    <phoneticPr fontId="5"/>
  </si>
  <si>
    <t>備考</t>
    <rPh sb="0" eb="2">
      <t>ビコウ</t>
    </rPh>
    <phoneticPr fontId="5"/>
  </si>
  <si>
    <t>…</t>
    <phoneticPr fontId="5"/>
  </si>
  <si>
    <t>注</t>
    <rPh sb="0" eb="1">
      <t>チュウ</t>
    </rPh>
    <phoneticPr fontId="5"/>
  </si>
  <si>
    <t>その他</t>
    <rPh sb="2" eb="3">
      <t>タ</t>
    </rPh>
    <phoneticPr fontId="5"/>
  </si>
  <si>
    <t>１．損益計算書</t>
    <rPh sb="2" eb="4">
      <t>ソンエキ</t>
    </rPh>
    <rPh sb="4" eb="7">
      <t>ケイサンショ</t>
    </rPh>
    <phoneticPr fontId="5"/>
  </si>
  <si>
    <t>令和6年度</t>
    <rPh sb="0" eb="2">
      <t>レイワ</t>
    </rPh>
    <rPh sb="3" eb="4">
      <t>ネン</t>
    </rPh>
    <rPh sb="4" eb="5">
      <t>ド</t>
    </rPh>
    <phoneticPr fontId="5"/>
  </si>
  <si>
    <t>令和7年度</t>
    <rPh sb="0" eb="2">
      <t>レイワ</t>
    </rPh>
    <rPh sb="3" eb="4">
      <t>ネン</t>
    </rPh>
    <rPh sb="4" eb="5">
      <t>ド</t>
    </rPh>
    <phoneticPr fontId="5"/>
  </si>
  <si>
    <t>令和8年度</t>
    <rPh sb="0" eb="2">
      <t>レイワ</t>
    </rPh>
    <rPh sb="3" eb="4">
      <t>ネン</t>
    </rPh>
    <rPh sb="4" eb="5">
      <t>ド</t>
    </rPh>
    <phoneticPr fontId="5"/>
  </si>
  <si>
    <t>令和9年度</t>
    <rPh sb="0" eb="2">
      <t>レイワ</t>
    </rPh>
    <rPh sb="3" eb="4">
      <t>ネン</t>
    </rPh>
    <rPh sb="4" eb="5">
      <t>ド</t>
    </rPh>
    <phoneticPr fontId="5"/>
  </si>
  <si>
    <t>令和10年度</t>
    <rPh sb="0" eb="2">
      <t>レイワ</t>
    </rPh>
    <rPh sb="4" eb="5">
      <t>ネン</t>
    </rPh>
    <rPh sb="5" eb="6">
      <t>ド</t>
    </rPh>
    <phoneticPr fontId="5"/>
  </si>
  <si>
    <t>令和11年度</t>
    <rPh sb="0" eb="2">
      <t>レイワ</t>
    </rPh>
    <rPh sb="4" eb="5">
      <t>ネン</t>
    </rPh>
    <rPh sb="5" eb="6">
      <t>ド</t>
    </rPh>
    <phoneticPr fontId="5"/>
  </si>
  <si>
    <t>令和12年度</t>
    <rPh sb="0" eb="2">
      <t>レイワ</t>
    </rPh>
    <rPh sb="4" eb="5">
      <t>ネン</t>
    </rPh>
    <rPh sb="5" eb="6">
      <t>ド</t>
    </rPh>
    <phoneticPr fontId="5"/>
  </si>
  <si>
    <t>令和13年度</t>
    <rPh sb="0" eb="2">
      <t>レイワ</t>
    </rPh>
    <rPh sb="4" eb="5">
      <t>ネン</t>
    </rPh>
    <rPh sb="5" eb="6">
      <t>ド</t>
    </rPh>
    <phoneticPr fontId="5"/>
  </si>
  <si>
    <t>令和14年度</t>
    <rPh sb="0" eb="2">
      <t>レイワ</t>
    </rPh>
    <rPh sb="4" eb="5">
      <t>ネン</t>
    </rPh>
    <rPh sb="5" eb="6">
      <t>ド</t>
    </rPh>
    <phoneticPr fontId="5"/>
  </si>
  <si>
    <t>令和15年度</t>
    <rPh sb="0" eb="2">
      <t>レイワ</t>
    </rPh>
    <rPh sb="4" eb="5">
      <t>ネン</t>
    </rPh>
    <rPh sb="5" eb="6">
      <t>ド</t>
    </rPh>
    <phoneticPr fontId="5"/>
  </si>
  <si>
    <t>令和16年度</t>
    <rPh sb="0" eb="2">
      <t>レイワ</t>
    </rPh>
    <rPh sb="4" eb="5">
      <t>ネン</t>
    </rPh>
    <rPh sb="5" eb="6">
      <t>ド</t>
    </rPh>
    <phoneticPr fontId="5"/>
  </si>
  <si>
    <t>令和17年度</t>
    <rPh sb="0" eb="2">
      <t>レイワ</t>
    </rPh>
    <rPh sb="4" eb="5">
      <t>ネン</t>
    </rPh>
    <rPh sb="5" eb="6">
      <t>ド</t>
    </rPh>
    <phoneticPr fontId="5"/>
  </si>
  <si>
    <t>令和18年度</t>
    <rPh sb="0" eb="2">
      <t>レイワ</t>
    </rPh>
    <rPh sb="4" eb="5">
      <t>ネン</t>
    </rPh>
    <rPh sb="5" eb="6">
      <t>ド</t>
    </rPh>
    <phoneticPr fontId="5"/>
  </si>
  <si>
    <t>令和19年度</t>
    <rPh sb="0" eb="2">
      <t>レイワ</t>
    </rPh>
    <rPh sb="4" eb="5">
      <t>ネン</t>
    </rPh>
    <rPh sb="5" eb="6">
      <t>ド</t>
    </rPh>
    <phoneticPr fontId="5"/>
  </si>
  <si>
    <t>令和20年度</t>
    <rPh sb="0" eb="2">
      <t>レイワ</t>
    </rPh>
    <rPh sb="4" eb="5">
      <t>ネン</t>
    </rPh>
    <rPh sb="5" eb="6">
      <t>ド</t>
    </rPh>
    <phoneticPr fontId="5"/>
  </si>
  <si>
    <t>令和21年度</t>
    <rPh sb="0" eb="2">
      <t>レイワ</t>
    </rPh>
    <rPh sb="4" eb="5">
      <t>ネン</t>
    </rPh>
    <rPh sb="5" eb="6">
      <t>ド</t>
    </rPh>
    <phoneticPr fontId="5"/>
  </si>
  <si>
    <t>令和22年度</t>
    <rPh sb="0" eb="2">
      <t>レイワ</t>
    </rPh>
    <rPh sb="4" eb="5">
      <t>ネン</t>
    </rPh>
    <rPh sb="5" eb="6">
      <t>ド</t>
    </rPh>
    <phoneticPr fontId="5"/>
  </si>
  <si>
    <t>令和23年度</t>
    <rPh sb="0" eb="2">
      <t>レイワ</t>
    </rPh>
    <rPh sb="4" eb="5">
      <t>ネン</t>
    </rPh>
    <rPh sb="5" eb="6">
      <t>ド</t>
    </rPh>
    <phoneticPr fontId="5"/>
  </si>
  <si>
    <t>令和24年度</t>
    <rPh sb="0" eb="2">
      <t>レイワ</t>
    </rPh>
    <rPh sb="4" eb="5">
      <t>ネン</t>
    </rPh>
    <rPh sb="5" eb="6">
      <t>ド</t>
    </rPh>
    <phoneticPr fontId="5"/>
  </si>
  <si>
    <t>令和25年度</t>
    <rPh sb="0" eb="2">
      <t>レイワ</t>
    </rPh>
    <rPh sb="4" eb="5">
      <t>ネン</t>
    </rPh>
    <rPh sb="5" eb="6">
      <t>ド</t>
    </rPh>
    <phoneticPr fontId="5"/>
  </si>
  <si>
    <t>合計</t>
    <rPh sb="0" eb="2">
      <t>ゴウケイ</t>
    </rPh>
    <phoneticPr fontId="5"/>
  </si>
  <si>
    <t>（2026）</t>
  </si>
  <si>
    <t>（2027）</t>
  </si>
  <si>
    <t>（2028）</t>
  </si>
  <si>
    <t>（2029）</t>
  </si>
  <si>
    <t>（2030）</t>
  </si>
  <si>
    <t>（2031）</t>
  </si>
  <si>
    <t>（2032）</t>
  </si>
  <si>
    <t>（2033）</t>
  </si>
  <si>
    <t>（2034）</t>
  </si>
  <si>
    <t>（2035）</t>
  </si>
  <si>
    <t>（2036）</t>
  </si>
  <si>
    <t>（2037）</t>
  </si>
  <si>
    <t>（2038）</t>
  </si>
  <si>
    <t>（2039）</t>
  </si>
  <si>
    <t>（2040）</t>
  </si>
  <si>
    <t>（2041）</t>
  </si>
  <si>
    <t>（2042）</t>
  </si>
  <si>
    <t>（2043）</t>
  </si>
  <si>
    <t>営業収益（売上高）</t>
    <rPh sb="0" eb="2">
      <t>エイギョウ</t>
    </rPh>
    <rPh sb="2" eb="4">
      <t>シュウエキ</t>
    </rPh>
    <rPh sb="5" eb="7">
      <t>ウリアゲ</t>
    </rPh>
    <rPh sb="7" eb="8">
      <t>ダカ</t>
    </rPh>
    <phoneticPr fontId="5"/>
  </si>
  <si>
    <t>売上原価</t>
    <rPh sb="0" eb="2">
      <t>ウリアゲ</t>
    </rPh>
    <rPh sb="2" eb="4">
      <t>ゲンカ</t>
    </rPh>
    <phoneticPr fontId="5"/>
  </si>
  <si>
    <t>売上総利益</t>
    <rPh sb="0" eb="2">
      <t>ウリアゲ</t>
    </rPh>
    <rPh sb="2" eb="5">
      <t>ソウリエキ</t>
    </rPh>
    <phoneticPr fontId="5"/>
  </si>
  <si>
    <t>販売費及び一般管理費</t>
    <rPh sb="0" eb="2">
      <t>ハンバイ</t>
    </rPh>
    <rPh sb="2" eb="3">
      <t>ヒ</t>
    </rPh>
    <rPh sb="3" eb="4">
      <t>オヨ</t>
    </rPh>
    <rPh sb="5" eb="7">
      <t>イッパン</t>
    </rPh>
    <rPh sb="7" eb="10">
      <t>カンリヒ</t>
    </rPh>
    <phoneticPr fontId="5"/>
  </si>
  <si>
    <t>人件費</t>
  </si>
  <si>
    <t>維持管理費</t>
    <rPh sb="0" eb="2">
      <t>イジ</t>
    </rPh>
    <rPh sb="2" eb="5">
      <t>カンリヒ</t>
    </rPh>
    <phoneticPr fontId="16"/>
  </si>
  <si>
    <t>施設・設備管理費</t>
    <rPh sb="0" eb="2">
      <t>シセツ</t>
    </rPh>
    <rPh sb="3" eb="5">
      <t>セツビ</t>
    </rPh>
    <rPh sb="5" eb="8">
      <t>カンリヒ</t>
    </rPh>
    <phoneticPr fontId="16"/>
  </si>
  <si>
    <t>清掃費</t>
    <rPh sb="0" eb="2">
      <t>セイソウ</t>
    </rPh>
    <rPh sb="2" eb="3">
      <t>ヒ</t>
    </rPh>
    <phoneticPr fontId="16"/>
  </si>
  <si>
    <t>修繕費</t>
    <rPh sb="0" eb="3">
      <t>シュウゼンヒ</t>
    </rPh>
    <phoneticPr fontId="16"/>
  </si>
  <si>
    <t>光熱費</t>
    <rPh sb="0" eb="3">
      <t>コウネツヒ</t>
    </rPh>
    <phoneticPr fontId="16"/>
  </si>
  <si>
    <t>その他</t>
    <rPh sb="2" eb="3">
      <t>タ</t>
    </rPh>
    <phoneticPr fontId="16"/>
  </si>
  <si>
    <t>イベント催事費</t>
    <rPh sb="4" eb="6">
      <t>サイジ</t>
    </rPh>
    <rPh sb="6" eb="7">
      <t>ヒ</t>
    </rPh>
    <phoneticPr fontId="16"/>
  </si>
  <si>
    <t>広告宣伝費</t>
    <rPh sb="0" eb="2">
      <t>コウコク</t>
    </rPh>
    <rPh sb="2" eb="5">
      <t>センデンヒ</t>
    </rPh>
    <phoneticPr fontId="16"/>
  </si>
  <si>
    <t>保険料</t>
    <rPh sb="0" eb="3">
      <t>ホケンリョウ</t>
    </rPh>
    <phoneticPr fontId="16"/>
  </si>
  <si>
    <t>減価償却費</t>
    <rPh sb="0" eb="2">
      <t>ゲンカ</t>
    </rPh>
    <rPh sb="2" eb="4">
      <t>ショウキャク</t>
    </rPh>
    <rPh sb="4" eb="5">
      <t>ヒ</t>
    </rPh>
    <phoneticPr fontId="5"/>
  </si>
  <si>
    <t>その他費用</t>
  </si>
  <si>
    <t>営業損益</t>
    <rPh sb="0" eb="2">
      <t>エイギョウ</t>
    </rPh>
    <rPh sb="2" eb="4">
      <t>ソンエキ</t>
    </rPh>
    <phoneticPr fontId="5"/>
  </si>
  <si>
    <t>営業外収益</t>
    <rPh sb="0" eb="3">
      <t>エイギョウガイ</t>
    </rPh>
    <rPh sb="3" eb="5">
      <t>シュウエキ</t>
    </rPh>
    <phoneticPr fontId="5"/>
  </si>
  <si>
    <t>営業外費用</t>
    <rPh sb="0" eb="3">
      <t>エイギョウガイ</t>
    </rPh>
    <rPh sb="3" eb="5">
      <t>ヒヨウ</t>
    </rPh>
    <phoneticPr fontId="5"/>
  </si>
  <si>
    <t>支払利息</t>
    <rPh sb="0" eb="2">
      <t>シハライ</t>
    </rPh>
    <rPh sb="2" eb="4">
      <t>リソク</t>
    </rPh>
    <phoneticPr fontId="5"/>
  </si>
  <si>
    <t>経常利益</t>
    <rPh sb="0" eb="2">
      <t>ケイジョウ</t>
    </rPh>
    <rPh sb="2" eb="4">
      <t>リエキ</t>
    </rPh>
    <phoneticPr fontId="5"/>
  </si>
  <si>
    <t>特別損益</t>
    <rPh sb="0" eb="2">
      <t>トクベツ</t>
    </rPh>
    <rPh sb="2" eb="4">
      <t>ソンエキ</t>
    </rPh>
    <phoneticPr fontId="5"/>
  </si>
  <si>
    <t>税引前利益</t>
    <rPh sb="0" eb="3">
      <t>ゼイビキマエ</t>
    </rPh>
    <rPh sb="3" eb="5">
      <t>リエキ</t>
    </rPh>
    <phoneticPr fontId="5"/>
  </si>
  <si>
    <t>法人税等</t>
    <rPh sb="0" eb="3">
      <t>ホウジンゼイ</t>
    </rPh>
    <rPh sb="3" eb="4">
      <t>ナド</t>
    </rPh>
    <phoneticPr fontId="5"/>
  </si>
  <si>
    <t>税引後利益</t>
    <rPh sb="0" eb="1">
      <t>ゼイ</t>
    </rPh>
    <rPh sb="1" eb="2">
      <t>ヒ</t>
    </rPh>
    <rPh sb="2" eb="3">
      <t>ゴ</t>
    </rPh>
    <rPh sb="3" eb="5">
      <t>リエキ</t>
    </rPh>
    <phoneticPr fontId="5"/>
  </si>
  <si>
    <t>税引後利益累計</t>
    <rPh sb="0" eb="2">
      <t>ゼイビ</t>
    </rPh>
    <rPh sb="2" eb="3">
      <t>ゴ</t>
    </rPh>
    <rPh sb="3" eb="5">
      <t>リエキ</t>
    </rPh>
    <rPh sb="5" eb="7">
      <t>ルイケイ</t>
    </rPh>
    <phoneticPr fontId="5"/>
  </si>
  <si>
    <t>売上高経常利益率（％）</t>
    <rPh sb="0" eb="2">
      <t>ウリアゲ</t>
    </rPh>
    <rPh sb="2" eb="3">
      <t>ダカ</t>
    </rPh>
    <rPh sb="3" eb="5">
      <t>ケイジョウ</t>
    </rPh>
    <rPh sb="5" eb="7">
      <t>リエキ</t>
    </rPh>
    <rPh sb="7" eb="8">
      <t>リツ</t>
    </rPh>
    <phoneticPr fontId="5"/>
  </si>
  <si>
    <t>２．キャッシュフロー計算書</t>
    <rPh sb="10" eb="13">
      <t>ケイサンショ</t>
    </rPh>
    <phoneticPr fontId="5"/>
  </si>
  <si>
    <t>■ 営業活動によるキャッシュフロー</t>
    <rPh sb="2" eb="4">
      <t>エイギョウ</t>
    </rPh>
    <rPh sb="4" eb="6">
      <t>カツドウ</t>
    </rPh>
    <phoneticPr fontId="18"/>
  </si>
  <si>
    <t>税引後利益</t>
    <phoneticPr fontId="5"/>
  </si>
  <si>
    <t>営業キャッシュフロー合計</t>
    <rPh sb="0" eb="2">
      <t>エイギョウ</t>
    </rPh>
    <rPh sb="10" eb="12">
      <t>ゴウケイ</t>
    </rPh>
    <phoneticPr fontId="18"/>
  </si>
  <si>
    <t>■ 投資活動によるキャッシュフロー</t>
    <rPh sb="2" eb="4">
      <t>トウシ</t>
    </rPh>
    <rPh sb="4" eb="6">
      <t>カツドウ</t>
    </rPh>
    <phoneticPr fontId="18"/>
  </si>
  <si>
    <t>施設整備費</t>
    <rPh sb="0" eb="2">
      <t>シセツ</t>
    </rPh>
    <rPh sb="2" eb="5">
      <t>セイビヒ</t>
    </rPh>
    <phoneticPr fontId="18"/>
  </si>
  <si>
    <t>原状復旧費</t>
    <rPh sb="0" eb="2">
      <t>ゲンジョウ</t>
    </rPh>
    <rPh sb="2" eb="4">
      <t>フッキュウ</t>
    </rPh>
    <rPh sb="4" eb="5">
      <t>ヒ</t>
    </rPh>
    <phoneticPr fontId="5"/>
  </si>
  <si>
    <t>投資キャッシュフロー合計</t>
    <rPh sb="0" eb="2">
      <t>トウシ</t>
    </rPh>
    <rPh sb="10" eb="12">
      <t>ゴウケイ</t>
    </rPh>
    <phoneticPr fontId="18"/>
  </si>
  <si>
    <t>■ 財務活動によるキャッシュフロー</t>
    <rPh sb="2" eb="4">
      <t>ザイム</t>
    </rPh>
    <rPh sb="4" eb="6">
      <t>カツドウ</t>
    </rPh>
    <phoneticPr fontId="18"/>
  </si>
  <si>
    <t>短期借入金</t>
    <rPh sb="0" eb="2">
      <t>タンキ</t>
    </rPh>
    <rPh sb="2" eb="4">
      <t>カリイレ</t>
    </rPh>
    <rPh sb="4" eb="5">
      <t>キン</t>
    </rPh>
    <phoneticPr fontId="18"/>
  </si>
  <si>
    <t>長期借入金</t>
    <rPh sb="0" eb="2">
      <t>チョウキ</t>
    </rPh>
    <rPh sb="2" eb="4">
      <t>カリイレ</t>
    </rPh>
    <rPh sb="4" eb="5">
      <t>キン</t>
    </rPh>
    <phoneticPr fontId="18"/>
  </si>
  <si>
    <t>短期借入返済額</t>
    <rPh sb="0" eb="2">
      <t>タンキ</t>
    </rPh>
    <rPh sb="2" eb="4">
      <t>カリイレ</t>
    </rPh>
    <rPh sb="4" eb="6">
      <t>ヘンサイ</t>
    </rPh>
    <rPh sb="6" eb="7">
      <t>ガク</t>
    </rPh>
    <phoneticPr fontId="5"/>
  </si>
  <si>
    <t>長期借入返済額</t>
    <rPh sb="0" eb="2">
      <t>チョウキ</t>
    </rPh>
    <rPh sb="2" eb="4">
      <t>カリイレ</t>
    </rPh>
    <rPh sb="4" eb="6">
      <t>ヘンサイ</t>
    </rPh>
    <rPh sb="6" eb="7">
      <t>ガク</t>
    </rPh>
    <phoneticPr fontId="5"/>
  </si>
  <si>
    <t>財務キャッシュフロー合計</t>
    <rPh sb="0" eb="2">
      <t>ザイム</t>
    </rPh>
    <rPh sb="10" eb="12">
      <t>ゴウケイ</t>
    </rPh>
    <phoneticPr fontId="18"/>
  </si>
  <si>
    <t>現金等の増減</t>
    <rPh sb="0" eb="2">
      <t>ゲンキン</t>
    </rPh>
    <rPh sb="2" eb="3">
      <t>トウ</t>
    </rPh>
    <rPh sb="4" eb="6">
      <t>ゾウゲン</t>
    </rPh>
    <phoneticPr fontId="18"/>
  </si>
  <si>
    <t>現金等期首残高</t>
    <rPh sb="0" eb="2">
      <t>ゲンキン</t>
    </rPh>
    <rPh sb="2" eb="3">
      <t>トウ</t>
    </rPh>
    <rPh sb="3" eb="5">
      <t>キシュ</t>
    </rPh>
    <rPh sb="5" eb="7">
      <t>ザンダカ</t>
    </rPh>
    <phoneticPr fontId="18"/>
  </si>
  <si>
    <t>現金等期末残高</t>
    <rPh sb="0" eb="3">
      <t>ゲンキントウ</t>
    </rPh>
    <rPh sb="3" eb="5">
      <t>キマツ</t>
    </rPh>
    <rPh sb="5" eb="7">
      <t>ザンダカ</t>
    </rPh>
    <phoneticPr fontId="18"/>
  </si>
  <si>
    <t>（円）</t>
    <rPh sb="1" eb="2">
      <t>エン</t>
    </rPh>
    <phoneticPr fontId="5"/>
  </si>
  <si>
    <t>摘要　※２</t>
    <rPh sb="0" eb="2">
      <t>テキヨウ</t>
    </rPh>
    <phoneticPr fontId="5"/>
  </si>
  <si>
    <t>直接工事費 計</t>
    <rPh sb="0" eb="2">
      <t>チョクセツ</t>
    </rPh>
    <rPh sb="2" eb="5">
      <t>コウジヒ</t>
    </rPh>
    <rPh sb="6" eb="7">
      <t>ケイ</t>
    </rPh>
    <phoneticPr fontId="5"/>
  </si>
  <si>
    <t>共通費　計</t>
    <rPh sb="0" eb="3">
      <t>キョウツウヒ</t>
    </rPh>
    <rPh sb="4" eb="5">
      <t>ケイ</t>
    </rPh>
    <phoneticPr fontId="5"/>
  </si>
  <si>
    <t>共通仮設費</t>
    <rPh sb="0" eb="2">
      <t>キョウツウ</t>
    </rPh>
    <rPh sb="2" eb="5">
      <t>カセツヒ</t>
    </rPh>
    <phoneticPr fontId="5"/>
  </si>
  <si>
    <t>現場管理費</t>
    <rPh sb="0" eb="2">
      <t>ゲンバ</t>
    </rPh>
    <rPh sb="2" eb="5">
      <t>カンリヒ</t>
    </rPh>
    <phoneticPr fontId="5"/>
  </si>
  <si>
    <t>一般管理費</t>
    <rPh sb="0" eb="2">
      <t>イッパン</t>
    </rPh>
    <rPh sb="2" eb="5">
      <t>カンリヒ</t>
    </rPh>
    <phoneticPr fontId="5"/>
  </si>
  <si>
    <t>設計費</t>
    <rPh sb="0" eb="3">
      <t>セッケイヒ</t>
    </rPh>
    <phoneticPr fontId="5"/>
  </si>
  <si>
    <t>その他調査費</t>
    <rPh sb="2" eb="3">
      <t>タ</t>
    </rPh>
    <rPh sb="3" eb="5">
      <t>チョウサ</t>
    </rPh>
    <rPh sb="5" eb="6">
      <t>ヒ</t>
    </rPh>
    <phoneticPr fontId="5"/>
  </si>
  <si>
    <t>設計・工事費　合計（税抜き）</t>
    <rPh sb="0" eb="2">
      <t>セッケイ</t>
    </rPh>
    <rPh sb="3" eb="6">
      <t>コウジヒ</t>
    </rPh>
    <rPh sb="7" eb="9">
      <t>ゴウケイ</t>
    </rPh>
    <rPh sb="10" eb="12">
      <t>ゼイヌ</t>
    </rPh>
    <phoneticPr fontId="5"/>
  </si>
  <si>
    <t>消費税相当額（10％）</t>
    <rPh sb="0" eb="3">
      <t>ショウヒゼイ</t>
    </rPh>
    <rPh sb="3" eb="6">
      <t>ソウトウガク</t>
    </rPh>
    <phoneticPr fontId="5"/>
  </si>
  <si>
    <t>設計・工事費　合計（税込み）</t>
    <rPh sb="0" eb="2">
      <t>セッケイ</t>
    </rPh>
    <rPh sb="3" eb="6">
      <t>コウジヒ</t>
    </rPh>
    <rPh sb="7" eb="9">
      <t>ゴウケイ</t>
    </rPh>
    <rPh sb="10" eb="12">
      <t>ゼイコ</t>
    </rPh>
    <phoneticPr fontId="5"/>
  </si>
  <si>
    <t>（2024）</t>
    <phoneticPr fontId="5"/>
  </si>
  <si>
    <t>（2025）</t>
    <phoneticPr fontId="5"/>
  </si>
  <si>
    <t>令和26年度</t>
    <rPh sb="0" eb="2">
      <t>レイワ</t>
    </rPh>
    <rPh sb="4" eb="5">
      <t>ネン</t>
    </rPh>
    <rPh sb="5" eb="6">
      <t>ド</t>
    </rPh>
    <phoneticPr fontId="5"/>
  </si>
  <si>
    <t>（2044）</t>
  </si>
  <si>
    <t>令和27年度</t>
    <rPh sb="0" eb="2">
      <t>レイワ</t>
    </rPh>
    <rPh sb="4" eb="5">
      <t>ネン</t>
    </rPh>
    <rPh sb="5" eb="6">
      <t>ド</t>
    </rPh>
    <phoneticPr fontId="5"/>
  </si>
  <si>
    <t>令和28年度</t>
    <rPh sb="0" eb="2">
      <t>レイワ</t>
    </rPh>
    <rPh sb="4" eb="5">
      <t>ネン</t>
    </rPh>
    <rPh sb="5" eb="6">
      <t>ド</t>
    </rPh>
    <phoneticPr fontId="5"/>
  </si>
  <si>
    <t>令和29年度</t>
    <rPh sb="0" eb="2">
      <t>レイワ</t>
    </rPh>
    <rPh sb="4" eb="5">
      <t>ネン</t>
    </rPh>
    <rPh sb="5" eb="6">
      <t>ド</t>
    </rPh>
    <phoneticPr fontId="5"/>
  </si>
  <si>
    <t>（2045）</t>
  </si>
  <si>
    <t>（2046）</t>
  </si>
  <si>
    <t>（2047）</t>
  </si>
  <si>
    <t>にぎわい事業　事業収支計画書（損益計算書・キャッシュフロー計算書）</t>
    <rPh sb="4" eb="6">
      <t>ジギョウ</t>
    </rPh>
    <rPh sb="7" eb="9">
      <t>ジギョウ</t>
    </rPh>
    <rPh sb="9" eb="11">
      <t>シュウシ</t>
    </rPh>
    <rPh sb="11" eb="13">
      <t>ケイカク</t>
    </rPh>
    <rPh sb="13" eb="14">
      <t>ショ</t>
    </rPh>
    <rPh sb="15" eb="17">
      <t>ソンエキ</t>
    </rPh>
    <rPh sb="17" eb="20">
      <t>ケイサンショ</t>
    </rPh>
    <rPh sb="29" eb="32">
      <t>ケイサンショ</t>
    </rPh>
    <phoneticPr fontId="5"/>
  </si>
  <si>
    <t>施設整備費内訳書</t>
    <rPh sb="0" eb="5">
      <t>シセツセイビヒ</t>
    </rPh>
    <phoneticPr fontId="5"/>
  </si>
  <si>
    <t>イベント広場</t>
    <rPh sb="4" eb="6">
      <t>ヒロバ</t>
    </rPh>
    <phoneticPr fontId="5"/>
  </si>
  <si>
    <t>エントランス部及びその他通路等</t>
    <rPh sb="6" eb="8">
      <t>ブオヨ</t>
    </rPh>
    <rPh sb="11" eb="15">
      <t>タツウロトウ</t>
    </rPh>
    <phoneticPr fontId="5"/>
  </si>
  <si>
    <t>スケートボードパーク</t>
    <phoneticPr fontId="5"/>
  </si>
  <si>
    <t>芝生広場</t>
    <rPh sb="0" eb="4">
      <t>シバフヒロバ</t>
    </rPh>
    <phoneticPr fontId="5"/>
  </si>
  <si>
    <t>遊具・スポーツ設備等</t>
    <rPh sb="7" eb="10">
      <t>セツビトウ</t>
    </rPh>
    <phoneticPr fontId="5"/>
  </si>
  <si>
    <t>記入例）
芝生面積●㎡、●●芝</t>
    <rPh sb="0" eb="3">
      <t>キニュウレイ</t>
    </rPh>
    <rPh sb="5" eb="7">
      <t>シバフ</t>
    </rPh>
    <rPh sb="9" eb="11">
      <t>エンロ</t>
    </rPh>
    <rPh sb="14" eb="15">
      <t>シバ</t>
    </rPh>
    <phoneticPr fontId="5"/>
  </si>
  <si>
    <t>サイン・モニュメント</t>
    <phoneticPr fontId="5"/>
  </si>
  <si>
    <t>情報通信設備</t>
    <rPh sb="0" eb="6">
      <t>ジョウホウツウシンセツビ</t>
    </rPh>
    <phoneticPr fontId="5"/>
  </si>
  <si>
    <t>植栽</t>
    <rPh sb="0" eb="2">
      <t>ショクサイ</t>
    </rPh>
    <phoneticPr fontId="5"/>
  </si>
  <si>
    <t>項目　※１</t>
    <rPh sb="0" eb="2">
      <t>コウモク</t>
    </rPh>
    <phoneticPr fontId="5"/>
  </si>
  <si>
    <t>大型モニター及びその付属設備</t>
    <rPh sb="0" eb="2">
      <t>オオガタ</t>
    </rPh>
    <rPh sb="6" eb="7">
      <t>オヨ</t>
    </rPh>
    <rPh sb="10" eb="14">
      <t>フゾクセツビ</t>
    </rPh>
    <phoneticPr fontId="5"/>
  </si>
  <si>
    <t>音響設備及びその付属設備</t>
    <rPh sb="0" eb="2">
      <t>オンキョウ</t>
    </rPh>
    <rPh sb="2" eb="4">
      <t>セツビ</t>
    </rPh>
    <rPh sb="4" eb="5">
      <t>オヨ</t>
    </rPh>
    <rPh sb="8" eb="12">
      <t>フゾクセツビ</t>
    </rPh>
    <phoneticPr fontId="5"/>
  </si>
  <si>
    <t>備考</t>
    <rPh sb="0" eb="2">
      <t>ビコウ</t>
    </rPh>
    <phoneticPr fontId="7"/>
  </si>
  <si>
    <t>消費税及び地方消費税</t>
    <rPh sb="0" eb="3">
      <t>ショウヒゼイ</t>
    </rPh>
    <rPh sb="3" eb="4">
      <t>オヨ</t>
    </rPh>
    <rPh sb="5" eb="7">
      <t>チホウ</t>
    </rPh>
    <rPh sb="7" eb="10">
      <t>ショウヒゼイ</t>
    </rPh>
    <phoneticPr fontId="7"/>
  </si>
  <si>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7"/>
  </si>
  <si>
    <t>注３　物価変動は考慮せず記載してください。</t>
    <rPh sb="0" eb="1">
      <t>チュウ</t>
    </rPh>
    <rPh sb="3" eb="5">
      <t>ブッカ</t>
    </rPh>
    <rPh sb="5" eb="7">
      <t>ヘンドウ</t>
    </rPh>
    <rPh sb="8" eb="10">
      <t>コウリョ</t>
    </rPh>
    <rPh sb="12" eb="14">
      <t>キサイ</t>
    </rPh>
    <phoneticPr fontId="7"/>
  </si>
  <si>
    <t>注５　関連する様式と整合させてください。</t>
    <rPh sb="0" eb="1">
      <t>チュウ</t>
    </rPh>
    <rPh sb="3" eb="5">
      <t>カンレン</t>
    </rPh>
    <rPh sb="7" eb="9">
      <t>ヨウシキ</t>
    </rPh>
    <rPh sb="10" eb="12">
      <t>セイゴウ</t>
    </rPh>
    <phoneticPr fontId="7"/>
  </si>
  <si>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7"/>
  </si>
  <si>
    <t>事業期間合計</t>
    <rPh sb="0" eb="2">
      <t>ジギョウ</t>
    </rPh>
    <rPh sb="2" eb="4">
      <t>キカン</t>
    </rPh>
    <rPh sb="4" eb="6">
      <t>ゴウケイ</t>
    </rPh>
    <phoneticPr fontId="7"/>
  </si>
  <si>
    <t>（　　　　　　　　　　　　　　　　）</t>
  </si>
  <si>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7"/>
  </si>
  <si>
    <t>電気料金</t>
    <rPh sb="0" eb="2">
      <t>デンキ</t>
    </rPh>
    <rPh sb="2" eb="4">
      <t>リョウキン</t>
    </rPh>
    <phoneticPr fontId="7"/>
  </si>
  <si>
    <t>ガス料金</t>
    <rPh sb="2" eb="4">
      <t>リョウキン</t>
    </rPh>
    <phoneticPr fontId="7"/>
  </si>
  <si>
    <t>水道料金</t>
    <rPh sb="0" eb="2">
      <t>スイドウ</t>
    </rPh>
    <rPh sb="2" eb="4">
      <t>リョウキン</t>
    </rPh>
    <phoneticPr fontId="7"/>
  </si>
  <si>
    <t>下水道料金</t>
    <rPh sb="0" eb="3">
      <t>ゲスイドウ</t>
    </rPh>
    <rPh sb="3" eb="5">
      <t>リョウキン</t>
    </rPh>
    <phoneticPr fontId="7"/>
  </si>
  <si>
    <t>その他料金</t>
    <rPh sb="2" eb="3">
      <t>タ</t>
    </rPh>
    <rPh sb="3" eb="5">
      <t>リョウキン</t>
    </rPh>
    <phoneticPr fontId="7"/>
  </si>
  <si>
    <t>開業準備費内訳書</t>
    <rPh sb="0" eb="2">
      <t>カイギョウ</t>
    </rPh>
    <rPh sb="2" eb="4">
      <t>ジュンビ</t>
    </rPh>
    <rPh sb="4" eb="5">
      <t>ヒ</t>
    </rPh>
    <rPh sb="5" eb="8">
      <t>ウチワケショ</t>
    </rPh>
    <phoneticPr fontId="5"/>
  </si>
  <si>
    <t>注４　消費税率は10%としてください。</t>
    <rPh sb="0" eb="1">
      <t>チュウ</t>
    </rPh>
    <rPh sb="3" eb="6">
      <t>ショウヒゼイ</t>
    </rPh>
    <rPh sb="6" eb="7">
      <t>リツ</t>
    </rPh>
    <phoneticPr fontId="7"/>
  </si>
  <si>
    <t>管理運営費内訳書</t>
    <rPh sb="0" eb="4">
      <t>カンリウンエイ</t>
    </rPh>
    <rPh sb="4" eb="5">
      <t>ヒ</t>
    </rPh>
    <rPh sb="5" eb="8">
      <t>ウチワケショ</t>
    </rPh>
    <phoneticPr fontId="5"/>
  </si>
  <si>
    <t>項目名</t>
    <rPh sb="0" eb="3">
      <t>コウモクメイ</t>
    </rPh>
    <phoneticPr fontId="11"/>
  </si>
  <si>
    <t>対話事項</t>
    <rPh sb="0" eb="4">
      <t>タイワジコウ</t>
    </rPh>
    <phoneticPr fontId="11"/>
  </si>
  <si>
    <t>人件費</t>
    <rPh sb="0" eb="3">
      <t>ジンケンヒ</t>
    </rPh>
    <phoneticPr fontId="5"/>
  </si>
  <si>
    <t>消耗品費</t>
    <rPh sb="0" eb="4">
      <t>ショウモウヒンヒ</t>
    </rPh>
    <phoneticPr fontId="5"/>
  </si>
  <si>
    <t>委託費</t>
    <rPh sb="0" eb="2">
      <t>イタク</t>
    </rPh>
    <rPh sb="2" eb="3">
      <t>ヒ</t>
    </rPh>
    <phoneticPr fontId="5"/>
  </si>
  <si>
    <t>備品購入費</t>
    <rPh sb="0" eb="2">
      <t>ビヒン</t>
    </rPh>
    <rPh sb="2" eb="4">
      <t>コウニュウ</t>
    </rPh>
    <rPh sb="4" eb="5">
      <t>ヒ</t>
    </rPh>
    <phoneticPr fontId="5"/>
  </si>
  <si>
    <t>補修・修理費</t>
    <rPh sb="0" eb="2">
      <t>ホシュウ</t>
    </rPh>
    <rPh sb="3" eb="5">
      <t>シュウリ</t>
    </rPh>
    <rPh sb="5" eb="6">
      <t>ヒ</t>
    </rPh>
    <phoneticPr fontId="5"/>
  </si>
  <si>
    <t>（　　　　　　　　　　　　　　　　）</t>
    <phoneticPr fontId="5"/>
  </si>
  <si>
    <t>その他費用</t>
    <rPh sb="3" eb="5">
      <t>ヒヨウ</t>
    </rPh>
    <phoneticPr fontId="5"/>
  </si>
  <si>
    <t>注２　項目の内訳は必要に応じて編集してください。</t>
    <rPh sb="0" eb="1">
      <t>チュウ</t>
    </rPh>
    <rPh sb="3" eb="5">
      <t>コウモク</t>
    </rPh>
    <rPh sb="6" eb="8">
      <t>ウチワケ</t>
    </rPh>
    <rPh sb="9" eb="11">
      <t>ヒツヨウ</t>
    </rPh>
    <rPh sb="12" eb="13">
      <t>オウ</t>
    </rPh>
    <rPh sb="15" eb="17">
      <t>ヘンシュウ</t>
    </rPh>
    <phoneticPr fontId="7"/>
  </si>
  <si>
    <t>ベンチ、サイン・モニュメント等</t>
    <rPh sb="14" eb="15">
      <t>ナド</t>
    </rPh>
    <phoneticPr fontId="5"/>
  </si>
  <si>
    <t>イベントの実施業務</t>
    <rPh sb="5" eb="9">
      <t>ジッシギョウム</t>
    </rPh>
    <phoneticPr fontId="5"/>
  </si>
  <si>
    <t>スケートボードスクールの実施業務</t>
    <rPh sb="12" eb="14">
      <t>ジッシ</t>
    </rPh>
    <rPh sb="14" eb="16">
      <t>ギョウム</t>
    </rPh>
    <phoneticPr fontId="5"/>
  </si>
  <si>
    <t>備品の貸出業務</t>
    <rPh sb="0" eb="2">
      <t>ビヒン</t>
    </rPh>
    <rPh sb="3" eb="7">
      <t>カシダシギョウム</t>
    </rPh>
    <phoneticPr fontId="5"/>
  </si>
  <si>
    <t>工事監督費</t>
    <rPh sb="0" eb="2">
      <t>コウジ</t>
    </rPh>
    <rPh sb="2" eb="4">
      <t>カントク</t>
    </rPh>
    <rPh sb="4" eb="5">
      <t>ヒ</t>
    </rPh>
    <phoneticPr fontId="5"/>
  </si>
  <si>
    <t>開業準備費</t>
    <rPh sb="0" eb="4">
      <t>カイギョウジュンビ</t>
    </rPh>
    <rPh sb="4" eb="5">
      <t>ヒ</t>
    </rPh>
    <phoneticPr fontId="5"/>
  </si>
  <si>
    <t>役員名簿</t>
    <rPh sb="0" eb="4">
      <t>ヤクインメイボ</t>
    </rPh>
    <phoneticPr fontId="11"/>
  </si>
  <si>
    <t>福岡市長　様</t>
    <rPh sb="0" eb="4">
      <t>フクオカシチョウ</t>
    </rPh>
    <rPh sb="5" eb="6">
      <t>サマ</t>
    </rPh>
    <phoneticPr fontId="11"/>
  </si>
  <si>
    <t>生年月日</t>
    <rPh sb="0" eb="4">
      <t>セイネンガッピ</t>
    </rPh>
    <phoneticPr fontId="5"/>
  </si>
  <si>
    <t>所在地</t>
    <rPh sb="0" eb="3">
      <t>ショザイチ</t>
    </rPh>
    <phoneticPr fontId="5"/>
  </si>
  <si>
    <t>商号又は名称</t>
    <rPh sb="0" eb="3">
      <t>ショウゴウマタ</t>
    </rPh>
    <rPh sb="4" eb="6">
      <t>メイショウ</t>
    </rPh>
    <phoneticPr fontId="5"/>
  </si>
  <si>
    <t>代表者名</t>
    <rPh sb="0" eb="4">
      <t>ダイヒョウシャメイ</t>
    </rPh>
    <phoneticPr fontId="5"/>
  </si>
  <si>
    <t>印</t>
    <rPh sb="0" eb="1">
      <t>イン</t>
    </rPh>
    <phoneticPr fontId="5"/>
  </si>
  <si>
    <t>※１　法人ごとに作成してください。</t>
    <phoneticPr fontId="5"/>
  </si>
  <si>
    <t>※２　役員とは、監査役（常勤・非常勤問わず）や社外取締役・社外監査役も含む、現在事項全部証明書に記載のある全ての者を指します。</t>
    <phoneticPr fontId="5"/>
  </si>
  <si>
    <t>※３　行が不足する場合は、適宜、行を挿入して記入してください。</t>
    <phoneticPr fontId="5"/>
  </si>
  <si>
    <t>氏名カナ
（半角カナ、姓と名は半角スペースで分ける）</t>
    <rPh sb="0" eb="2">
      <t>シメイ</t>
    </rPh>
    <rPh sb="6" eb="8">
      <t>ハンカク</t>
    </rPh>
    <rPh sb="11" eb="12">
      <t>セイ</t>
    </rPh>
    <rPh sb="13" eb="14">
      <t>ナ</t>
    </rPh>
    <rPh sb="15" eb="17">
      <t>ハンカク</t>
    </rPh>
    <rPh sb="22" eb="23">
      <t>ワ</t>
    </rPh>
    <phoneticPr fontId="5"/>
  </si>
  <si>
    <t>氏名
（姓と名は全角スペースで分ける）</t>
    <rPh sb="0" eb="2">
      <t>シメイ</t>
    </rPh>
    <rPh sb="4" eb="5">
      <t>セイ</t>
    </rPh>
    <rPh sb="6" eb="7">
      <t>ナ</t>
    </rPh>
    <rPh sb="8" eb="10">
      <t>ゼンカク</t>
    </rPh>
    <rPh sb="15" eb="16">
      <t>ワ</t>
    </rPh>
    <phoneticPr fontId="5"/>
  </si>
  <si>
    <t>年</t>
    <rPh sb="0" eb="1">
      <t>トシ</t>
    </rPh>
    <phoneticPr fontId="5"/>
  </si>
  <si>
    <t>月</t>
    <rPh sb="0" eb="1">
      <t>ツキ</t>
    </rPh>
    <phoneticPr fontId="5"/>
  </si>
  <si>
    <t>日</t>
    <rPh sb="0" eb="1">
      <t>ヒ</t>
    </rPh>
    <phoneticPr fontId="5"/>
  </si>
  <si>
    <t>元号
大正：T
昭和：S
平成：H</t>
    <rPh sb="0" eb="2">
      <t>ゲンゴウ</t>
    </rPh>
    <rPh sb="3" eb="5">
      <t>タイショウ</t>
    </rPh>
    <rPh sb="8" eb="10">
      <t>ショウワ</t>
    </rPh>
    <rPh sb="13" eb="15">
      <t>ヘイセイ</t>
    </rPh>
    <phoneticPr fontId="5"/>
  </si>
  <si>
    <t>※６　常用漢字ではない文字が氏名に使用されている場合は、簡体字を当てるか、空白としてください。</t>
    <rPh sb="3" eb="5">
      <t>ジョウヨウ</t>
    </rPh>
    <rPh sb="5" eb="7">
      <t>カンジ</t>
    </rPh>
    <rPh sb="11" eb="13">
      <t>モジ</t>
    </rPh>
    <rPh sb="14" eb="16">
      <t>シメイ</t>
    </rPh>
    <rPh sb="17" eb="19">
      <t>シヨウ</t>
    </rPh>
    <rPh sb="24" eb="26">
      <t>バアイ</t>
    </rPh>
    <rPh sb="28" eb="31">
      <t>カンタイジ</t>
    </rPh>
    <rPh sb="32" eb="33">
      <t>ア</t>
    </rPh>
    <rPh sb="37" eb="39">
      <t>クウハク</t>
    </rPh>
    <phoneticPr fontId="2"/>
  </si>
  <si>
    <t>※７　必要に応じて後日、性別を確認する場合があります。</t>
    <rPh sb="3" eb="5">
      <t>ヒツヨウ</t>
    </rPh>
    <rPh sb="6" eb="7">
      <t>オウ</t>
    </rPh>
    <rPh sb="9" eb="11">
      <t>ゴジツ</t>
    </rPh>
    <rPh sb="15" eb="17">
      <t>カクニン</t>
    </rPh>
    <rPh sb="19" eb="21">
      <t>バアイ</t>
    </rPh>
    <phoneticPr fontId="2"/>
  </si>
  <si>
    <t>※４　外国人で日本名もある場合は、各々一列に入力してください。</t>
    <rPh sb="3" eb="6">
      <t>ガイコクジン</t>
    </rPh>
    <rPh sb="7" eb="10">
      <t>ニホンメイ</t>
    </rPh>
    <rPh sb="13" eb="15">
      <t>バアイ</t>
    </rPh>
    <rPh sb="17" eb="19">
      <t>オノオノ</t>
    </rPh>
    <rPh sb="19" eb="21">
      <t>イチレツ</t>
    </rPh>
    <rPh sb="22" eb="24">
      <t>ニュウリョク</t>
    </rPh>
    <phoneticPr fontId="2"/>
  </si>
  <si>
    <t>※５　アルファベット氏名はカタカナで入力してください。</t>
    <rPh sb="10" eb="12">
      <t>シメイ</t>
    </rPh>
    <rPh sb="18" eb="20">
      <t>ニュウリョク</t>
    </rPh>
    <phoneticPr fontId="2"/>
  </si>
  <si>
    <t>代表法人名</t>
    <rPh sb="0" eb="5">
      <t>ダイヒョウホウジンメイ</t>
    </rPh>
    <phoneticPr fontId="11"/>
  </si>
  <si>
    <t>舗装</t>
    <rPh sb="0" eb="2">
      <t>ホソウ</t>
    </rPh>
    <phoneticPr fontId="5"/>
  </si>
  <si>
    <t>建築工事</t>
    <rPh sb="0" eb="2">
      <t>ケンチク</t>
    </rPh>
    <rPh sb="2" eb="4">
      <t>コウジ</t>
    </rPh>
    <phoneticPr fontId="5"/>
  </si>
  <si>
    <t>人件費</t>
    <rPh sb="0" eb="3">
      <t>ジンケンヒ</t>
    </rPh>
    <phoneticPr fontId="7"/>
  </si>
  <si>
    <t>委託費</t>
    <rPh sb="0" eb="3">
      <t>イタクヒ</t>
    </rPh>
    <phoneticPr fontId="7"/>
  </si>
  <si>
    <t>その他費用</t>
    <rPh sb="2" eb="5">
      <t>タヒヨウ</t>
    </rPh>
    <phoneticPr fontId="7"/>
  </si>
  <si>
    <t>合計（税抜）</t>
    <rPh sb="0" eb="2">
      <t>ゴウケイ</t>
    </rPh>
    <rPh sb="3" eb="5">
      <t>ゼイヌキ</t>
    </rPh>
    <phoneticPr fontId="7"/>
  </si>
  <si>
    <t>合計（税込）</t>
    <rPh sb="0" eb="2">
      <t>ゴウケイ</t>
    </rPh>
    <rPh sb="3" eb="5">
      <t>ゼイコミ</t>
    </rPh>
    <phoneticPr fontId="7"/>
  </si>
  <si>
    <t>項目</t>
    <rPh sb="0" eb="2">
      <t>コウモク</t>
    </rPh>
    <phoneticPr fontId="5"/>
  </si>
  <si>
    <t>初年度</t>
    <rPh sb="0" eb="3">
      <t>ショネンド</t>
    </rPh>
    <phoneticPr fontId="5"/>
  </si>
  <si>
    <t>２年目以降
１年あたり</t>
    <rPh sb="1" eb="5">
      <t>ネンメイコウ</t>
    </rPh>
    <rPh sb="7" eb="8">
      <t>ネン</t>
    </rPh>
    <phoneticPr fontId="5"/>
  </si>
  <si>
    <t>金額</t>
    <rPh sb="0" eb="2">
      <t>キンガク</t>
    </rPh>
    <phoneticPr fontId="7"/>
  </si>
  <si>
    <t>魅力創出事業　事業収支計画書</t>
    <rPh sb="0" eb="4">
      <t>ミリョクソウシュツ</t>
    </rPh>
    <rPh sb="4" eb="6">
      <t>ジギョウ</t>
    </rPh>
    <rPh sb="7" eb="9">
      <t>ジギョウ</t>
    </rPh>
    <rPh sb="9" eb="11">
      <t>シュウシ</t>
    </rPh>
    <rPh sb="11" eb="13">
      <t>ケイカク</t>
    </rPh>
    <rPh sb="13" eb="14">
      <t>ショ</t>
    </rPh>
    <phoneticPr fontId="5"/>
  </si>
  <si>
    <t>設計費</t>
    <rPh sb="0" eb="3">
      <t>セッケイヒ</t>
    </rPh>
    <phoneticPr fontId="16"/>
  </si>
  <si>
    <t>開業準備費</t>
    <rPh sb="0" eb="5">
      <t>カイギョウジュンビヒ</t>
    </rPh>
    <phoneticPr fontId="5"/>
  </si>
  <si>
    <t>管理運営費</t>
    <rPh sb="0" eb="5">
      <t>カンリウンエイヒ</t>
    </rPh>
    <phoneticPr fontId="16"/>
  </si>
  <si>
    <t>工事監督費</t>
    <rPh sb="0" eb="2">
      <t>コウジ</t>
    </rPh>
    <rPh sb="2" eb="4">
      <t>カントク</t>
    </rPh>
    <rPh sb="4" eb="5">
      <t>ヒ</t>
    </rPh>
    <phoneticPr fontId="16"/>
  </si>
  <si>
    <t>イベントの実施業務</t>
    <rPh sb="5" eb="9">
      <t>ジッシギョウム</t>
    </rPh>
    <phoneticPr fontId="16"/>
  </si>
  <si>
    <t>支払時期</t>
    <rPh sb="0" eb="2">
      <t>シハラ</t>
    </rPh>
    <rPh sb="2" eb="4">
      <t>ジキ</t>
    </rPh>
    <phoneticPr fontId="5"/>
  </si>
  <si>
    <t>令和6年</t>
    <rPh sb="0" eb="2">
      <t>レイワ</t>
    </rPh>
    <rPh sb="3" eb="4">
      <t>ネン</t>
    </rPh>
    <phoneticPr fontId="5"/>
  </si>
  <si>
    <t>12月</t>
    <rPh sb="1" eb="2">
      <t>ガツ</t>
    </rPh>
    <phoneticPr fontId="5"/>
  </si>
  <si>
    <t>9月</t>
    <rPh sb="0" eb="1">
      <t>ガツ</t>
    </rPh>
    <phoneticPr fontId="5"/>
  </si>
  <si>
    <t>3月</t>
    <rPh sb="0" eb="1">
      <t>ガツ</t>
    </rPh>
    <phoneticPr fontId="5"/>
  </si>
  <si>
    <t>6月</t>
    <rPh sb="0" eb="1">
      <t>ガツ</t>
    </rPh>
    <phoneticPr fontId="5"/>
  </si>
  <si>
    <t>（単位：円）</t>
    <rPh sb="1" eb="3">
      <t>タンイ</t>
    </rPh>
    <rPh sb="4" eb="5">
      <t>エン</t>
    </rPh>
    <phoneticPr fontId="5"/>
  </si>
  <si>
    <t>(第4四半期分)</t>
    <rPh sb="0" eb="1">
      <t>ダイ</t>
    </rPh>
    <rPh sb="3" eb="6">
      <t>シハンキ</t>
    </rPh>
    <rPh sb="6" eb="7">
      <t>ブン</t>
    </rPh>
    <phoneticPr fontId="5"/>
  </si>
  <si>
    <t>(第1四半期分)</t>
    <rPh sb="0" eb="1">
      <t>ダイ</t>
    </rPh>
    <rPh sb="3" eb="6">
      <t>シハンキ</t>
    </rPh>
    <rPh sb="6" eb="7">
      <t>ブン</t>
    </rPh>
    <phoneticPr fontId="5"/>
  </si>
  <si>
    <t>合計</t>
    <rPh sb="0" eb="1">
      <t>ゴウケイ</t>
    </rPh>
    <phoneticPr fontId="5"/>
  </si>
  <si>
    <t>設計費</t>
    <rPh sb="0" eb="2">
      <t>セッケイ</t>
    </rPh>
    <rPh sb="2" eb="3">
      <t>ヒ</t>
    </rPh>
    <phoneticPr fontId="5"/>
  </si>
  <si>
    <t>工事費</t>
    <rPh sb="0" eb="3">
      <t>コウジヒ</t>
    </rPh>
    <phoneticPr fontId="5"/>
  </si>
  <si>
    <t>管理運営費</t>
    <rPh sb="0" eb="2">
      <t>カンリ</t>
    </rPh>
    <rPh sb="2" eb="4">
      <t>ウンエイ</t>
    </rPh>
    <rPh sb="4" eb="5">
      <t>ヒ</t>
    </rPh>
    <phoneticPr fontId="5"/>
  </si>
  <si>
    <t>（様式５－４）</t>
    <rPh sb="1" eb="3">
      <t>ヨウシキ</t>
    </rPh>
    <phoneticPr fontId="5"/>
  </si>
  <si>
    <t>（様式５－３）</t>
    <rPh sb="1" eb="3">
      <t>ヨウシキ</t>
    </rPh>
    <phoneticPr fontId="5"/>
  </si>
  <si>
    <t>（様式５－２）</t>
    <rPh sb="1" eb="3">
      <t>ヨウシキ</t>
    </rPh>
    <phoneticPr fontId="5"/>
  </si>
  <si>
    <t>（様式Ｂ－５）</t>
    <rPh sb="1" eb="3">
      <t>ヨウシキ</t>
    </rPh>
    <phoneticPr fontId="5"/>
  </si>
  <si>
    <t>（様式Ｂ－６）</t>
    <rPh sb="1" eb="3">
      <t>ヨウシキ</t>
    </rPh>
    <phoneticPr fontId="5"/>
  </si>
  <si>
    <t>（様式Ｂ－７）</t>
    <rPh sb="1" eb="3">
      <t>ヨウシキ</t>
    </rPh>
    <phoneticPr fontId="5"/>
  </si>
  <si>
    <t>他の様式と関連のある費目について、数値や考え方は整合をさせて記載してください。</t>
    <rPh sb="10" eb="12">
      <t>ヒモク</t>
    </rPh>
    <rPh sb="17" eb="19">
      <t>スウチ</t>
    </rPh>
    <rPh sb="20" eb="21">
      <t>カンガ</t>
    </rPh>
    <rPh sb="22" eb="23">
      <t>カタ</t>
    </rPh>
    <phoneticPr fontId="16"/>
  </si>
  <si>
    <t>A3判・横使いで作成してください。また、Microsoft　Excelにて作成し、データは計算式及び関数がわかる形で保存の上提出してください。</t>
    <rPh sb="2" eb="3">
      <t>バン</t>
    </rPh>
    <rPh sb="4" eb="5">
      <t>ヨコ</t>
    </rPh>
    <rPh sb="5" eb="6">
      <t>ヅカ</t>
    </rPh>
    <rPh sb="8" eb="10">
      <t>サクセイ</t>
    </rPh>
    <rPh sb="37" eb="39">
      <t>サクセイ</t>
    </rPh>
    <phoneticPr fontId="16"/>
  </si>
  <si>
    <t>消費税及び地方消費税、物価変動を除いた額を記載してください。単位は「円」としてください。</t>
    <rPh sb="3" eb="4">
      <t>オヨ</t>
    </rPh>
    <rPh sb="5" eb="10">
      <t>チホウショウヒゼイ</t>
    </rPh>
    <rPh sb="30" eb="32">
      <t>タンイ</t>
    </rPh>
    <rPh sb="34" eb="35">
      <t>エン</t>
    </rPh>
    <phoneticPr fontId="16"/>
  </si>
  <si>
    <t>費目は、必要に応じて適宜追加・編集し、各費目について可能な範囲で具体的に記載してください。</t>
    <rPh sb="0" eb="2">
      <t>ヒモク</t>
    </rPh>
    <rPh sb="4" eb="6">
      <t>ヒツヨウ</t>
    </rPh>
    <rPh sb="7" eb="8">
      <t>オウ</t>
    </rPh>
    <rPh sb="15" eb="17">
      <t>ヘンシュウ</t>
    </rPh>
    <phoneticPr fontId="16"/>
  </si>
  <si>
    <t>市からの収入①</t>
    <rPh sb="0" eb="1">
      <t>シ</t>
    </rPh>
    <rPh sb="4" eb="6">
      <t>シュウニュウ</t>
    </rPh>
    <phoneticPr fontId="5"/>
  </si>
  <si>
    <t>独立採算事業に係る収入②</t>
    <rPh sb="0" eb="6">
      <t>ドクリツサイサンジギョウ</t>
    </rPh>
    <rPh sb="7" eb="8">
      <t>カカ</t>
    </rPh>
    <rPh sb="9" eb="11">
      <t>シュウニュウ</t>
    </rPh>
    <phoneticPr fontId="5"/>
  </si>
  <si>
    <t>応募者</t>
    <rPh sb="0" eb="3">
      <t>オウボシャ</t>
    </rPh>
    <phoneticPr fontId="7"/>
  </si>
  <si>
    <t>（２）動線計画</t>
    <rPh sb="3" eb="7">
      <t>ドウセンケイカク</t>
    </rPh>
    <phoneticPr fontId="5"/>
  </si>
  <si>
    <t>（１）配置計画</t>
    <rPh sb="3" eb="5">
      <t>ハイチ</t>
    </rPh>
    <rPh sb="5" eb="7">
      <t>ケイカク</t>
    </rPh>
    <phoneticPr fontId="5"/>
  </si>
  <si>
    <t>土地貸付料</t>
    <rPh sb="0" eb="5">
      <t>トチカシツケリョウ</t>
    </rPh>
    <phoneticPr fontId="16"/>
  </si>
  <si>
    <t>魅力創出事業　独立採算事業に係る事業収支計画書</t>
    <rPh sb="0" eb="4">
      <t>ミリョクソウシュツ</t>
    </rPh>
    <rPh sb="4" eb="6">
      <t>ジギョウ</t>
    </rPh>
    <rPh sb="7" eb="13">
      <t>ドクリツサイサンジギョウ</t>
    </rPh>
    <rPh sb="14" eb="15">
      <t>カカ</t>
    </rPh>
    <rPh sb="16" eb="18">
      <t>ジギョウ</t>
    </rPh>
    <rPh sb="18" eb="20">
      <t>シュウシ</t>
    </rPh>
    <rPh sb="20" eb="22">
      <t>ケイカク</t>
    </rPh>
    <rPh sb="22" eb="23">
      <t>ショ</t>
    </rPh>
    <phoneticPr fontId="5"/>
  </si>
  <si>
    <t>収入</t>
    <rPh sb="0" eb="2">
      <t>シュウニュウ</t>
    </rPh>
    <phoneticPr fontId="5"/>
  </si>
  <si>
    <t>費用</t>
    <rPh sb="0" eb="2">
      <t>ヒヨウ</t>
    </rPh>
    <phoneticPr fontId="5"/>
  </si>
  <si>
    <t>占用利用料</t>
    <rPh sb="0" eb="2">
      <t>センヨウ</t>
    </rPh>
    <rPh sb="2" eb="4">
      <t>リヨウ</t>
    </rPh>
    <rPh sb="4" eb="5">
      <t>リョウ</t>
    </rPh>
    <phoneticPr fontId="5"/>
  </si>
  <si>
    <t>光熱水費</t>
    <rPh sb="0" eb="4">
      <t>コウネツスイヒ</t>
    </rPh>
    <phoneticPr fontId="5"/>
  </si>
  <si>
    <t>収支</t>
    <rPh sb="0" eb="2">
      <t>シュウシ</t>
    </rPh>
    <phoneticPr fontId="5"/>
  </si>
  <si>
    <t>スケートボードスクールの実施業務</t>
    <rPh sb="12" eb="16">
      <t>ジッシギョウム</t>
    </rPh>
    <phoneticPr fontId="5"/>
  </si>
  <si>
    <t>管理運営費（Ａ）</t>
    <rPh sb="0" eb="2">
      <t>カンリ</t>
    </rPh>
    <rPh sb="2" eb="4">
      <t>ウンエイ</t>
    </rPh>
    <rPh sb="4" eb="5">
      <t>ヒ</t>
    </rPh>
    <phoneticPr fontId="5"/>
  </si>
  <si>
    <t>合計（Ａ＋Ｂ）（税抜）</t>
    <rPh sb="0" eb="2">
      <t>ゴウケイ</t>
    </rPh>
    <rPh sb="8" eb="10">
      <t>ゼイヌキ</t>
    </rPh>
    <phoneticPr fontId="7"/>
  </si>
  <si>
    <t>合計（Ａ＋Ｂ）（税込）</t>
    <rPh sb="0" eb="2">
      <t>ゴウケイ</t>
    </rPh>
    <rPh sb="8" eb="10">
      <t>ゼイコミ</t>
    </rPh>
    <phoneticPr fontId="7"/>
  </si>
  <si>
    <t>・・・</t>
    <phoneticPr fontId="5"/>
  </si>
  <si>
    <t>（１）売上</t>
    <rPh sb="3" eb="5">
      <t>ウリアゲ</t>
    </rPh>
    <phoneticPr fontId="5"/>
  </si>
  <si>
    <t>（２）費用</t>
    <rPh sb="3" eb="5">
      <t>ヒヨウ</t>
    </rPh>
    <phoneticPr fontId="5"/>
  </si>
  <si>
    <t>DBO事業に係る費用③</t>
    <rPh sb="3" eb="5">
      <t>ジギョウ</t>
    </rPh>
    <rPh sb="6" eb="7">
      <t>カカ</t>
    </rPh>
    <rPh sb="8" eb="10">
      <t>ヒヨウ</t>
    </rPh>
    <phoneticPr fontId="5"/>
  </si>
  <si>
    <t>独立採算事業に係る費用④</t>
    <rPh sb="0" eb="6">
      <t>ドクリツサイサンジギョウ</t>
    </rPh>
    <rPh sb="7" eb="8">
      <t>カカ</t>
    </rPh>
    <rPh sb="9" eb="11">
      <t>ヒヨウ</t>
    </rPh>
    <phoneticPr fontId="5"/>
  </si>
  <si>
    <t>DBO事業に係る収支（①－③）</t>
    <rPh sb="3" eb="5">
      <t>ジギョウ</t>
    </rPh>
    <rPh sb="6" eb="7">
      <t>カカ</t>
    </rPh>
    <rPh sb="8" eb="10">
      <t>シュウシ</t>
    </rPh>
    <phoneticPr fontId="5"/>
  </si>
  <si>
    <t>独立採算事業に係る収支（②－④）</t>
    <rPh sb="0" eb="6">
      <t>ドクリツサイサンジギョウ</t>
    </rPh>
    <rPh sb="7" eb="8">
      <t>カカ</t>
    </rPh>
    <rPh sb="9" eb="11">
      <t>シュウシ</t>
    </rPh>
    <phoneticPr fontId="5"/>
  </si>
  <si>
    <t>魅力創出事業全体の収支（(1)-(2)）</t>
    <rPh sb="0" eb="6">
      <t>ミリョクソウシュツジギョウ</t>
    </rPh>
    <rPh sb="6" eb="8">
      <t>ゼンタイ</t>
    </rPh>
    <rPh sb="9" eb="11">
      <t>シュウシ</t>
    </rPh>
    <phoneticPr fontId="5"/>
  </si>
  <si>
    <t>設計業務にかかる費用</t>
    <rPh sb="0" eb="2">
      <t>セッケイ</t>
    </rPh>
    <rPh sb="2" eb="4">
      <t>ギョウム</t>
    </rPh>
    <rPh sb="8" eb="10">
      <t>ヒヨウ</t>
    </rPh>
    <phoneticPr fontId="16"/>
  </si>
  <si>
    <t>施工業務にかかる費用</t>
    <rPh sb="0" eb="2">
      <t>セコウ</t>
    </rPh>
    <rPh sb="2" eb="4">
      <t>ギョウム</t>
    </rPh>
    <rPh sb="8" eb="10">
      <t>ヒヨウ</t>
    </rPh>
    <phoneticPr fontId="16"/>
  </si>
  <si>
    <t>工事監督業務にかかる費用</t>
    <rPh sb="0" eb="2">
      <t>コウジ</t>
    </rPh>
    <rPh sb="2" eb="4">
      <t>カントク</t>
    </rPh>
    <rPh sb="4" eb="6">
      <t>ギョウム</t>
    </rPh>
    <rPh sb="10" eb="12">
      <t>ヒヨウ</t>
    </rPh>
    <phoneticPr fontId="16"/>
  </si>
  <si>
    <t>維持管理業務・運営業務にかかる費用</t>
    <rPh sb="0" eb="2">
      <t>イジ</t>
    </rPh>
    <rPh sb="2" eb="4">
      <t>カンリ</t>
    </rPh>
    <rPh sb="4" eb="6">
      <t>ギョウム</t>
    </rPh>
    <rPh sb="7" eb="9">
      <t>ウンエイ</t>
    </rPh>
    <rPh sb="9" eb="11">
      <t>ギョウム</t>
    </rPh>
    <rPh sb="15" eb="17">
      <t>ヒヨウ</t>
    </rPh>
    <phoneticPr fontId="16"/>
  </si>
  <si>
    <t>開業準備業務にかかる費用</t>
    <rPh sb="0" eb="2">
      <t>カイギョウ</t>
    </rPh>
    <rPh sb="2" eb="4">
      <t>ジュンビ</t>
    </rPh>
    <rPh sb="4" eb="6">
      <t>ギョウム</t>
    </rPh>
    <rPh sb="10" eb="12">
      <t>ヒヨウ</t>
    </rPh>
    <phoneticPr fontId="16"/>
  </si>
  <si>
    <t>・・・</t>
    <phoneticPr fontId="16"/>
  </si>
  <si>
    <t>その他テナント収入</t>
    <rPh sb="2" eb="3">
      <t>タ</t>
    </rPh>
    <rPh sb="7" eb="9">
      <t>シュウニュウ</t>
    </rPh>
    <phoneticPr fontId="5"/>
  </si>
  <si>
    <t>（様式Ｂ－８）</t>
    <rPh sb="1" eb="3">
      <t>ヨウシキ</t>
    </rPh>
    <phoneticPr fontId="5"/>
  </si>
  <si>
    <t>独立採算事業に係る収支</t>
    <rPh sb="0" eb="6">
      <t>ドクリツサイサンジギョウ</t>
    </rPh>
    <rPh sb="7" eb="8">
      <t>カカ</t>
    </rPh>
    <rPh sb="9" eb="11">
      <t>シュウシ</t>
    </rPh>
    <phoneticPr fontId="5"/>
  </si>
  <si>
    <t>設計・監督費　計</t>
    <rPh sb="0" eb="2">
      <t>セッケイ</t>
    </rPh>
    <rPh sb="3" eb="5">
      <t>カントク</t>
    </rPh>
    <rPh sb="5" eb="6">
      <t>ヒ</t>
    </rPh>
    <rPh sb="7" eb="8">
      <t>ケイ</t>
    </rPh>
    <phoneticPr fontId="5"/>
  </si>
  <si>
    <t>工事費</t>
    <rPh sb="0" eb="3">
      <t>コウジヒ</t>
    </rPh>
    <phoneticPr fontId="16"/>
  </si>
  <si>
    <t>(第2四半期分)</t>
    <rPh sb="0" eb="1">
      <t>ダイ</t>
    </rPh>
    <rPh sb="3" eb="6">
      <t>シハンキ</t>
    </rPh>
    <rPh sb="6" eb="7">
      <t>ブン</t>
    </rPh>
    <phoneticPr fontId="5"/>
  </si>
  <si>
    <t>(第3四半期分)</t>
    <rPh sb="0" eb="1">
      <t>ダイ</t>
    </rPh>
    <rPh sb="3" eb="6">
      <t>シハンキ</t>
    </rPh>
    <rPh sb="6" eb="7">
      <t>ブン</t>
    </rPh>
    <phoneticPr fontId="5"/>
  </si>
  <si>
    <t>2025年</t>
    <rPh sb="3" eb="4">
      <t>ネン</t>
    </rPh>
    <phoneticPr fontId="5"/>
  </si>
  <si>
    <t>2026年</t>
    <phoneticPr fontId="5"/>
  </si>
  <si>
    <t>2026年</t>
    <rPh sb="3" eb="4">
      <t>ネン</t>
    </rPh>
    <phoneticPr fontId="5"/>
  </si>
  <si>
    <t>2027年</t>
    <rPh sb="3" eb="4">
      <t>ネン</t>
    </rPh>
    <phoneticPr fontId="5"/>
  </si>
  <si>
    <t>2028年</t>
    <rPh sb="3" eb="4">
      <t>ネン</t>
    </rPh>
    <phoneticPr fontId="5"/>
  </si>
  <si>
    <t>2029年</t>
    <rPh sb="3" eb="4">
      <t>ネン</t>
    </rPh>
    <phoneticPr fontId="5"/>
  </si>
  <si>
    <t>2030年</t>
    <rPh sb="3" eb="4">
      <t>ネン</t>
    </rPh>
    <phoneticPr fontId="5"/>
  </si>
  <si>
    <t>2031年</t>
    <rPh sb="3" eb="4">
      <t>ネン</t>
    </rPh>
    <phoneticPr fontId="5"/>
  </si>
  <si>
    <t>2032年</t>
    <rPh sb="3" eb="4">
      <t>ネン</t>
    </rPh>
    <phoneticPr fontId="5"/>
  </si>
  <si>
    <t>2033年</t>
    <rPh sb="3" eb="4">
      <t>ネン</t>
    </rPh>
    <phoneticPr fontId="5"/>
  </si>
  <si>
    <t>2034年</t>
    <rPh sb="3" eb="4">
      <t>ネン</t>
    </rPh>
    <phoneticPr fontId="5"/>
  </si>
  <si>
    <t>2035年</t>
    <rPh sb="3" eb="4">
      <t>ネン</t>
    </rPh>
    <phoneticPr fontId="5"/>
  </si>
  <si>
    <t>2036年</t>
    <rPh sb="3" eb="4">
      <t>ネン</t>
    </rPh>
    <phoneticPr fontId="5"/>
  </si>
  <si>
    <t>2037年</t>
    <rPh sb="3" eb="4">
      <t>ネン</t>
    </rPh>
    <phoneticPr fontId="5"/>
  </si>
  <si>
    <t>2038年</t>
    <rPh sb="3" eb="4">
      <t>ネン</t>
    </rPh>
    <phoneticPr fontId="5"/>
  </si>
  <si>
    <t>2039年</t>
    <rPh sb="3" eb="4">
      <t>ネン</t>
    </rPh>
    <phoneticPr fontId="5"/>
  </si>
  <si>
    <t>2040年</t>
    <rPh sb="3" eb="4">
      <t>ネン</t>
    </rPh>
    <phoneticPr fontId="5"/>
  </si>
  <si>
    <t>2040年</t>
    <rPh sb="3" eb="4">
      <t>エン</t>
    </rPh>
    <rPh sb="4" eb="5">
      <t>ネン</t>
    </rPh>
    <phoneticPr fontId="5"/>
  </si>
  <si>
    <t>2041年</t>
    <rPh sb="3" eb="4">
      <t>ネン</t>
    </rPh>
    <phoneticPr fontId="5"/>
  </si>
  <si>
    <t>2042年</t>
    <rPh sb="3" eb="4">
      <t>ネン</t>
    </rPh>
    <phoneticPr fontId="5"/>
  </si>
  <si>
    <t>2043年</t>
    <rPh sb="3" eb="4">
      <t>ネン</t>
    </rPh>
    <phoneticPr fontId="5"/>
  </si>
  <si>
    <t>2044年</t>
    <rPh sb="3" eb="4">
      <t>ネン</t>
    </rPh>
    <phoneticPr fontId="5"/>
  </si>
  <si>
    <t>2045年</t>
    <rPh sb="3" eb="4">
      <t>ネン</t>
    </rPh>
    <phoneticPr fontId="5"/>
  </si>
  <si>
    <t>2046年</t>
    <rPh sb="3" eb="4">
      <t>ネン</t>
    </rPh>
    <phoneticPr fontId="5"/>
  </si>
  <si>
    <t>2047年</t>
    <rPh sb="3" eb="4">
      <t>ネン</t>
    </rPh>
    <phoneticPr fontId="5"/>
  </si>
  <si>
    <t>市の支払予定表</t>
    <rPh sb="0" eb="1">
      <t>シ</t>
    </rPh>
    <rPh sb="2" eb="4">
      <t>シハラ</t>
    </rPh>
    <rPh sb="4" eb="7">
      <t>ヨテイヒョウ</t>
    </rPh>
    <phoneticPr fontId="5"/>
  </si>
  <si>
    <t>支払時期が四半期ごとによらないものについては、支払時期が属する四半期に記載してください。</t>
    <rPh sb="0" eb="2">
      <t>シハラ</t>
    </rPh>
    <rPh sb="2" eb="4">
      <t>ジキ</t>
    </rPh>
    <rPh sb="5" eb="8">
      <t>シハンキ</t>
    </rPh>
    <rPh sb="23" eb="25">
      <t>シハライ</t>
    </rPh>
    <rPh sb="25" eb="27">
      <t>ジキ</t>
    </rPh>
    <rPh sb="28" eb="29">
      <t>ゾク</t>
    </rPh>
    <rPh sb="31" eb="34">
      <t>シハンキ</t>
    </rPh>
    <rPh sb="35" eb="37">
      <t>キサイ</t>
    </rPh>
    <phoneticPr fontId="16"/>
  </si>
  <si>
    <t>  ボートレースパーク全体が、統一感のある魅力的な空間となるよう、各施設の配置・動線を計画すること。</t>
  </si>
  <si>
    <t>  イベント広場では、ボートレース場で実施されるボートレースと連動したイベントを開催することを想定しているため、中央スタンド等ボートレース福岡の他の施設との間を行き来しやすい配置とするとともに、スケートボードパークで開催される大会・イベントにおいて会場の一部等として利用しやすい配置とすること。</t>
  </si>
  <si>
    <t>  スケートボードパークは、令和６年３月時点で近隣にある住宅地から100ｍ以内の範囲には配置しないこと。</t>
  </si>
  <si>
    <t>  エントランス部は、ボートレースパークへの主な出入口となる部分に配置すること。</t>
  </si>
  <si>
    <t>  にぎわい施設は、各施設との関係性を踏まえて、ボートレースパーク全体のにぎわいを効果的に生み出す配置とすること。なお、にぎわい施設用地は、都市計画法又は港湾法に基づく臨港地区以外に配置すること。</t>
  </si>
  <si>
    <t>  緊急車両用スペースについて、各施設にアプローチしやすい位置に配置し、緊急車両以外が駐車できないよう工夫すること。また、スケートボードパーク内での負傷者等の搬送が容易になるよう配慮した配置とすること。</t>
  </si>
  <si>
    <t>  ボートレース場の避難動線として、ボートレースパークと管理通路との境界のうち、「図２ 事業対象エリア内の歩行者通路スペース及び出入口の位置」に示す、事業対象エリアの北側の点線で囲われた箇所の一部に、現状と同等の避難導線の幅員8ｍを確保するため、幅員８ｍ以上の出入口を設け、当該出入口から、那の津通り、那の津1453号線又は港那A－1 43条但し書き道路へ抜けられる幅員８ｍ以上の空地を確保すること。確保した空地は、ボートレース場と同じ敷地となるよう敷地設定すること。なお、避難動線として確保した出入口は、ボートレース場の営業時間中は常時開放できるようにしておくこと。</t>
  </si>
  <si>
    <t>  ボートレースパークの利用者にとって、ボートレース場への行き来がしやすく、ボートレース場とのつながりが感じられ、来場が促されるよう考慮した動線計画とすること。</t>
  </si>
  <si>
    <t>  ボートレースパーク内において、イベント広場、スケートボードパーク、エントランス部及びにぎわい施設の間をスムーズに移動できるよう配慮した動線計画とすること。また、バリアフリー及びユニバーサルデザインに配慮すること。</t>
  </si>
  <si>
    <t>  イベント広場、スケートボードパーク、にぎわい施設及びボートレース場の間の行き来を制限するフェンス等の設置は、管理上必要な最小限のものに留めること。ただし、ボートレース場の閉場中は、ボートレースパークからボートレース場への立ち入りを制限できるよう、フェンス・門扉等を設置すること。そのフェンス・門扉等は、高さ２ｍ程度とすること。また、フェンス・門扉等のしつらえは、ボートレースパークとボートレース場との間を行き来しやすくなるよう工夫すること。</t>
  </si>
  <si>
    <t>  ボートレースパークのエントランス部及びその他出入口は、天神エリアや周辺施設等からの主要な動線を考慮して配置すること。</t>
  </si>
  <si>
    <t>営業時間外に、イベント広場及びスケートボードパークへの立ち入りを制限できるよう、事業対象エリアの境界等に適宜、フェンス・門扉等を設置すること。
　那の津通りに面した境界には、防音フェンスを設置すること。ただし、避難動線の確保に当たり必要な場合は、この限りではない。また、エントランス部及びにぎわい施設用地が那の津通りに面して配置される場合についても、これらの那の津通りへの接道部分に防音フェンスの設置は必須としない。なお、防音フェンスの高さは２ｍ程度とすること。
 事業対象エリアの南西側で隣接する民有地との境界に、目隠しフェンス（高さ２ｍ程度）を設置すること。なお、民有地の東側では、境界から50cm以上離してフェンスを設置すること。</t>
    <phoneticPr fontId="5"/>
  </si>
  <si>
    <t>  市はⅡ・１・（２）で示す基盤整備工事の結果、事業対象エリアの西側及び隣接する民有地の西側に既存の塀を残置させるため、事業対象エリアの境界として活用すること。</t>
  </si>
  <si>
    <t>  緊急車両用スペース及び駐車施設への車両動線について、ボートレースパークの利用者の安全性に配慮して確保すること。なお具体的な出入口位置及び進入・退出方向等は、市や関係機関との詳細な協議により決定すること。</t>
  </si>
  <si>
    <t>（３）デザイン・景観計画</t>
    <rPh sb="8" eb="10">
      <t>ケイカン</t>
    </rPh>
    <rPh sb="10" eb="12">
      <t>ケイカク</t>
    </rPh>
    <phoneticPr fontId="5"/>
  </si>
  <si>
    <t xml:space="preserve"> 関連する条例等に定める内容に従うだけでなく、ボートレース福岡及びボートレースパークが地域に開かれた魅力的な施設となるよう、ボートレースパーク全体で統一感のある質の高い空間デザインとすること。また、地域の施設として永く親しまれるよう、周辺環境に調和したデザインとすること。</t>
    <phoneticPr fontId="5"/>
  </si>
  <si>
    <t xml:space="preserve"> 那の津通りからボートレース場の正面入場口に至る那の津1453号線及び港那A－1 43条但し書き道路は、ボートレース場へのメイン動線となっており、那の津通りからメイン動線を通してボートレース場の正面入場口を見通せるよう、正面入場口の視認性の確保に配慮すること。</t>
    <phoneticPr fontId="5"/>
  </si>
  <si>
    <t>（４）安全・防犯・防災計画</t>
    <phoneticPr fontId="5"/>
  </si>
  <si>
    <t>  ボートレースパーク又は周辺地域において、火災等の災害が発生した際には、容易かつ安全に避難することができる計画とすること。特に障がい者、子ども、高齢者、外国人など自力で避難することが困難な利用者や、円滑かつ迅速な避難の確保を図るため支援を要する利用者には十分に配慮すること。</t>
  </si>
  <si>
    <t>  燃えにくく有毒ガスを発生しない材料を使用すること。</t>
  </si>
  <si>
    <t>  施設の設備については、災害発生時を想定して安全性を確保すること。</t>
  </si>
  <si>
    <t>  消防用設備等について、関係法令等及び所轄消防機関の指導に従い、適宜設置すること。</t>
  </si>
  <si>
    <t>  スケートボードパークの自動火災報知設備は、にぎわい施設に移報されるようにすること。なお、ボートレースパークの自動火災報知設備は、ボートレースパーク内で独立して計画することを想定しているが、福岡市消防局との協議によって求められる場合には、ボートレース場に移報されるようにすること。</t>
  </si>
  <si>
    <t>  避難誘導のためのサインを適切に設置すること。</t>
  </si>
  <si>
    <t>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通達）」によること。</t>
  </si>
  <si>
    <t>  大会・イベント開催時に不特定多数の利用者で賑わっている状況の想定等、本事業での事業状況を十分に考慮した上で、災害時の避難動線を確保し、利用者の安全を守るとともに、緊急車両の動線や寄り付きにも配慮すること。</t>
  </si>
  <si>
    <t>  地形、地質、気象等の自然的条件による災害を防ぐため、建築構造部材、非構造部材、設備機器等の総合的な安全性を確保した施設とすること。</t>
  </si>
  <si>
    <t>  施設の機能に支障のないよう浸水対策を行うこと。</t>
  </si>
  <si>
    <t>  施設の防犯については、不法侵入の防止、危険の予防、検知、避難の観点等から安全管理に配慮した施設とすること。</t>
  </si>
  <si>
    <t>  防犯カメラは、録画機能（１か月以上保存）を有するものとし、スケートボードパーク内も含め死角がないようにボートレースパーク内に設置し、ボートレースパーク全体の管理機能に係るスペース等、にぎわい施設内で映像・録画を見ることができるようにすること。防犯カメラの設置場所については、事前に市と協議の上、計画すること。計画にあたっては、「福岡県防犯カメラの設置及び運用に関するガイドライン」を参照すること。</t>
  </si>
  <si>
    <t>  ボートレースパーク内での施設・設備等の配置にあたっては、死角や物陰が極力生じないよう、周囲からの視認性について配慮すること。</t>
  </si>
  <si>
    <t>  バルブボックスや散水栓、桝や側溝など舗装面に設置する設備については、利用者の安全性に配慮した計画とすること。</t>
  </si>
  <si>
    <t>  利用者の事故防止のため、直接触れる部分の仕上げに十分注意すること。スケートボードパークについては、特に配慮した計画とすること。</t>
  </si>
  <si>
    <t>  ボートレースパーク内の適切な場所にAEDを設置すること。イベント広場等及び市活用スペースの営業時間中は、いつでも容易に取り出して使用できる場所に設置すること。また、サイン等により設置場所を誘導・明示する等、AEDを備え付けていることを明示すること。</t>
  </si>
  <si>
    <t>（５）福祉計画</t>
    <phoneticPr fontId="5"/>
  </si>
  <si>
    <t>  子どもから高齢者、障がい者、外国人まで、誰もが心身の負担が少なく、利用しやすい施設とすること。また、視認性及び誘導性の高いサイン表示など、誰もがわかりやすく利用しやすいユニバーサルデザインに配慮した施設とすること。</t>
  </si>
  <si>
    <t>  計画全体を通じて、福祉関係法令及び関係法令の整備基準を遵守し、誘導基準に適合する計画とすること。</t>
  </si>
  <si>
    <t>  ボートレースパーク全体を車いすで円滑に移動できるよう計画すること。また、誰もが自力で円滑に目的地まで到達でき、また、すべての利用者にとって安全、安心かつ快適に利用できるよう、バリアフリーやユニバーサルデザインの視点に十分に配慮すること。</t>
  </si>
  <si>
    <t>（６）環境配慮計画</t>
    <phoneticPr fontId="5"/>
  </si>
  <si>
    <t>  地球温暖化対策、脱炭素社会の実現に向けて、省エネルギーの推進や再生可能エネルギーの導入に努めること。</t>
  </si>
  <si>
    <t>  都市のヒートアイランド現象の緩和に努めること。</t>
  </si>
  <si>
    <t>（７）サイン計画</t>
    <phoneticPr fontId="5"/>
  </si>
  <si>
    <t>  ボートレースパーク内のサインは、統一感のある明快なデザインとすること。</t>
  </si>
  <si>
    <t>  関係法令、ガイドライン等に従うとともに、誰にも見やすく分かりやすいサイン計画及びデザインとすること。</t>
  </si>
  <si>
    <t>  サインは、誰もが行きたい場所にスムーズに行くことができ、知りたいことがすぐ分かるように配置し、色や絵を効果的に使用すること。ただし、むやみに増やさないこと。</t>
  </si>
  <si>
    <t>  障がい者や子ども、高齢者、外国人などすべての人が快適に利用できるよう、ユニバーサルデザインに十分配慮すること。</t>
  </si>
  <si>
    <t>  外国人に配慮した多言語表示を行うこと。多言語表示の基本は日本語と英語とし、必要に応じて、中国語（簡体）、韓国語を加えること。</t>
  </si>
  <si>
    <t>  ISO規格やJIS規格の標準案内用図記号等を積極的に活用すること。</t>
  </si>
  <si>
    <t>  「福岡市公共サインマニュアル」等を参考に、市と協議の上、サイン計画を行うこと。</t>
  </si>
  <si>
    <t>  デザインの決定にあっては、事業者から提案を行い、市の承認を得ること。</t>
    <phoneticPr fontId="5"/>
  </si>
  <si>
    <t>  「ボートレースパークの名称」を掲示する大きく象徴的なサイン・モニュメントを、エントランス部に設置すること。また「イベント広場の名称」を掲示するサイン・モニュメントを、イベント広場の利用者にとってわかりやすい位置に設置すること。「スケートボードパークの名称」を掲示するサイン等は、適宜設置すること。
　「ボートレースパークの名称」及び「スケートボードパークの名称」を掲示するサイン等のデザインについては、Ⅴ・２・（３）・④において事業者が市と協議の上作成する施設名称及び施設ロゴを反映したものとすること。また、「イベント広場の名称」やそのデザイン等については、市が指定する。
　なお、具体的な設置場所や掲示する内容については市と協議すること。</t>
    <phoneticPr fontId="5"/>
  </si>
  <si>
    <t>  那の津通りと那の津1453号線に接する事業対象エリアの南側の角地に、「ボートレースパークの名称」を掲示するサインを設置すること。なお、エントランス部が事業対象エリアの南側の角地に配置される場合、前項でエントランス部への設置を求める「ボートレースパークの名称」を掲示するサインと兼ねることとする。</t>
  </si>
  <si>
    <t>  サインは、耐久性、耐候性のある素材や仕様のものを使用すること。なお、屋外に設置するサインは、耐候性に優れた仕様とすること。</t>
  </si>
  <si>
    <t>（８）植栽計画</t>
    <phoneticPr fontId="5"/>
  </si>
  <si>
    <t>  事業対象エリア全体で緑被率20％以上を満たすこと。なお、緑被率を計算するための緑化面積は「福岡市都市緑化マニュアル」の規定により算出すること。</t>
  </si>
  <si>
    <t>  四季を感じられる植栽を適宜配置すること。</t>
  </si>
  <si>
    <t>  事業対象エリア内にシンボリックな木を植樹すること。また、「都心の森１万本プロジェクト」に配慮し、適宜植樹を行うこと。</t>
  </si>
  <si>
    <t>  植栽には気候風土に適したものを選定するほか、利用者の安全や維持管理に配慮し、病虫害の被害を受けにくい植物を選定すること。</t>
  </si>
  <si>
    <t>  植物の健全な生育や根上がり防止に資する適切な植栽基盤を整備すること。</t>
  </si>
  <si>
    <t>（１）整備計画</t>
  </si>
  <si>
    <t>①　イベント広場</t>
  </si>
  <si>
    <t>  イベント広場は、芝生広場（1,000㎡以上）と遊具・スポーツ設備等の設置に際して必要な面積等を合わせて2,000㎡以上とすること。</t>
  </si>
  <si>
    <t>  イベント利用を想定した給排水電気設備（給水栓、排水桝、分電盤、コンセント等）を２か所以上設けること。</t>
    <phoneticPr fontId="5"/>
  </si>
  <si>
    <t>  イベント広場の占用利用時の光熱水費について、電気・水道の子メーターを設ける等、利用者による実費精算が可能な計画とすること。</t>
  </si>
  <si>
    <t>ア　芝生広場</t>
  </si>
  <si>
    <t>  イベント広場には、1,000㎡以上のオープンスペースで、イベント等の様々な用途で使用できたり、利用者が憩える芝生広場を整備すること。</t>
  </si>
  <si>
    <t>  芝は天然芝とし、芝草種は管理しやすい、目的に応じた適切な品種のものとすること。</t>
  </si>
  <si>
    <t>イ　遊具・スポーツ設備等</t>
    <phoneticPr fontId="5"/>
  </si>
  <si>
    <t>  事業者は、市民が集いたくなるような遊具（すべり台等）やスポーツ設備（ボルダリングウォール等）等について提案し、設置すること。なお、提案に当たっては「別紙２　市の提示する金額に応じた提案を求める設備等」を参照すること。</t>
  </si>
  <si>
    <t>  遊具を１基以上、スポーツ設備等を１つ以上設置すること。</t>
  </si>
  <si>
    <t>  設置する遊具は、対象年齢3～12才（3～6才、6～12才）のものとし、「遊具の安全に関する規準」に準じた仕様及び配置とすること。</t>
  </si>
  <si>
    <t>  設置するスポーツ設備等は、スポーツ設備利用者及びイベント広場等の利用者の安全確保に配慮した配置とするとともに、必要に応じて柵等を設置すること。</t>
  </si>
  <si>
    <t>  遊具・スポーツ設備等の設置場所は、基本的にイベント広場とするが、動線を妨げる等の支障がない限り、エントランス部及びその他通路等に設置することも可能とする。また、ボルタリングウォール等のスポーツ設備等を整備するにあたって、ボートレース場との境界にある塀やボートレース場の外壁の一部を設置場所として使用することが可能であるが、使用する場合には、事業者の責任により安全性や耐久性について確保すること。</t>
  </si>
  <si>
    <t>ウ　その他</t>
  </si>
  <si>
    <t>②　エントランス部</t>
  </si>
  <si>
    <t>  ボートレースパークの「顔」にふさわしい、シンボリックな空間とすること。</t>
  </si>
  <si>
    <t>  象徴性の高い空間に相応しい照明計画とすること。</t>
  </si>
  <si>
    <t>  「ボートレースパークの名称」を示したサイン・モニュメントを設置すること。サイン・モニュメントについては、Ⅱ・３・（７）を参照すること。</t>
  </si>
  <si>
    <t>  利用者が快適かつ安全に利用できる高質な舗装を基本とし、平坦で滑りにくい素材を用いること。</t>
  </si>
  <si>
    <t>  車両の通行及び停車が想定される範囲は、車両の荷重に対応した構造及び舗装とすること。</t>
  </si>
  <si>
    <t>③　その他通路等</t>
  </si>
  <si>
    <t>  ボートレースパーク全体の通路については、利用者が快適かつ安全に利用できる高質な舗装を基本とし、平坦で滑りにくい素材を用いること。</t>
  </si>
  <si>
    <t>（２）設備計画</t>
    <phoneticPr fontId="5"/>
  </si>
  <si>
    <t>①　基本事項</t>
  </si>
  <si>
    <t>  設備の設置スペースは、主要機器及び附属機器類の設置、維持管理、機器の搬入・搬出、将来の設備容量の増強などを踏まえ十分な広さを確保し、機器の更新が容易にできる経路を計画すること。</t>
  </si>
  <si>
    <t>  設備機器の転倒防止・落下防止対策を万全に行うこと。</t>
  </si>
  <si>
    <t>  屋外に設備機器を設ける部分は、雨や強風、塩害等により機能が損なわれないよう、十分配慮すること。</t>
  </si>
  <si>
    <t>  設備方式、使用器機材は、耐久性、信頼性、耐震性があり、長寿命、維持管理、省資源、省エネルギーに配慮したものとすること。</t>
  </si>
  <si>
    <t>②　給排水計画</t>
  </si>
  <si>
    <t>ア　給水設備</t>
    <phoneticPr fontId="5"/>
  </si>
  <si>
    <t>  給水方式については、衛生的かつ合理的な方式とすること。</t>
  </si>
  <si>
    <t>  散水栓、水飲み、手洗い場、清掃、天然芝・植栽等への水やり、イベント利用等を想定し、適切な位置に設置すること。</t>
  </si>
  <si>
    <t>  イベント広場には、天然芝への散水のための散水栓及び自動散水設備を設けること。なお、これらの設備への給水は、ボートレース福岡の中央スタンド棟及び東スタンド棟の敷地の既存管路から引き込むこと。</t>
  </si>
  <si>
    <t>  主要な通路においては、植栽への散水等、維持管理に必要となる散水設備を適宜設けること。なお、主要な通路に配置されるこれらの散水設備への給水は、ボートレース福岡の中央スタンド棟及び東スタンド棟の敷地の既存管路から引き込むこと。</t>
  </si>
  <si>
    <t>イ　排水設備</t>
    <phoneticPr fontId="5"/>
  </si>
  <si>
    <t>  直接、公共下水へ接続すること。また、排水は速やかに公共下水道に排出できるものとすること。なお、分流式とすること。</t>
  </si>
  <si>
    <t>  排水設備は、「福岡市下水道排水設備技術基準」に従い、整備すること。</t>
  </si>
  <si>
    <t>  敷地内の雨水排水が周辺施設や外周道路へ流出しないよう、適切な排水勾配の設定と排水設備の配置を行うこと。</t>
  </si>
  <si>
    <t>  雨水排水については、市の指針に則った雨水流出抑制を行うこと。</t>
  </si>
  <si>
    <t>③　照明計画</t>
    <phoneticPr fontId="5"/>
  </si>
  <si>
    <t>  ユニバーサルデザインの考え方に基づき、すべての利用者に対して配慮した照明計画とすること。</t>
  </si>
  <si>
    <t>  防犯、安全等を考慮した屋外照明設備を設置すること。</t>
  </si>
  <si>
    <t>  設計照度は、原則、JIS規格の照度基準（JIS Z9110）、「福岡市防犯環境設計指針等」に準拠し、床面又は地面における平均照度は10ルクス以上を確保すること。</t>
  </si>
  <si>
    <t>  照明器具は、高効率な器具とし、デザイン性や維持管理のしやすさに配慮する。</t>
  </si>
  <si>
    <t>  照明設置には、落下やランプ等の破損による破片の飛散を防止する保護対策が設けられていること。</t>
  </si>
  <si>
    <t>  照明の配置は、周辺の住宅環境に配慮すること。</t>
  </si>
  <si>
    <t>  主要な通路の軸線を強調した照明計画とすること。</t>
  </si>
  <si>
    <t>  樹木等を活用した演出照明により、景観上のポイントを創出すること。</t>
  </si>
  <si>
    <t>④　電気設備計画</t>
    <phoneticPr fontId="5"/>
  </si>
  <si>
    <t>  電源設備は、通信・情報・音響等に高調波等の影響を及ぼさないこと。</t>
  </si>
  <si>
    <t>  ボートレースパーク内に屋外コンセント・分電盤を適宜設置すること。市民等による多様な活動に利用することや各イベントの開催を想定した適切な設置位置・設置数を提案すること。設置にあたっては、防水や火災、防犯上の安全性に配慮した適切な対策を講じること。屋外コンセントへの電力供給は、最寄りの分電盤にコンセント用ブレーカーを設け、供給すること。</t>
  </si>
  <si>
    <t>  適宜、ハンドホールなどを設けること。</t>
  </si>
  <si>
    <t>  設備は、平常時の利用や景観に配慮した計画とすること。</t>
  </si>
  <si>
    <t>  防犯カメラを適宜設置すること。防犯カメラについては、Ⅱ・３・（４）を参照すること。</t>
  </si>
  <si>
    <t>⑤　情報通信設備計画</t>
    <phoneticPr fontId="5"/>
  </si>
  <si>
    <t>ア　映像・音響設備</t>
    <phoneticPr fontId="5"/>
  </si>
  <si>
    <t>  スケートボードの大会・イベント時にライブ映像を映し出し、音楽や音声等を放送する等の用途で使用可能な大型モニター、音響設備及びその付属設備を提案し、ボートレースパーク内の屋外に設置すること。なお、提案及び設置に当たっては「別紙２　市の提示する金額に応じた提案を求める設備等」を参照すること。</t>
  </si>
  <si>
    <t>  大型モニターの配置場所は、大会・イベント開催時にイベント広場から見やすい場所とすること。</t>
  </si>
  <si>
    <t>  音響設備の配置場所は、大会・イベント開催時に大型モニターを見る人に音声が聞こえるよう、適切な機種等を選定し、適切な場所に設置すること。</t>
  </si>
  <si>
    <t>  大型モニター及び音響設備の操作盤等は、用途を踏まえて使いやすい場所に配置すること。</t>
  </si>
  <si>
    <t>イ　放送設備</t>
    <phoneticPr fontId="5"/>
  </si>
  <si>
    <t>  放送設備（非常放送、一般兼用）を、ボートレースパーク内でむらなく聞こえるように配置すること。ボートレースパーク全体の管理機能に係るスペース等、にぎわい施設内で一括管理ができるようにすること。</t>
  </si>
  <si>
    <t>①　共通事項</t>
    <phoneticPr fontId="5"/>
  </si>
  <si>
    <t>  スケートボードパークには、大会・イベント開催時にスケートボードパーク外からの観覧等が可能なように、イベント広場側を引き戸やカーテンとする等、可能な限り広い開口部を設けること。</t>
  </si>
  <si>
    <t>  市は、スケートボードパークを膜構造により屋内施設とすることを想定しているが、堅固な構造の建築物の提案を妨げない。ただし、その場合は、設備の日常点検、定期点検などメンテナンスのしやすさを考慮した上で、３kw以上の太陽光発電設備をはじめ、各種法令で求められる設備等を設置すること。なお、発電電力は、自家消費とすること。</t>
  </si>
  <si>
    <t>  屋根等に膜構造を採用する場合は、使用する膜材は不燃材とし、事業期間を通じて自然劣化に伴う貼り替えが必要ない耐久性を備えた材質を用いること。</t>
  </si>
  <si>
    <t>  空調設備のような消費エネルギーが大きな設備を設置する場合は、福岡市市有建築物の環境配慮指針に基づき、ZEB化を行うこと。</t>
  </si>
  <si>
    <t>  空調設備の設置は求めないが、施設利用者が熱中症等にならないよう、夏季の室内温度の上昇を抑えるよう配慮すること。</t>
  </si>
  <si>
    <t>  基礎構造は良質な地盤に支持させることとし、不同沈下等により施設に有害な支障を与えることのない基礎形式及び工法を選定すること。</t>
  </si>
  <si>
    <t>  必要な湧水対策・浸水対策を行い、排水設備を設け、スケートボードでの滑走に支障が生じないようにすること。</t>
  </si>
  <si>
    <t>  大会・イベント利用を想定した給排水電気設備（給水栓、排水桝、分電盤、コンセント等）を設けること。</t>
  </si>
  <si>
    <t>  スケートボードパークの占用利用時の光熱水費について、電気・水道の子メーターを設ける等、利用者による実費精算が可能な計画とすること。</t>
  </si>
  <si>
    <t>  「スケートボードパークの名称」を掲示するサイン等を、適宜設置すること。サインについては、Ⅱ・３・（７）を参照すること。</t>
  </si>
  <si>
    <t>②　滑走エリア</t>
    <phoneticPr fontId="5"/>
  </si>
  <si>
    <t>  スケートボードパークの滑走エリアはスケートボード専用とし、競技で使用できる「ストリート」及び「パーク」のコースを配置した上級者ゾーンと、概ね平らな部分のビギナーゾーンで構成すること。</t>
  </si>
  <si>
    <t>  ビギナーから上級者まで幅広い利用者が練習等を楽しめて、色彩や形状等において特色が感じられる魅力的なコース設計となるよう工夫すること。</t>
  </si>
  <si>
    <t>  ストリートとパークで滑走者が交錯しないよう、ストリートとパークのそれぞれのコース間に適切なスペースを確保すること。</t>
  </si>
  <si>
    <t>  スケートボードパークの設計業務の実施にあたり、地元スケートボード団体の意見等を聴取すること。</t>
  </si>
  <si>
    <t>  スケートボードパークは、原則として全面コンクリートとし、スケートボードで快適に滑走できる表面仕上げとすること。また、事業期間中、補修・修理、修繕及び更新等の維持管理の手間やコストが小さくなるよう、適切な強度を備えたコンクリートを用いたり、部材に工夫を行ったりすること。なお、滑走面に使用する主なコンクリートの設計基準強度は27 N/㎟とし、ゾーンや部位によって適切な設計基準強度のコンクリートを使用すること。</t>
  </si>
  <si>
    <t xml:space="preserve">  面積は950㎡程度とすること。ただし、特色のある魅力的なコース設計をするに当たり、これによらない設計を行う場合は、競技で使用できる規模の面積を確保することを条件に認める。</t>
    <phoneticPr fontId="5"/>
  </si>
  <si>
    <t xml:space="preserve">  面積は800㎡程度とすること。ただし、特色のある魅力的なコース設計をするに当たり、これによらない設計を行う場合は、競技で使用できる規模の面積を確保することを条件に認める。</t>
    <phoneticPr fontId="5"/>
  </si>
  <si>
    <t>ビギナーゾーン</t>
    <phoneticPr fontId="5"/>
  </si>
  <si>
    <t xml:space="preserve">  概ね平らな部分を中心とした、初心者が安全に練習できるゾーンとすること。</t>
    <phoneticPr fontId="5"/>
  </si>
  <si>
    <t xml:space="preserve">  スケートボードスクール等を開催することを想定した面積を確保すること。</t>
    <phoneticPr fontId="5"/>
  </si>
  <si>
    <t xml:space="preserve">  初心者や中級者の練習等に使用することができる、種類の異なる複数の可動式のセクションを設置すること。なお、設置するセクションの種類や数は、事業者の提案に委ねる。</t>
    <phoneticPr fontId="5"/>
  </si>
  <si>
    <t xml:space="preserve">  大会・イベント開催時には、臨時の観覧スペースや運営に必要な設備等を配置するスペースとして使用できるように、面積や配置を計画すること。</t>
    <phoneticPr fontId="5"/>
  </si>
  <si>
    <t>③　観客席・観覧スペース</t>
    <phoneticPr fontId="5"/>
  </si>
  <si>
    <t>  スケートボードパーク内に常設の観客席・観覧スペース300名分以上（うち、常設観客席を100席以上とすること）を確保するとともに、大会・イベント開催時には500名以上が観覧できるような施設とすること。</t>
  </si>
  <si>
    <t>  観客席・観覧スペースは、観客の安全を確保するとともに、観客と滑走者が交錯しない動線を確保して配置すること。</t>
  </si>
  <si>
    <t>④　その他</t>
    <phoneticPr fontId="5"/>
  </si>
  <si>
    <t>  大会・イベント開催時に運営に必要な設備等の配置を行うことを考慮した計画とすること。</t>
  </si>
  <si>
    <t>  大会・イベント開催時等に使用しない可動式セクションを、支障とならないよう適切に保管できるスペースを確保すること。</t>
  </si>
  <si>
    <t>  スケートボードパークの利用者の快適性や利便性の向上につながる設備・備品等について、事業者の提案により、市と協議の上設置することは妨げないものとする。</t>
  </si>
  <si>
    <t>①　基本事項</t>
    <phoneticPr fontId="5"/>
  </si>
  <si>
    <t>  設備の設置スペースは、主要機器及び附属機器類の設置、維持管理、機器の搬入・搬出、将来の設備容量の増強などを踏まえ十分な広さを確保し、機器の更新が容易に出来る経路を計画すること。</t>
  </si>
  <si>
    <t>②　電気設備計画</t>
    <phoneticPr fontId="5"/>
  </si>
  <si>
    <t>  電気の引込みはボートレース場とは共用せず、ボートレースパークで新たに引き込むこと。</t>
  </si>
  <si>
    <t>  施設の用途や規模に対する適合性、維持管理の容易性、災害時の対応等を総合的に判断し、機器選定を行うとともに、安定した電力供給システムを構築すること。</t>
  </si>
  <si>
    <t>  高所に配慮した器具は容易に維持管理できるようにすること。</t>
  </si>
  <si>
    <t>  コンセント設備は用途に適した形式・容量を確保し、適切な位置に配置すること。</t>
  </si>
  <si>
    <t>  自動火災報知設備、防犯カメラを設置すること。これらの設備に求める要求水準については、Ⅱ・３・（４）を参照すること。</t>
  </si>
  <si>
    <t>  照明設備は、大規模大会・イベントの開催に適合した照度を確保すること。</t>
  </si>
  <si>
    <t>  非常照明、誘導灯（バッテリー内蔵型）は関連法規に基づき設置すること。</t>
  </si>
  <si>
    <t>  高効率型器具、省エネルギー型器具（LED照明等）の採用を積極的に行うとともに、維持管理の容易なものとすること。</t>
  </si>
  <si>
    <t>④　情報通信設備計画</t>
    <phoneticPr fontId="5"/>
  </si>
  <si>
    <t>  スケートボードパーク内に、大会・イベント時にライブ映像などを映し出せる大型モニターとその付属設備を設置すること。大型モニターは、スケートボードパーク内で見やすい適切な機種等を選定し、適切な場所に設置すること。</t>
  </si>
  <si>
    <t>  スケートボードパーク内に、大会・イベント時に音楽や実況の音声等を放送することができる音響設備を設置すること。音響設備は適切な機種等を選定し、スケートボードパーク内でむらなく聞こえるよう適切な場所に設置すること。</t>
  </si>
  <si>
    <t>  大型モニター及び音響設備は、大会・イベント時のほか日常的に使用することを想定し、操作盤等は使いやすい場所に配置すること。</t>
  </si>
  <si>
    <t>  放送設備（非常放送、一般兼用）を配置し、ボートレースパーク全体の管理機能に係るスペース等、にぎわい施設内で一括管理ができるようにすること。</t>
  </si>
  <si>
    <t>ウ　LAN及び公衆無線LAN設備</t>
    <phoneticPr fontId="5"/>
  </si>
  <si>
    <t>  スケートボードパーク内からボートレース福岡のWi-Fiネットワークへ接続できるよう、無線LANサービスのアクセスポイントを設置し、接続環境を構築すること。設置機器等は、市と協議の上決定すること。</t>
  </si>
  <si>
    <t>⑤　換気設備計画</t>
    <phoneticPr fontId="5"/>
  </si>
  <si>
    <t>  シックハウス対策に配慮し、換気設備を適宜設けること。</t>
  </si>
  <si>
    <t>⑥　給排水計画</t>
    <phoneticPr fontId="5"/>
  </si>
  <si>
    <t>  清掃等の用途を想定し、スケートボードパーク内の複数箇所に適切に設置すること。</t>
  </si>
  <si>
    <t>（１）業務遂行責任者の配置</t>
    <rPh sb="3" eb="5">
      <t>ギョウム</t>
    </rPh>
    <rPh sb="5" eb="7">
      <t>スイコウ</t>
    </rPh>
    <rPh sb="7" eb="10">
      <t>セキニンシャ</t>
    </rPh>
    <rPh sb="11" eb="13">
      <t>ハイチ</t>
    </rPh>
    <phoneticPr fontId="5"/>
  </si>
  <si>
    <t>  事業者は、本事業を確実かつ円滑に実施するため、本事業全体の履行期間を通じて業務の全体を総合的に把握し調整を行う業務遂行責任者を、代表法人から１名定め、配置すること。</t>
  </si>
  <si>
    <t>  業務遂行責任者は、現場に常駐する必要はないが、常時連絡が取れる状態とすること。</t>
  </si>
  <si>
    <t>  本事業の進捗状況や段階等やむを得ない理由（事由）により、業務遂行責任者を適切な者に変更することは可とするが、それ以外の事由での変更は可能な限り避け、本事業全体の履行期間における業務遂行の質の維持、向上の確保に努めること。やむを得ず変更する場合には、業務遂行の質の維持、向上を確保するべく十分な引継ぎ等を行うとともに、事前に変更に関する市の承諾を得ること。</t>
  </si>
  <si>
    <t>（２）整備業務遂行責任者の配置</t>
    <rPh sb="3" eb="5">
      <t>セイビ</t>
    </rPh>
    <rPh sb="5" eb="7">
      <t>ギョウム</t>
    </rPh>
    <rPh sb="7" eb="9">
      <t>スイコウ</t>
    </rPh>
    <rPh sb="9" eb="12">
      <t>セキニンシャ</t>
    </rPh>
    <rPh sb="13" eb="15">
      <t>ハイチ</t>
    </rPh>
    <phoneticPr fontId="5"/>
  </si>
  <si>
    <t>  前項、前々項の要件については、整備業務遂行責任者を変更した場合も同様とする。</t>
  </si>
  <si>
    <t>（３）管理運営業務遂行責任者の配置</t>
    <rPh sb="3" eb="5">
      <t>カンリ</t>
    </rPh>
    <rPh sb="5" eb="7">
      <t>ウンエイ</t>
    </rPh>
    <rPh sb="7" eb="9">
      <t>ギョウム</t>
    </rPh>
    <rPh sb="9" eb="11">
      <t>スイコウ</t>
    </rPh>
    <rPh sb="11" eb="14">
      <t>セキニンシャ</t>
    </rPh>
    <rPh sb="15" eb="17">
      <t>ハイチ</t>
    </rPh>
    <phoneticPr fontId="5"/>
  </si>
  <si>
    <t>  事業者は、魅力創出事業のうち開業準備業務、維持管理業務及び運営業務について総合的に把握し調整を行う管理運営業務遂行責任者を定めること。なお、管理運営業務遂行責任者は、業務遂行責任者を兼ねることができる。</t>
  </si>
  <si>
    <t>  管理運営業務遂行責任者は、本事業の目的・趣旨・内容を十分踏まえた上で、次の要件を満たす者を選出すること。
ア	　開業準備業務、維持管理業務及び運営業務を一元的に管理し、管理運営に係る業務を取りまとめることができる者
イ	　必要に応じて、市が主催する会議や委員会に出席できる者
ウ	　現場で生じる各種課題や市からの求めに対し、的確な対応ができる者</t>
    <phoneticPr fontId="5"/>
  </si>
  <si>
    <t>  前項、前々項の要件については、管理運営業務遂行責任者を変更した場合も同様とする。</t>
  </si>
  <si>
    <t>（４）書類の提出</t>
    <rPh sb="3" eb="5">
      <t>ショルイ</t>
    </rPh>
    <rPh sb="6" eb="8">
      <t>テイシュツ</t>
    </rPh>
    <phoneticPr fontId="5"/>
  </si>
  <si>
    <t>  福岡市契約事務規則に定める着手届・完了届のほか、監督員の指示により、各業務における着手届・完了届を提出すること。</t>
  </si>
  <si>
    <t>１　設計業務に関する要求水準</t>
    <phoneticPr fontId="5"/>
  </si>
  <si>
    <t>（１）業務の概要</t>
    <rPh sb="3" eb="5">
      <t>ギョウム</t>
    </rPh>
    <rPh sb="6" eb="8">
      <t>ガイヨウ</t>
    </rPh>
    <phoneticPr fontId="5"/>
  </si>
  <si>
    <t>（２）実施体制</t>
    <rPh sb="3" eb="5">
      <t>ジッシ</t>
    </rPh>
    <rPh sb="5" eb="7">
      <t>タイセイ</t>
    </rPh>
    <phoneticPr fontId="5"/>
  </si>
  <si>
    <t>  事業者は設計業務の技術上の管理を行う管理技術者を定めること。</t>
  </si>
  <si>
    <t>  担当技術者として、その内容に応じ、必要な知識及び技能を有する者を設置すること。</t>
  </si>
  <si>
    <t>  設計業務の実施体制において、日本選手権（一般社団法人ワールドスケートジャパン、日本スケートボード協会又は日本スケートボーディング連盟が主催する大会のいずれでも可）又は国際大会で使用された実績のあるスケートボード施設の設計又は監修の経験がある者を最低１名は配置すること。なお、当該経験者が代表法人又は構成法人に所属していることは求めない。</t>
  </si>
  <si>
    <t>２　施工業務に関する要求水準</t>
    <phoneticPr fontId="5"/>
  </si>
  <si>
    <t>３　工事監督業務に関する要求水準</t>
    <phoneticPr fontId="5"/>
  </si>
  <si>
    <t>１　基本事項</t>
    <phoneticPr fontId="5"/>
  </si>
  <si>
    <t>（３）実施体制</t>
    <phoneticPr fontId="5"/>
  </si>
  <si>
    <t>  次に規定する開業準備業務責任者及び開業準備業務担当者を配置し、組織体制と合わせて業務着手後速やかに開業準備業務計画書に記載の上、市に報告すること。</t>
  </si>
  <si>
    <t>①　開業準備業務責任者の設置</t>
    <phoneticPr fontId="5"/>
  </si>
  <si>
    <t>  開業準備業務全体を総合的に把握し調整を行う開業準備業務責任者を定めること。なお、開業準備業務責任者は維持管理業務責任者及び、運営業務責任者を兼ねることができる。</t>
  </si>
  <si>
    <t>  開業準備業務責任者は、本事業の目的・趣旨・内容を十分踏まえた上で、次の要件を満たす者を選出すること。
ア	　開業準備業務を一元的に管理し、取りまとめることができる者
イ	　必要に応じて、市が主催する会議や委員会に出席できる者
ウ	　現場で生じる各種課題や市からの求めに対し、的確な対応ができる者</t>
    <phoneticPr fontId="5"/>
  </si>
  <si>
    <t>  前項、前々項の要件については、開業準備業務責任者を変更した場合も同様とする。</t>
  </si>
  <si>
    <t>②　開業準備業務担当者の設置</t>
    <phoneticPr fontId="5"/>
  </si>
  <si>
    <t>  開業準備業務担当者は、その内容に応じ、必要な知識及び技能を有する者とすること。なお、開業準備業務担当者は、維持管理業務担当者及び運営業務担当者を兼ねることができる。</t>
  </si>
  <si>
    <t>③　第三者への再委託</t>
    <phoneticPr fontId="5"/>
  </si>
  <si>
    <t>  第三者へ業務の一部を再委託する場合には、管理運営委託契約に基づき、市の承諾を得た上で、行うこと。</t>
  </si>
  <si>
    <t>（４）開業準備業務計画書</t>
    <phoneticPr fontId="5"/>
  </si>
  <si>
    <t>  開業準備業務着手後速やかに、本書及び事業提案書をもとに、市と協議の上、開業準備業務計画書を提出すること（開業準備業務責任者が作成したものを管理運営業務遂行責任者が確認し、市へ提出すること）。</t>
  </si>
  <si>
    <t>  記載内容を変更した場合は、開業準備業務計画書の変更を行うこと。</t>
  </si>
  <si>
    <t>（５）開業準備業務報告書</t>
    <phoneticPr fontId="5"/>
  </si>
  <si>
    <t>  開業準備業務に関する開業準備業務報告書及び付随する資料を提出すること（開業準備業務責任者が作成したものを管理運営業務遂行責任者が確認し、市へ提出すること）。なお、報告事項の詳細については、市との協議により決定することとする。</t>
  </si>
  <si>
    <t>２　業務の要求水準</t>
    <phoneticPr fontId="5"/>
  </si>
  <si>
    <t>（１）運営準備業務</t>
    <rPh sb="3" eb="5">
      <t>ウンエイ</t>
    </rPh>
    <rPh sb="5" eb="7">
      <t>ジュンビ</t>
    </rPh>
    <rPh sb="7" eb="9">
      <t>ギョウム</t>
    </rPh>
    <phoneticPr fontId="5"/>
  </si>
  <si>
    <t>①　マニュアルの整備</t>
    <phoneticPr fontId="5"/>
  </si>
  <si>
    <t>  事業者が市の承認を受けた後にマニュアルを変更する場合は、市との協議を行い市の承認を得ること。</t>
  </si>
  <si>
    <t>②　人材育成</t>
    <phoneticPr fontId="5"/>
  </si>
  <si>
    <t>  開業までの間に、従業者に対して、業務内容や安全管理、救急救命、接客対応など、業務上必要な事項について教育訓練を行い、開業後の円滑な業務実施体制を確立すること。また、個別業務を第三者に再委託する場合においては、事業者の責任においてこれを行うこと。</t>
  </si>
  <si>
    <t>③　防災管理業務</t>
    <phoneticPr fontId="5"/>
  </si>
  <si>
    <t>  消防法に定められた防火管理者の届け出、消防計画の作成、通報及び避難訓練等を実施するとともに、火元責任者を定め、防火管理の業務に従事すること。</t>
  </si>
  <si>
    <t>④　その他運営に必要な準備業務</t>
    <phoneticPr fontId="5"/>
  </si>
  <si>
    <t>  その他、開業後の円滑な運営に必要なすべての業務を行うこと。</t>
  </si>
  <si>
    <t>（２）事前受付業務</t>
    <phoneticPr fontId="5"/>
  </si>
  <si>
    <t>  事業者は、開業直後から、ボートレースパーク利用者へのサービス提供が開始できるよう、VII・２・（３）・①の「占用利用に係る利用者登録の受付・利用予約・利用料の収受代行等」に対応する業務を、開業前から実施すること。なお、これによらない方法による利用受付が必要になる場合には、暫定的に独自の方法を構築し、開業後の業務に支障をきたすことのないようにすること。</t>
  </si>
  <si>
    <t>  利用申請の受付は、ボートレースパークの開業の３カ月前までに開始すること。</t>
  </si>
  <si>
    <t>（３）広報業務</t>
    <phoneticPr fontId="5"/>
  </si>
  <si>
    <t>  多くの市民に、ボートレースパークを知ってもらい、利用してもらうために、ボートレースパークの開業に向けた広報活動を行うこと。なお、各種広報の内容については、事前に市の承諾を得ること。</t>
  </si>
  <si>
    <t>  国際大会や日本選手権等の大規模大会・イベント等の会場として選定されるように、ボートレースパーク及びスケートボードパーク等の魅力や優位性を市民や業界関係者に対し情報発信すること。</t>
  </si>
  <si>
    <t>①　パンフレットの作成</t>
    <phoneticPr fontId="5"/>
  </si>
  <si>
    <t>  ボートレースパークの開業の３カ月前までにボートレースパークの一般利用者向け施設パンフレットを作成し、市の広報物やその他各種媒体への情報提供を行うなどして、施設の広報・宣伝活動を行うこと。</t>
  </si>
  <si>
    <t>②　ホームページの作成</t>
    <phoneticPr fontId="5"/>
  </si>
  <si>
    <t>  ボートレースパークの開業の３カ月前までにボートレースパークのホームページを開設し、運営を行うこと。なお、ホームページは、スマートフォンにも対応したわかりやすく利用しやすいものとし、ユニバーサルデザインに配慮すること。</t>
  </si>
  <si>
    <t>③　ＰＲ動画の作成</t>
    <phoneticPr fontId="5"/>
  </si>
  <si>
    <t>  ボートレースパークの利用者に対して、ボートレースパーク内の各施設の魅力等について周知するためのＰＲ動画を作成すること。なお、作成した動画は、主にⅡ・４・（２）・⑤・ア及びⅡ・５・（２）・②・アで設置する大型モニター及び音響施設や市が指定するサイネージ等で流すことを想定している。</t>
  </si>
  <si>
    <t>④　施設名称及び施設ロゴの作成及び反映</t>
    <phoneticPr fontId="5"/>
  </si>
  <si>
    <t>  施設名称をボートレースパークの開業の１年前までに複数案提案し、市と協議の上作成すること。施設名称の提案・作成を行う対象として、「ボートレースパーク全体」及び「スケートボードパーク」を想定している。また、施設名称の決定後に施設ロゴを作成する場合は、作成に要する費用を市が別途負担する。なお、施設名称及び施設ロゴの最終決定は市が行うこととする。</t>
  </si>
  <si>
    <t>  作成した施設名称及び施設ロゴを施設内のサイン、ホームページ、パンフレット等に反映させること。</t>
  </si>
  <si>
    <t>⑤　効果的な広報活動の提案及び実施</t>
    <phoneticPr fontId="5"/>
  </si>
  <si>
    <t>  ボートレースパーク及びオープニングイベントについて、チラシやホームページの他、ＳＮＳ等、効果的な広報の提案を行い、市と内容を協議し実施すること。</t>
  </si>
  <si>
    <t>⑥　取材対応等への協力</t>
    <phoneticPr fontId="5"/>
  </si>
  <si>
    <t>  ボートレースパーク及び各施設に係る取材・情報提供、視察等の対応依頼があった場合、相手先・内容・利用目的等を確認・記録し、事前に市に報告すること。</t>
  </si>
  <si>
    <t>  市が受け入れることを決定した場合には、受入対応を行うこと。また、対応内容について記録し、対応後に市に報告すること。</t>
  </si>
  <si>
    <t>（４）オープニングイベント業務</t>
    <phoneticPr fontId="5"/>
  </si>
  <si>
    <t>①　内覧会の実施</t>
    <phoneticPr fontId="5"/>
  </si>
  <si>
    <t>  ボートレースパークの開業前に、報道機関や地元住民向けに、内覧会の開催案内の送付、出欠確認、会場準備及び内覧会での案内、施設・設備の詳細説明を行う等、内覧会を実施すること。</t>
  </si>
  <si>
    <t>②　オープニングイベントの企画・運営</t>
    <phoneticPr fontId="5"/>
  </si>
  <si>
    <t>  市が主催するオープニングイベントの内容について、市と協議・調整を行いつつ企画すること。</t>
  </si>
  <si>
    <t>  企画したオープニングイベントの内容に沿って、必要な人員等の手配や備品確保等の事前準備及びオープニングイベント当日の運営を行うこと。</t>
  </si>
  <si>
    <t>  オープニングイベントの広報について、ボートレースパークのホームページに掲載するほか、各種メディアへの情報提供等を行うとともに、市の広報物での広報に協力すること。</t>
  </si>
  <si>
    <t>  企画したオープニングイベントの準備・運営等に要する経費は、別途、市が負担する。</t>
  </si>
  <si>
    <t>（５）修繕計画書の作成業務</t>
    <phoneticPr fontId="5"/>
  </si>
  <si>
    <t>①　業務の目的</t>
    <phoneticPr fontId="5"/>
  </si>
  <si>
    <t>  事業者は、次に定められた業務の対象範囲の所要の性能及び機能が維持され、公共サービスが安定的、安全、円滑に提供され、利用者が安全かつ快適に利用できるよう、事業期間中の修繕計画を作成すること。なお、作成した修繕計画書を基に毎年9月末までに翌年度に係る修繕費について市と協議すること。</t>
  </si>
  <si>
    <t>②　業務の対象範囲</t>
    <phoneticPr fontId="5"/>
  </si>
  <si>
    <t>  イベント広場等及び市活用スペース全般とする。</t>
  </si>
  <si>
    <t>③　要求水準</t>
    <phoneticPr fontId="5"/>
  </si>
  <si>
    <t>  事業者は、維持管理期間・運営期間において、建築物・設備等の損耗、劣化に対し計画的に修繕することを想定した修繕計画書を作成・提案すること。</t>
  </si>
  <si>
    <t>  修繕計画書には、修繕・更新の実施年度、修繕・更新の部位及びその範囲、仕様と工法、概算費用等を記載すること。</t>
  </si>
  <si>
    <t>  施設・設備等の計画的な修繕・更新については、修繕計画書を参考に、事業者と協議しながら市が実施する。</t>
  </si>
  <si>
    <t>（２）実施体制</t>
    <phoneticPr fontId="5"/>
  </si>
  <si>
    <t>  次に規定する維持管理業務責任者及び維持管理業務担当者を配置し、組織体制と合わせて業務着手前に維持管理業務計画書に記載の上、市に報告すること。</t>
  </si>
  <si>
    <t>①　維持管理業務責任者の設置</t>
    <phoneticPr fontId="5"/>
  </si>
  <si>
    <t>  維持管理業務全体を総合的に把握し調整を行う維持管理業務責任者を定めること。なお、維持管理業務責任者は開業準備業務責任者及び、運営業務責任者を兼ねることができる。</t>
  </si>
  <si>
    <t>  前項、前々項の要件については、維持管理業務責任者を変更する場合も同様とする。</t>
  </si>
  <si>
    <t>②　維持管理業務担当者の設置</t>
    <phoneticPr fontId="5"/>
  </si>
  <si>
    <t>  維持管理業務担当者は、その内容に応じ、必要な知識及び技能を有する者とすること。また、法令により資格が定められている場合は、当該資格を有する者とすること。なお、維持管理業務担当者は、開業準備業務担当者及び運営業務担当者を兼ねることができる。</t>
  </si>
  <si>
    <t>（３）維持管理業務計画書</t>
    <phoneticPr fontId="5"/>
  </si>
  <si>
    <t>  維持管理業務の実施に先立ち、本書及び事業提案書をもとに、市と協議の上、維持管理業務計画書を作成すること（維持管理業務責任者が作成したものを管理運営業務遂行責任者が確認し、市へ提出すること）。</t>
  </si>
  <si>
    <t>（４）維持管理業務報告書</t>
    <phoneticPr fontId="5"/>
  </si>
  <si>
    <t>  維持管理業務に関する次の維持管理業務報告書及び付随する資料を作成すること（維持管理業務責任者が作成したものを管理運営業務遂行責任者が確認し、市へ提出すること）。なお、報告事項の詳細については、市との協議により決定することとする。</t>
  </si>
  <si>
    <t>  関係法令上の必要な報告書及び点検記録等を作成し、保管すること。関係省庁への提出等が必要なものについては、所定の手続を行い、その副本を保管すること。</t>
  </si>
  <si>
    <t>①　日報</t>
    <phoneticPr fontId="5"/>
  </si>
  <si>
    <t>  日ごとに実施した業務内容を日報として取りまとめ、保管し、市の要請に応じて提出すること。</t>
  </si>
  <si>
    <t>②　月間維持管理業務報告書</t>
    <phoneticPr fontId="5"/>
  </si>
  <si>
    <t>  点検・保守状況、補修・修理及び修繕等の記録、その他必要な事項について、月ごとに月間業務報告書として取りまとめ、翌月10日までに市に提出すること。</t>
  </si>
  <si>
    <t>③　四半期維持管理業務報告書</t>
    <phoneticPr fontId="5"/>
  </si>
  <si>
    <t>  点検・保守状況、補修・修理及び修繕等の記録、その他必要な事項について、四半期ごとに四半期業務報告書として取りまとめ、４月から６月分を７月10日、７月から９月分を10月10日、10月から12月分を１月10日、１月から３月分を４月10日までに、それぞれ市に提出すること。</t>
  </si>
  <si>
    <t>④　年度維持管理業務報告書</t>
    <phoneticPr fontId="5"/>
  </si>
  <si>
    <t>  点検・保守状況、補修・修理及び修繕等の記録、その他必要な事項について、年度業務報告書として取りまとめ、各年度の業務終了後４月30日までに市に提出すること。</t>
  </si>
  <si>
    <t>（１）建築物維持管理業務</t>
    <rPh sb="3" eb="6">
      <t>ケンチクブツ</t>
    </rPh>
    <rPh sb="6" eb="8">
      <t>イジ</t>
    </rPh>
    <rPh sb="8" eb="10">
      <t>カンリ</t>
    </rPh>
    <rPh sb="10" eb="12">
      <t>ギョウム</t>
    </rPh>
    <phoneticPr fontId="5"/>
  </si>
  <si>
    <t>ア　共通事項</t>
    <phoneticPr fontId="5"/>
  </si>
  <si>
    <t>  事業者は、スケートボードパーク及び市活用スペースの機能と環境を維持し、利用者が安全かつ快適に利用できるよう、これらの建築物各部の点検、保守等を行うこと。</t>
  </si>
  <si>
    <t>  保守等のため、施設の一部の利用を制限する必要のある場合は、市と協議し、承諾を得ること。また、保守等の実施に際しては、利用者の利便性を考慮した時間帯に行うことを前提とすること。</t>
  </si>
  <si>
    <t>  部材の劣化、破損、腐食、変形等について調査・診断・判定を行い、性能及び機能の低下がある場合は迅速に保守等を行い、部材の劣化、破損、腐食、変形等がない状態に保つこと。</t>
  </si>
  <si>
    <t>  結露やカビの発生を防止すること。</t>
  </si>
  <si>
    <t>  開閉・施錠装置等が正常に作動する状態を保つこと。</t>
  </si>
  <si>
    <t>  建築物内外の通行等を妨げず、運営業務に支障をきたさないこと。</t>
  </si>
  <si>
    <t>  建築物において重大な破損、火災、事故等が発生し、緊急に対処する必要が生じた場合の被害拡大防止に備えること。</t>
  </si>
  <si>
    <t>  運営期間中、不可抗力等に伴い市による緊急工事が必要になった場合、事業者は円滑な工事の実施に協力するものとする。</t>
  </si>
  <si>
    <t>  事業者が業務を適切に実施し、かつ善良な管理者の注意をもって履行していたにもかかわらず、業務の対象範囲について、通常の補修・修理では実用上支障のない状態まで回復させることが困難な状況が生じた場合、速やかに市に報告すること。なお、修繕・更新が必要となる場合は、事業者と協議しながら市が実施する。</t>
  </si>
  <si>
    <t>（ア）法定点検</t>
  </si>
  <si>
    <t>  建築基準法第12条等の対象となる各種法定点検の定めにより、点検を実施すること。</t>
  </si>
  <si>
    <t>  点検により設備が正常に機能しないことが明らかになった場合には、速やかに市へ報告するとともに、補修・修理の適切な方法にて迅速に機能回復へ向けた対応を行うこと。</t>
  </si>
  <si>
    <t>（イ）定期点検</t>
    <phoneticPr fontId="5"/>
  </si>
  <si>
    <t>  対象物について、常に正常な機能を維持できるよう、建築部位ごとに定期的な点検を実施すること。</t>
  </si>
  <si>
    <t>  点検により部位の損傷・劣化等により部位が正常に機能しないことが明らかになった場合には、速やかに市へ報告するとともに、補修・修理の適切な方法により迅速に機能回復へ向けた対応を行うこと。</t>
  </si>
  <si>
    <t>（ウ）劣化等への対応</t>
    <phoneticPr fontId="5"/>
  </si>
  <si>
    <t>  劣化等についても定期的に調査・診断・判定を行うこと。</t>
  </si>
  <si>
    <t>  不具合等が確認された場合には、速やかに市へ報告するとともに、補修・修理の適切な方法により迅速に機能改善へ向けた対応を行うこと。</t>
  </si>
  <si>
    <t>イ　スケートボードパーク</t>
    <phoneticPr fontId="5"/>
  </si>
  <si>
    <t>  スケートボードパークのコンクリート面（レール等金属設置物等のコンクリート面に固定されたセクションを含む）については、事業期間を通して快適に滑走できる水準を保つよう、必要な補修・修理を行うこと。</t>
  </si>
  <si>
    <t>  スケートボードパークのクラックの補修・修理等は、競技団体や専門家の意見を聞き、適宜実施すること。</t>
  </si>
  <si>
    <t>  スケートボードパークのレール等金属設置物は、競技団体や専門家の意見を聞き、錆取り等適切に維持管理を行うこと。</t>
  </si>
  <si>
    <t>  利用者の怪我につながる等、安全性の確保のために迅速に対応が必要な損傷等に対しては、速やかに補修・修理を行うこと。当該損傷等を発見してから補修・修理が完了し安全性が確保できるまでの間は、当該部分の使用ができないように必要最低限の利用制限を行う等、利用者の安全確保のための対策を行うこと。</t>
  </si>
  <si>
    <t>ウ　市活用スペース</t>
    <phoneticPr fontId="5"/>
  </si>
  <si>
    <t>  事業者が業務を適切に実施し、かつ善良な管理者の注意をもって履行していたにもかかわらず、業務の対象範囲について、通常の補修・修理では実用上支障のない状態まで回復させることが困難な状況が生じた場合、速やかに市に報告することとし、その対応に要する費用の負担については、市と協議を行うこと。</t>
  </si>
  <si>
    <t>（２）建築設備維持管理業務</t>
    <rPh sb="3" eb="5">
      <t>ケンチク</t>
    </rPh>
    <rPh sb="5" eb="7">
      <t>セツビ</t>
    </rPh>
    <rPh sb="7" eb="9">
      <t>イジ</t>
    </rPh>
    <rPh sb="9" eb="11">
      <t>カンリ</t>
    </rPh>
    <rPh sb="11" eb="13">
      <t>ギョウム</t>
    </rPh>
    <phoneticPr fontId="5"/>
  </si>
  <si>
    <t>  施設の運営に支障をきたさないよう、適切な保守管理を実施すること。</t>
  </si>
  <si>
    <t>  保守等のため施設の一部の利用を制限する必要がある場合は、市と協議し、承諾を得ること。また、保守等の実施に際しては、利用者の利便性を考慮した時間帯に行うことを前提とする。</t>
  </si>
  <si>
    <t>  業務に当たっては、確実性、安全性及び経済性に配慮するとともに、正常に機能しないことが明らかになった場合は保守交換、分解整備、調整等適切な方法により対応すること。</t>
  </si>
  <si>
    <t>  無線LANサービスのアクセスポイント及びWi-Fiネットワークの接続環境を維持すること。</t>
  </si>
  <si>
    <t>ア　日常巡視点検</t>
    <phoneticPr fontId="5"/>
  </si>
  <si>
    <t>  日常の運転管理、点検、整備を行うこと。</t>
  </si>
  <si>
    <t>  点検内容及び正常に機能しない際の対応等について、適切に記録を取り、各業務報告書に記載すること。</t>
  </si>
  <si>
    <t>イ　点検、測定・整備</t>
    <phoneticPr fontId="5"/>
  </si>
  <si>
    <t>  各設備は、関係法令の定めにより、法令点検を実施すること。</t>
  </si>
  <si>
    <t>  各設備について、常に正常な機能を維持できるよう定期的に点検、動作特性試験、整備業務を行うこと。</t>
  </si>
  <si>
    <t>（３）設備備品維持管理業務</t>
    <phoneticPr fontId="5"/>
  </si>
  <si>
    <t>  事業者は施設運営に支障をきたさないよう施設運営上必要な備品について適宜、点検、保守等を行い、性能及び機能を維持すること。</t>
  </si>
  <si>
    <t>  スケートボードパークに設置する可動式セクションは、競技団体や専門家の意見を聞き、適切に補修・修理を行うこと。修繕・更新が必要な破損・劣化等が生じた場合、速やかに市へ報告すること。</t>
  </si>
  <si>
    <t>  事業者が業務を適切に実施し、かつ善良な管理者の注意をもって履行していたにもかかわらず、業務対象の設備備品について通常の補修・修理では実用上支障のない状態まで回復させることが困難な状況が生じた場合、対応に要する費用負担については、市と協議を行うこと。</t>
  </si>
  <si>
    <t>ア　点検等の実施</t>
    <phoneticPr fontId="5"/>
  </si>
  <si>
    <t>  常に正常な機能を維持できるよう必要な点検を実施し、点検により正常に機能しないことが明らかになった場合、適切な方法により迅速に対応すること。</t>
  </si>
  <si>
    <t>  市活用スペースにおいて市が設置する設備備品について、点検により正常に機能しないことが明らかになった場合で、事業者が業務を適切に実施し、かつ善良な管理者の注意をもって履行していたにもかかわらず、業務の対象範囲について、通常の補修・修理では実用上支障のない状態まで回復させることが困難な状況が生じた場合、速やかに市に報告すること。なお、修繕・更新が必要となる場合は、事業者と協議しながら市が実施する。</t>
  </si>
  <si>
    <t>イ　劣化等への対応</t>
    <phoneticPr fontId="5"/>
  </si>
  <si>
    <t>  劣化等について調査・診断・判定を行い、適切な方法により迅速に対応すること。</t>
  </si>
  <si>
    <t>  市活用スペースにおいて市が設置する設備備品について、劣化等による不具合等が確認された場合で、事業者が業務を適切に実施し、かつ善良な管理者の注意をもって履行していたにもかかわらず、業務の対象範囲について、通常の補修・修理では実用上支障のない状態まで回復させることが困難な状況が生じた場合、速やかに市に報告すること。なお、修繕・更新が必要となる場合は、事業者と協議しながら市が実施する。</t>
  </si>
  <si>
    <t>ウ　備品台帳の作成・管理等</t>
    <phoneticPr fontId="5"/>
  </si>
  <si>
    <t>  業務の対象となる備品について、備品台帳を作成し管理を行うこと。購入、廃棄など備品の異動が生じた場合には、その内容を速やかに市に報告すること。</t>
  </si>
  <si>
    <t>エ　破損等の取り扱い</t>
    <phoneticPr fontId="5"/>
  </si>
  <si>
    <t>  通常の利用において備品等が破損した場合、迅速に初期の性能及び機能を回復させること。</t>
  </si>
  <si>
    <t>  市活用スペースにおいて市が設置する設備備品について、事業者が業務を適切に実施し、かつ善良な管理者の注意をもって履行していたにもかかわらず、業務の対象範囲について、通常の補修・修理では実用上支障のない状態まで回復させることが困難な状況が生じた場合、速やかに市に報告すること。なお、修繕・更新が必要となる場合は、事業者と協議しながら市が実施する。</t>
  </si>
  <si>
    <t>（４）環境衛生管理業務</t>
    <phoneticPr fontId="5"/>
  </si>
  <si>
    <t>  建築物環境衛生管理技術者を選任すること。</t>
  </si>
  <si>
    <t>  維持管理業務計画書において、年間管理計画及び月間管理計画を作成すること。</t>
  </si>
  <si>
    <t>  管理計画及び臨時に必要と認められた事項について、測定、検査、調査を実施しその結果を評価すること。また、臨時に必要と認められた事項についても同様とすること。</t>
  </si>
  <si>
    <t>  測定、検査、調査その他の活動により改善・変更を要すると認められた事項について、具体的にその内容を明らかにした文書を作成し、その都度、市に報告すること。</t>
  </si>
  <si>
    <t>  維持管理業務年間計画書のほか、測定、検査及び調査等の記録並びに評価等に関する書類、関係官公庁等への報告書その他の書類を作成すること。</t>
  </si>
  <si>
    <t>  関係官公庁の立入り検査の際には、その検査に立会い、協力すること。</t>
  </si>
  <si>
    <t>  関係官公庁から改善命令を受けたときには、その主旨に基づき、関係する業者に周知するとともに、具体的な改善方法を市に具申すること。</t>
  </si>
  <si>
    <t>（５）イベント広場、エントランス部及びその他通路等維持管理業務</t>
    <phoneticPr fontId="5"/>
  </si>
  <si>
    <t>  ボートレースパークの運営に支障をきたさないよう、適切な保守管理を実施し、所要の性能及び機能を保つこと。</t>
  </si>
  <si>
    <t>  イベント広場、エントランス部及びその他通路等を、機能上、安全上及び美観上適切な状態に保つこと。</t>
  </si>
  <si>
    <t>  ボートレースパーク利用者の安全・快適な環境づくりのため、日常及び定期的な点検を実施し、補修・修理を要するようであれば、速やかに処置を行うこと。</t>
  </si>
  <si>
    <t>  部材の劣化、破損、腐食、変形等について調査・診断・判定を行い、不具合等が確認された場合には、速やかに市へ報告するとともに、適切な方法により迅速に対応を行い、部材の劣化、破損、腐食、変形等がない状態に保つこと。</t>
  </si>
  <si>
    <t>  フェンス・門扉等が所要の機能を保ち、開閉・施錠装置等が正常に作動する状態を保つこと。</t>
  </si>
  <si>
    <t>  業務の実施に際しては、事業対象エリア内の通行を妨げず、運営業務に支障をきたさないこと。</t>
  </si>
  <si>
    <t>  重大な破損、事故等が発生し、緊急に対処する必要が生じた場合の被害拡大防止に備えること。</t>
  </si>
  <si>
    <t>  なお、事業者が業務を適切に実施し、かつ善良な管理者の注意をもって履行していたにもかかわらず、業務対象の設備備品について通常の補修・修理では実用上支障のない状態まで回復させることが困難な状況が生じた場合、対応に要する費用負担については、市と協議を行うこと。</t>
  </si>
  <si>
    <t>ア　芝生広場及び植栽</t>
    <phoneticPr fontId="5"/>
  </si>
  <si>
    <t>  季節・天候に応じて、芝生が適切な水分状態を保ち、良好な状態に保てるよう、散水器等を用いてこまめに水やり  を行うこと。可能な限りイベント広場の営業時間外に実施すること。また、その他の植栽に対し、適宜水やりを行うこと。なお、天然芝及び植栽に対する芝刈りや剪定、施肥、養生等の管理については、本事業の業務の対象外とする。</t>
  </si>
  <si>
    <t>  遊具等については、国土交通省「都市公園における遊具の安全確保に関する指針（改訂第２版）」を遵守し、利用者が安全・快適に使用できるよう日常及び年１回以上の定期的な点検を実施するとともに、必要に応じて補修・修理を行うこと。</t>
  </si>
  <si>
    <t>  スポーツ設備等について、利用者が安全・快適に使用できるよう日常的に点検を実施するとともに、必要に応じて補修・修理を行うこと。</t>
  </si>
  <si>
    <t>  通常の補修・修理では実用上支障のない状態まで回復させることが困難な状況が生じた場合、速やかに市に報告すること。なお、修繕・更新が必要となる場合は、事業者と協議しながら市が実施する。</t>
  </si>
  <si>
    <t>ウ　給水設備</t>
    <phoneticPr fontId="5"/>
  </si>
  <si>
    <t>  ボートレースパーク利用者の安全・衛生や、植物管理のため、日常及び定期的な点検を実施するとともに、補修・修理を要するようであれば、速やかに処置を行うこと。</t>
  </si>
  <si>
    <t>エ　排水設備</t>
    <phoneticPr fontId="5"/>
  </si>
  <si>
    <t>  良好な排水機能を確保するため、側溝・管渠・桝類等の日常及び定期的な点検や、流入堆積した土砂等の清掃を行うこと。補修・修理を要するようであれば、速やかに処置を行うこと。</t>
  </si>
  <si>
    <t>オ　照明設備、電気設備、情報通信設備</t>
    <phoneticPr fontId="5"/>
  </si>
  <si>
    <t>  ボートレースパーク利用者の安全・快適な環境づくりのため、日常及び定期的な点検を実施するとともに、ランプ等消耗品の取替え等を適宜行うこと。補修・修理を要するようであれば、速やかに処置を行うこと。</t>
  </si>
  <si>
    <t>  すべての照明、コンセント、防犯カメラ等が常に正常に作動するように維持すること。</t>
  </si>
  <si>
    <t>  破損、腐食、その他の欠陥がないよう維持し、必要に応じて取り替えること。</t>
  </si>
  <si>
    <t>  電気設備の運転・管理・保守は、必要な知識及び豊富な経験・技能を有する技術者が実施すること。</t>
  </si>
  <si>
    <t>  点検の都度、異常の報告があった場合は速やかに対応するとともに、市に報告すること。</t>
  </si>
  <si>
    <t>カ　その他</t>
    <phoneticPr fontId="5"/>
  </si>
  <si>
    <t>  事業対象エリア内に設置される工作物（サイン・モニュメント、ベンチ等）は、ボートレースパーク利用者の安全確保・快適な環境づくりのため、日常及び定期的な点検を実施するとともに、必要に応じて補修・修理を行うこと。</t>
  </si>
  <si>
    <t>  工作物の更新の必要が生じた場合は、市に速やかに報告し、景観に合ったものを提案すること。</t>
  </si>
  <si>
    <t>（６）清掃業務</t>
    <phoneticPr fontId="5"/>
  </si>
  <si>
    <t>ア　施設清掃</t>
    <phoneticPr fontId="5"/>
  </si>
  <si>
    <t>  目に見えるごみ、ほこり、汚れがない状態を維持し、美しい環境を提供すること。</t>
  </si>
  <si>
    <t>  安全で衛生的な環境を提供すること。</t>
  </si>
  <si>
    <t>  清掃の必要が生じた場合は、速やかに対応すること。</t>
  </si>
  <si>
    <t>  施設内（建具も含む。）、外壁、屋根は材質や仕上げに応じた適切な方法により 清掃・保全を行い、劣化防止に努めること。</t>
  </si>
  <si>
    <t>  業務に使用する用具及び資材等は常に整理整頓に努め、人体に有害な薬品等は厳重に管理すること。</t>
  </si>
  <si>
    <t xml:space="preserve">  作業においては電気、水道及びガスの計画的な節約に努めること。</t>
    <phoneticPr fontId="5"/>
  </si>
  <si>
    <t>  すべての清掃作業担当者は、業務時間中は職務にふさわしい制服を着用すること。</t>
  </si>
  <si>
    <t>  業務に使用する資材・消耗品の購入は事業者の負担とし、品質保証のあるもの（ＪＩＳマーク商品等）を用いること。</t>
  </si>
  <si>
    <t>  その他必要に応じて清掃を行い、特に汚れが著しい場合は、適切な洗剤を使用して清掃すること。</t>
  </si>
  <si>
    <t>イ　日常清掃</t>
    <phoneticPr fontId="5"/>
  </si>
  <si>
    <t>  日常清掃とは、施設、設備・備品等が清潔な状態が保たれるように行う日又は週を単位として定期的に行う清掃業務をいい、概ね次の業務をいう。
○	　建物内外の床掃除（掃き、拭き）
○	　ちり払い
○	　吸殻及びゴミ等の処理
○	　衛生消耗品の補充
○	　給湯室の清掃等</t>
    <phoneticPr fontId="5"/>
  </si>
  <si>
    <t>ウ　定期清掃</t>
    <phoneticPr fontId="5"/>
  </si>
  <si>
    <t>エ　特別清掃</t>
    <phoneticPr fontId="5"/>
  </si>
  <si>
    <t>オ　害虫駆除業務</t>
    <phoneticPr fontId="5"/>
  </si>
  <si>
    <t>  害虫駆除業務とは、関係法令に基づき、ねずみ、ゴキブリ、ダニ、ゴケグモ、その他の害虫を駆除する業務である。駆除作業は専門技術者の指導のもとに行うこと。</t>
  </si>
  <si>
    <t>  上記以外に必要となる清掃業務について、適宜実施すること。</t>
  </si>
  <si>
    <t>（７）ごみ処理業務</t>
    <phoneticPr fontId="5"/>
  </si>
  <si>
    <t>  事業者は関係法令に従い、業務対象範囲で発生したすべてのごみの収集・一時保管及びボートレース場のごみ置き場までの搬出を行い、始業前にはごみ・汚れがない状態にすること。</t>
  </si>
  <si>
    <t>  ごみは、指定の方法により分別を行うこと。</t>
  </si>
  <si>
    <t>  ごみ置き場が衛生的に維持されるよう協力すること。</t>
  </si>
  <si>
    <t>  ごみは、原則として持ち帰るということを利用者に徹底すること。また、占用利用時に発生したごみについては、ボートレース場のごみ置き場を利用せず、占用利用を行う利用者により収集・処理を行わせること。</t>
  </si>
  <si>
    <t>（８）警備業務</t>
    <phoneticPr fontId="5"/>
  </si>
  <si>
    <t>  施設の用途・規模・営業時間・利用状況等を勘案して適切な警備計画を立て、犯罪・事故等の未然防止に努めること。</t>
  </si>
  <si>
    <t>  警備業法、消防法、労働安全衛生法（昭和47年法律第57号）等関連法令及び監督官庁の指示等を遵守すること。</t>
  </si>
  <si>
    <t>  365日、24時間、施設の警備を行うこと。</t>
  </si>
  <si>
    <t>  警備方法は、機械警備を原則とするが、事業者の提案により有人警備を行うことを妨げるものではない。</t>
  </si>
  <si>
    <t>  大会・イベント時には、利用者の混乱を避け安全が確保できるよう、主催者が適切な警備体制を整えるよう、主催者に対する指示・助言、必要に応じた主催者との協議を行い、適切な警備体制を確保させること。</t>
  </si>
  <si>
    <t>  急病、事故、犯罪、火災等が発生したとき又は発生のおそれがあるときは、直ちに現場へ急行し、適切な処置を行ったのち、運営業務責任者を経由して、市及び関係機関に通報すること。ボートレースパーク内において異常を発見した場合にも、速やかに運営業務責任者、市及び関係機関に連絡するなど、適切な初期対応を行うこと。</t>
  </si>
  <si>
    <t>  不審者・不審物を発見した場合には、警察への通報等、適切な処置を行うこと。</t>
  </si>
  <si>
    <t>  防災訓練等の必要な対策は、独自に実施すること。</t>
  </si>
  <si>
    <t>（９）事業期間終了時の引継ぎ業務</t>
    <phoneticPr fontId="5"/>
  </si>
  <si>
    <t>ア　各種資料の提出</t>
    <phoneticPr fontId="5"/>
  </si>
  <si>
    <t>  事業期間終了時に、後任の事業者が維持管理業務を円滑かつ支障なく遂行できるよう、必要な対応を行うこと。</t>
  </si>
  <si>
    <t>  引き継ぎに必要な事項の詳細については、事業期間終了の３年前から市と協議を開始すること。</t>
  </si>
  <si>
    <t>イ　ボートレースパークの引継ぎ</t>
    <phoneticPr fontId="5"/>
  </si>
  <si>
    <t>  ボートレースパークが、事業期間終了時に、本書で示した性能及び機能が発揮でき、著しい損傷がない状態で市に引継げるようにすること。</t>
  </si>
  <si>
    <t>  事業者は、事業期間終了に当たり、自ら検査を実施し、結果を市に報告すること。なお、実施時期は市と協議の上定める。</t>
  </si>
  <si>
    <t>  市は、ボートレースパークの性能が本書に定められた水準を満たしていることを確認する。なお、実施時期は市と協議の上定める。</t>
  </si>
  <si>
    <t>  次に規定する運営業務責任者及び運営業務担当者を配置し、組織体制と合わせて業務着手前に運営業務計画書に記載の上、市に報告すること。</t>
  </si>
  <si>
    <t>①　運営業務責任者の設置</t>
    <phoneticPr fontId="5"/>
  </si>
  <si>
    <t>  運営業務全体を総合的に把握し調整を行う運営業務責任者を定めること。運営業務責任者は開業準備業務責任者及び維持管理業務責任者を兼ねることができる。</t>
  </si>
  <si>
    <t>  運営業務責任者は、本事業の目的・趣旨・内容を十分踏まえた上で、次の要件を満たす者を選出すること。
ア	　運営業務を一元的に管理し、取りまとめることができる者
イ	　必要に応じて、市が主催する会議や委員会に出席できる者
ウ	　現場で生じる各種課題や市からの求めに対し、的確な対応ができる者</t>
    <phoneticPr fontId="5"/>
  </si>
  <si>
    <t>  前項、前々項の要件については、運営業務責任者を変更する場合も同様とする。</t>
  </si>
  <si>
    <t>②　運営業務担当者の設置</t>
    <phoneticPr fontId="5"/>
  </si>
  <si>
    <t>  運営業務担当者は、その内容に応じ、必要な知識及び技能を有する者とすること。なお、運営業務担当者は開業準備業務担当者及び維持管理業務担当者を兼ねることができる。</t>
  </si>
  <si>
    <t>③　運営業務責任者・担当者の配置</t>
    <phoneticPr fontId="5"/>
  </si>
  <si>
    <t>  運営業務責任者又は運営業務担当者について、ボートレースパーク営業時間中は1名以上常駐させること。</t>
  </si>
  <si>
    <t>（３）運営業務計画書</t>
    <phoneticPr fontId="5"/>
  </si>
  <si>
    <t>  運営業務の実施に先立ち、本書及び事業提案書をもとに、市と協議の上、運営業務計画書を作成すること（運営業務責任者が作成したものを管理運営業務遂行責任者が確認し、市へ提出すること）。</t>
  </si>
  <si>
    <t>  なお、記載内容を変更した場合は業務計画書の訂正を行うこと。</t>
  </si>
  <si>
    <t>（４）運営業務報告書</t>
    <phoneticPr fontId="5"/>
  </si>
  <si>
    <t>  運営業務に関する次の運営業務報告書及び運営業務報告書に付随する資料を作成すること（運営業務責任者が作成したものを管理運営業務遂行責任者が確認し、市へ提出すること）。なお、報告事項の詳細については、市との協議により決定することとする。</t>
  </si>
  <si>
    <t>  関係法令上の必要な報告書を作成し、保管すること。関係省庁への提出等が必要なものについては、所定の手続を行い、その副本を保管すること。</t>
  </si>
  <si>
    <t>②　月間運営業務報告書</t>
    <phoneticPr fontId="5"/>
  </si>
  <si>
    <t>  利用状況、勤務状況、その他必要な事項について、月ごとに月間業務報告書として取りまとめ、翌月10日までに市に提出すること。</t>
  </si>
  <si>
    <t>③　四半期運営業務報告書</t>
    <phoneticPr fontId="5"/>
  </si>
  <si>
    <t>  利用状況、勤務状況、その他必要な事項について、四半期ごとに四半期業務報告書として取りまとめ、４月から６月分を７月10日、７月から９月分を10月10日、10月から12月分を１月10日、１月から３月分を４月10日までに、それぞれ市に提出すること。</t>
  </si>
  <si>
    <t>④　年度運営業務報告書</t>
    <phoneticPr fontId="5"/>
  </si>
  <si>
    <t>  利用状況、勤務状況、その他必要な事項について、年度業務報告書として取りまとめ、各年度の業務終了後４月30日までに市に提出すること。</t>
  </si>
  <si>
    <t>（１）運営にあたっての前提条件</t>
    <rPh sb="3" eb="5">
      <t>ウンエイ</t>
    </rPh>
    <rPh sb="11" eb="13">
      <t>ゼンテイ</t>
    </rPh>
    <rPh sb="13" eb="15">
      <t>ジョウケン</t>
    </rPh>
    <phoneticPr fontId="5"/>
  </si>
  <si>
    <t>①　運営業務の基本方針</t>
    <phoneticPr fontId="5"/>
  </si>
  <si>
    <t>ア　公平性の確保</t>
    <phoneticPr fontId="5"/>
  </si>
  <si>
    <t>  公共施設であることを常に念頭において、公平な運営を行うこと。</t>
  </si>
  <si>
    <t>イ　イベント広場等及び市活用スペースの利用者満足の向上</t>
    <phoneticPr fontId="5"/>
  </si>
  <si>
    <t>  イベント広場等及び市活用スペースの利用者の意見を運営に反映させ、サービスの向上に努め、利用者の満足度を高めていくこと。</t>
  </si>
  <si>
    <t>ウ　効率的な運営</t>
    <phoneticPr fontId="5"/>
  </si>
  <si>
    <t>  効率的な運営に努め、健全かつ安定した運営を行うこと。</t>
  </si>
  <si>
    <t>エ　地域との連携</t>
    <phoneticPr fontId="5"/>
  </si>
  <si>
    <t>  近隣住民や地域の組織との連携を図り、良好な関係の構築と維持に努めること。</t>
  </si>
  <si>
    <t>オ　市及び関係機関との連携</t>
    <phoneticPr fontId="5"/>
  </si>
  <si>
    <t>  市及びボートレース振興会などとの連携に努め、協力して地域の活性化に努めること。</t>
  </si>
  <si>
    <t>②　開業日</t>
    <phoneticPr fontId="5"/>
  </si>
  <si>
    <t>③　営業日及び営業時間</t>
    <phoneticPr fontId="5"/>
  </si>
  <si>
    <t>  イベント広場等及び市活用スペースの営業時間は、午前10時から午後10時までとする。</t>
  </si>
  <si>
    <t>  営業日数は外向発売所の営業日と合わせて、年間360日程度とする。</t>
  </si>
  <si>
    <t>④　利用料</t>
    <phoneticPr fontId="5"/>
  </si>
  <si>
    <t>ア　イベント広場</t>
    <phoneticPr fontId="5"/>
  </si>
  <si>
    <t>  イベント広場の占用利用にあたっては、有料とし、利用料は事業者が市の代わりに徴収するが、市の収入とする。料金及び料金区分は、市が別途設定する。なお、事業者がⅣ・２・（12）のイベントの実施業務のために占用利用する場合には、事業者は占用利用に係る利用料を市に納めなければならない。</t>
  </si>
  <si>
    <t>  スケートボードパークの利用にあたっては、有料とし、利用料は事業者が市の代わりに徴収するが、市の収入とする。料金及び料金区分は、市が別途設定する。</t>
  </si>
  <si>
    <t>  スケートボードパークにおいてスクールを開催する場合や、イベントで利用する場合の占用利用については、一般の利用者から徴収する利用料とは別に料金及び料金区分を設ける。なお、事業者がⅣ・２・（12）のイベントの実施業務及びⅣ・２・（13）のスケートボードスクール実施業務のために占用利用する場合には、事業者は占用利用に係る利用料を市に納めなければならない。</t>
  </si>
  <si>
    <t>  多目的室の占用利用にあたっては、無料とする。</t>
  </si>
  <si>
    <t>⑤　事業者による施設の占用利用</t>
    <phoneticPr fontId="5"/>
  </si>
  <si>
    <t>  事業者がイベントの実施及びスケートボードスクールの実施等のためにイベント広場及びスケートボードパークを占用利用する場合、一般の占用利用予約の受付開始よりも早期の利用予約を認める。詳細は、市が利用規約の中で別途定める。なお、市がイベントの実施等のために占用利用する場合、優先して利用予約ができることとする。</t>
  </si>
  <si>
    <t>⑥　光熱水費の負担</t>
    <phoneticPr fontId="5"/>
  </si>
  <si>
    <t>  イベント広場及びスケートボードパークの占用利用時の光熱水費  は、占用利用者の負担とする。これを除いたイベント広場等における光熱水費は、事業者の負担とする。</t>
  </si>
  <si>
    <t>（２）全体管理業務</t>
    <rPh sb="3" eb="5">
      <t>ゼンタイ</t>
    </rPh>
    <rPh sb="5" eb="7">
      <t>カンリ</t>
    </rPh>
    <rPh sb="7" eb="9">
      <t>ギョウム</t>
    </rPh>
    <phoneticPr fontId="5"/>
  </si>
  <si>
    <t>  施設運営全般に必要な業務を行うこと。</t>
  </si>
  <si>
    <t>①　災害対応</t>
    <phoneticPr fontId="5"/>
  </si>
  <si>
    <t>  事業期間を通じて、防災訓練等を実施し、緊急時に適切な処置を行えるように日頃から備えること。</t>
  </si>
  <si>
    <t>②　文書の管理・保存、情報公開</t>
    <phoneticPr fontId="5"/>
  </si>
  <si>
    <t>  事業者は、業務を行うに当たり作成し、又は取得した文書（以下「対象文書」という。）を適正に管理し、保存すること。なお、対象文書の範囲及び保存年限については、事業者決定後、市と事業者が協議して決める。</t>
  </si>
  <si>
    <t>  また、市は対象文書について、福岡市情報公開条例（平成14 年条例第３号）第６条第１項の公開請求があった場合において、当該対象文書を保有していないときは、事業者に対し、当該対象文書を提出するように求めることができる。</t>
  </si>
  <si>
    <t>  なお、以下の場合には、当該対象文書の写しを提出すること。
ア	　対象文書の保存に支障が生じる恐れがあるとき
イ	　対象文書を業務に使用する必要があり、業務の遂行に著しい支障を生じる恐れがあるとき
ウ	　その他正当な理由があるとき</t>
    <phoneticPr fontId="5"/>
  </si>
  <si>
    <t>③　個人情報の保護及び秘密の保持</t>
    <phoneticPr fontId="5"/>
  </si>
  <si>
    <t>ア　個人情報</t>
    <phoneticPr fontId="5"/>
  </si>
  <si>
    <t>事業者は、業務を行うに当たって個人情報を取り扱う場合は、福岡市個人情報の保護に関する法律施行条例（令和５年条例第８号）及び別紙「個人情報・情報資産取扱特記事項」を遵守し、その取り扱いに十分留意し、情報の漏洩、滅失及び毀損の防止その他個人情報の適切な管理に努め、個人情報を保護するための必要な措置を講じるものとする。</t>
  </si>
  <si>
    <t>イ　秘密の保持</t>
    <phoneticPr fontId="5"/>
  </si>
  <si>
    <t>  事業者は、本事業の各業務の履行に関して知りえた秘密を漏らしてはならない。本事業の事業期間が終了した後も同様とする。</t>
  </si>
  <si>
    <t>  事業者は、従業者及び請負業者等に対し、本事業の各業務の履行に関して知り得た秘密の保持について必要な措置を講じるものとする。</t>
  </si>
  <si>
    <t>④　適切な現金管理</t>
    <phoneticPr fontId="5"/>
  </si>
  <si>
    <t>  現金は紛失などの事故が発生しないよう慎重に扱い、収受代行をする利用料等については、基本的には市が指定した口座に速やかに振り込むとともに、やむを得ずボートレースパーク全体の管理機能に係るスペース等で保管する場合には、金庫等安全な方法により保管すること。</t>
  </si>
  <si>
    <t>  事業者が徴収した利用料については、他の収入金と区別し、適切に管理すること。</t>
  </si>
  <si>
    <t>⑤　マニュアルの更新</t>
    <phoneticPr fontId="5"/>
  </si>
  <si>
    <t>  必要に応じて、以下のマニュアルの更新を行うこと。更新にあたっては、市との協議を行い市の承認を得ること。
ア	　通常管理運営マニュアル
イ	　緊急時対応、防犯・防災対策マニュアル
ウ	　個人情報保護・取扱マニュアル
エ	　その他必要なマニュアル</t>
    <phoneticPr fontId="5"/>
  </si>
  <si>
    <t>⑥　人材育成</t>
    <phoneticPr fontId="5"/>
  </si>
  <si>
    <t>  従業者に対して、業務内容や機械操作、安全管理、救急救命、接客対応など、業務上必要な事項について教育訓練を行い、サービスレベルの維持向上に努めること。</t>
  </si>
  <si>
    <t>  開業準備業務において定めた防火管理者及び、火元責任者に変更があった場合の手続きの他、必要に応じて、法令で定められた手続きを行うこと。</t>
  </si>
  <si>
    <t>⑧　その他の業務</t>
    <phoneticPr fontId="5"/>
  </si>
  <si>
    <t>  施設内で遺失物、拾得物については、遺失物法（平成18年法律第73号）等の関係法令に基づき適切に処理すること。</t>
  </si>
  <si>
    <t>（３）利用者登録・利用予約等の受付、利用料の収受代行業務</t>
    <rPh sb="3" eb="6">
      <t>リヨウシャ</t>
    </rPh>
    <rPh sb="6" eb="8">
      <t>トウロク</t>
    </rPh>
    <rPh sb="9" eb="11">
      <t>リヨウ</t>
    </rPh>
    <rPh sb="11" eb="13">
      <t>ヨヤク</t>
    </rPh>
    <rPh sb="13" eb="14">
      <t>トウ</t>
    </rPh>
    <rPh sb="15" eb="17">
      <t>ウケツケ</t>
    </rPh>
    <rPh sb="18" eb="21">
      <t>リヨウリョウ</t>
    </rPh>
    <rPh sb="22" eb="24">
      <t>シュウジュ</t>
    </rPh>
    <rPh sb="24" eb="26">
      <t>ダイコウ</t>
    </rPh>
    <rPh sb="26" eb="28">
      <t>ギョウム</t>
    </rPh>
    <phoneticPr fontId="5"/>
  </si>
  <si>
    <t>①　イベント広場及びスケートボードパークの占用利用に係る利用者登録の受付等</t>
    <phoneticPr fontId="5"/>
  </si>
  <si>
    <t>  イベント広場及びスケートボードパークの占用利用について、初めて占用利用を希望する者の利用者登録を受け付けること。なお、利用者登録の受付に当たっては、市が別途定める利用規約等を踏まえ、施設の利用ルール・注意事項等の説明を行うこと。</t>
  </si>
  <si>
    <t>  利用者登録時に利用者に求める内容等については、市と協議を行い決定すること。</t>
  </si>
  <si>
    <t>  事業者は、利用者登録を行った利用者から、イベント広場及びスケートボードパークの占用利用の予約を受け付けること。予約の受付に当たっては、市が別途定める利用規約等を踏まえて、利用目的等を確認のうえ受け付けること。なお、占用利用の予約受付期間については、市と協議を行い決定すること。 また、事前に市が指定する日程の占用予約については、予約を受け付ける前に市と受付可否について協議を行うこと。 </t>
  </si>
  <si>
    <t>  利用の受付にあたっては、市が別途定める利用規約等を踏まえ、適切な受付体制を構築し、誠意を持って受付・調整を行うこと。</t>
  </si>
  <si>
    <t>  利用者登録の受付・利用予約等は、にぎわい施設内のボートレースパーク全体の管理機能に係るスペースで行うとともに、ボートレースパークのホームページを介したインターネットからの利用者登録の事前登録や、空き状況が分かる利用予約の受付等のシステム構築・運用等、利用者の利用促進につながる工夫を行うこと。</t>
  </si>
  <si>
    <t>  イベント広場及びスケートボードパークの占用利用の利用料については、市が定める規則に従った料金とし、事業者は利用料の収受代行を行うこと。</t>
  </si>
  <si>
    <t>  各利用者によるイベント広場及びスケートボードパークの占用利用に係る利用料の支払いは、現金のほか、クレジットカードや電子マネー等での決済にも対応すること。なお、クレジットカードや電子マネー等の決済については、市が契約するキャッシュレス決済の端末を支給するので、導入・運用すること。また、事業者が既に構築しているシステムやサービスを適用できる場合は、市と協議の上導入・運用することができるものとする。</t>
  </si>
  <si>
    <t>  個人情報やデータの漏えいの防止を徹底すること。</t>
  </si>
  <si>
    <t>②　イベント広場及びスケートボードパークの占用利用に係る光熱水費の収受代行</t>
    <phoneticPr fontId="5"/>
  </si>
  <si>
    <t>③　スケートボードパークの一般利用に係る利用者登録の受付等</t>
    <phoneticPr fontId="5"/>
  </si>
  <si>
    <t>  スケートボードパークの占用利用以外の一般利用について、初回利用者の利用者登録を受け付け、施設利用のルール・注意事項等の説明を行うこと。</t>
  </si>
  <si>
    <t>  利用者登録の受付は、にぎわい施設内のボートレースパーク全体の管理機能に係るスペースで行うとともに、ボートレースパークのホームページでも利用者登録の事前登録等を行う等、スケートボードパーク利用者の利便性向上に努めること。</t>
  </si>
  <si>
    <t>  スケートボードパークの一般利用の利用料については、市が定める規則に従った料金とし、事業者はスケートボードパークの一般利用を行う利用者からの利用料の収受代行を行うこと。</t>
  </si>
  <si>
    <t>  各利用者によるスケートボードパークの利用料の支払いは、現金のほか、クレジットカードや電子マネー等での決済にも対応できるようにすること。なお、クレジットカードや電子マネー等の決済については、市が契約するキャッシュレス決済の端末を支給するので、導入・運用すること。</t>
  </si>
  <si>
    <t>④　多目的室の利用に係る利用者登録の受付等</t>
    <phoneticPr fontId="5"/>
  </si>
  <si>
    <t>  にぎわい施設内の多目的室は複数人での利用（団体利用）のみとし、初回利用者の利用者登録を受け付け、施設利用のルール・注意事項等の説明を行うこと。</t>
  </si>
  <si>
    <t>  多目的室の利用について、利用者登録を行った利用者からの予約を受け付けること。予約の受付に当たっては、市が別途定める利用規約等を踏まえ、利用目的等を確認すること。</t>
  </si>
  <si>
    <t>  利用者登録の受付・利用予約等は、にぎわい施設内のボートレースパーク全体の管理機能に係るスペースで行うとともに、ボートレースパークのホームページでも利用者登録の事前登録や利用予約の受付及び空き状況の確認が行えるようにする等、利用者の利便性向上、利用促進につながる工夫を行うこと。具体的な予約等の受付方法については、市と協議を行い決定すること。</t>
  </si>
  <si>
    <t>  多目的室の利用受付に当たり、適切な受付体制を構築し、誠意を持って受付を行うこと。また、利用者に対して、利用前にも施設利用のルール・注意事項等について説明を行うこと。</t>
  </si>
  <si>
    <t>  水道及び電気の多目的室利用者による利用量に応じた料金については、市が負担するものとする。</t>
  </si>
  <si>
    <t>⑤　イベント広場等の遊具・スポーツ設備等の利用予約（必要な場合）</t>
    <phoneticPr fontId="5"/>
  </si>
  <si>
    <t>  イベント広場等の遊具・スポーツ設備等が予約を要するものの場合、にぎわい施設内のボートレースパーク全体の管理機能に係るスペースで受付を行うとともに、ボートレースパークのホームページで利用予約の受付や空き状況の確認が行えるようにする等、利用者の利便性向上、利用促進につながる工夫を行うこと。なお、遊具・スポーツ設備等の利用料は無料とすること。</t>
  </si>
  <si>
    <t>⑥　利用者支援</t>
    <phoneticPr fontId="5"/>
  </si>
  <si>
    <t>  事業者は、利用者が円滑な活動ができるよう、その支援を行うこと。</t>
  </si>
  <si>
    <t>  事業者は、以下の業務を含め、利用者に対して必要な対応を行うこと。
ア	　電話等での各種問合せへの対応
イ	　利用者、見学者等への応接（施設の案内等）
ウ	　多目的室の利用者に対する、多目的室の設備・備品の使用方法等の案内</t>
    <phoneticPr fontId="5"/>
  </si>
  <si>
    <t>（４）利用者管理業務</t>
    <rPh sb="3" eb="6">
      <t>リヨウシャ</t>
    </rPh>
    <rPh sb="6" eb="8">
      <t>カンリ</t>
    </rPh>
    <rPh sb="8" eb="10">
      <t>ギョウム</t>
    </rPh>
    <phoneticPr fontId="5"/>
  </si>
  <si>
    <t>  イベント広場等の占用利用者及びスケートボードパークの一般利用者に対しては、事故やトラブルを予防するために、各施設の利用方法や注意事項を説明すること。また、各施設が利用された後には、施設・設備等の故障や破損がないか確認を行うこと。</t>
  </si>
  <si>
    <t>  イベント広場の占用利用 について、利用者に対し、可能な限り芝生が枯れないような対策を行うよう説明すること。</t>
  </si>
  <si>
    <t>  スケートボードパークの一般利用について、安全確保のための利用者数の調整を行ったり、利用料を支払った利用者以外が滑走しないよう管理する等、スケートボードパークへの入場管理を適切に行うこと。また、保護者等の見学者が同行する場合も、当該見学者の受付を行ってから入場させるようにすること。ただし、見学者からは利用料を徴収しない。</t>
  </si>
  <si>
    <t>  スケートボードパークの一般利用者及び受付を行った見学者以外の者が、スケートボードパークに立ち入らないよう管理すること。また、仮に利用料を支払った利用者以外が立ち入っている場合は、適切に指導すること。</t>
  </si>
  <si>
    <t>  スケートボードパークはスケートボード専用施設とするため、その他の用途（インラインスケート、BMX等）での使用が無いように管理すること。</t>
  </si>
  <si>
    <t>  イベント広場、スケートボードパーク、多目的室及びボートレースパーク全体について、占用利用時も含めそれぞれ月次利用者数を計測し、翌月10日までに市に報告すること。</t>
  </si>
  <si>
    <t>（５）映像・音響設備の活用業務</t>
    <rPh sb="3" eb="5">
      <t>エイゾウ</t>
    </rPh>
    <rPh sb="6" eb="8">
      <t>オンキョウ</t>
    </rPh>
    <rPh sb="8" eb="10">
      <t>セツビ</t>
    </rPh>
    <rPh sb="11" eb="13">
      <t>カツヨウ</t>
    </rPh>
    <rPh sb="13" eb="15">
      <t>ギョウム</t>
    </rPh>
    <phoneticPr fontId="5"/>
  </si>
  <si>
    <t>  イベント広場及びスケートボードパークの大型モニター及び音響設備で流す映像・音声等については、Ⅴ・２・（３）・②で作成したボートレースパークのＰＲ動画のほか、市から指示があった場合、その指示に従って映像・音声等を流すこと。</t>
  </si>
  <si>
    <t>  上記によらず、雰囲気づくりのため、日常的に大型モニター・音響設備を活用してよいものとする。ただし、営利目的の広告等（にぎわい施設のテナントの広告やイベント開催の告知等を含む）は原則として流してはならない。</t>
  </si>
  <si>
    <t>  大型モニター・音響設備で映像・音楽等を流す場合、第三者の有する著作権等を侵害することがないよう留意すること。使用する映像・音声が第三者の有する著作権等を侵害し、第三者に対して損害賠償の責を負い、又は必要な措置を講じなければならないときは、事業者が、その賠償を負担し、必要な措置を講ずるものとする。</t>
  </si>
  <si>
    <t>  イベント広場及びスケートボードパークを占用利用する利用者が映像・音響設備を利用する場合、操作方法の説明等の利用支援を行うこと。</t>
  </si>
  <si>
    <t>（６）大会・イベント等の運営への協力業務</t>
    <rPh sb="3" eb="5">
      <t>タイカイ</t>
    </rPh>
    <rPh sb="10" eb="11">
      <t>ナド</t>
    </rPh>
    <rPh sb="12" eb="14">
      <t>ウンエイ</t>
    </rPh>
    <rPh sb="16" eb="18">
      <t>キョウリョク</t>
    </rPh>
    <rPh sb="18" eb="20">
      <t>ギョウム</t>
    </rPh>
    <phoneticPr fontId="5"/>
  </si>
  <si>
    <t>  大会・イベント開催時には、その運営への協力を行うこと。</t>
  </si>
  <si>
    <t>  市が、ボートレースパークを活用した企画を実施する際、その運営への協力を行うこと。</t>
  </si>
  <si>
    <t>（７）広報業務</t>
    <rPh sb="3" eb="5">
      <t>コウホウ</t>
    </rPh>
    <rPh sb="5" eb="7">
      <t>ギョウム</t>
    </rPh>
    <phoneticPr fontId="5"/>
  </si>
  <si>
    <t>  ボートレースパークのPR及び情報発信のために、必要な媒体の作成、配布、管理等を継続的に行うこと。</t>
  </si>
  <si>
    <t>  事業者は、各業務の実施に必要な場合に限り、ボートレースパークの外観や内観の写真データ等を第三者に使用させることができるものとする。写真データに著作権が存在する場合には、権利者と協議の上、適切に対応すること。なお、ボートレースパークの図面を使用する場合は、事前に市の承認を得ること。</t>
  </si>
  <si>
    <t>  取材や視察等の依頼があり、市が受け入れることを決定した場合には、受入対応を行うこと。なお、依頼のある取材や視察等を受け入れるか否かの判断については、市が行うため、事業者はこれらの依頼があった場合、速やかに市へ報告すること。また、対応内容について記録し、対応後に市に報告すること。</t>
  </si>
  <si>
    <t>①　パンフレットの補充・更新</t>
    <phoneticPr fontId="5"/>
  </si>
  <si>
    <t>  開業準備業務で作成したパンフレットの補充を行うとともに、適宜、最新情報への更新を行い、継続的な施設の広報・宣伝活動を行うこと。</t>
  </si>
  <si>
    <t>②　ホームページの更新</t>
    <phoneticPr fontId="5"/>
  </si>
  <si>
    <t>  開業準備業務で作成したホームページの運営を行うこと。なお、適宜、最新情報への更新やリニューアルを行い、継続的な施設の広報・宣伝活動を行うこと。</t>
  </si>
  <si>
    <t>③　効果的な広報活動の提案及び実施</t>
    <phoneticPr fontId="5"/>
  </si>
  <si>
    <t>  チラシやホームページの他、ＳＮＳ等、効果的な広報の提案を行い、市と内容を協議し継続的に広報活動を実施すること。</t>
  </si>
  <si>
    <t>（８）安全対策業務</t>
    <rPh sb="3" eb="5">
      <t>アンゼン</t>
    </rPh>
    <rPh sb="5" eb="7">
      <t>タイサク</t>
    </rPh>
    <rPh sb="7" eb="9">
      <t>ギョウム</t>
    </rPh>
    <phoneticPr fontId="5"/>
  </si>
  <si>
    <t>  ボートレースパークの利用者及び近隣住民等の安全・安心に配慮し、安全対策を行うこと。</t>
  </si>
  <si>
    <t>  イベント広場の遊具・スポーツ設備等について、提案する内容に応じて、利用者に利用に当たっての注意事項等の説明や安全な利用を促す注意喚起等の掲示等を行うこと。</t>
  </si>
  <si>
    <t>  スケートボードの利用に関して、以下の案内・掲示・注意喚起等を行うこと。
ア	　所定の場所以外での滑走をしないこと。
イ	　保護者等の見学者がスケートボードパーク内に入る場合は、交錯等のけがをしないように案内すること。
ウ	　利用者にヘルメット着用を義務付けるとともにMTBI（軽度外傷性脳損傷）等のリスク等について周知、啓発すること。ただし、大会・イベント利用の際は、競技団体等の主催者の規定による。
エ	　利用者にプロテクター・グローブ等の着用を推奨すること。
オ	　利用者が、自己のレベルに合わない危険なプレーをしないようにすること。</t>
    <phoneticPr fontId="5"/>
  </si>
  <si>
    <t>  けが人等が発生した場合は、応急手当等を速やかに行い、必要に応じ救急車の手配を行うこと。</t>
  </si>
  <si>
    <t>（９）マナー対策業務</t>
    <rPh sb="6" eb="8">
      <t>タイサク</t>
    </rPh>
    <rPh sb="8" eb="10">
      <t>ギョウム</t>
    </rPh>
    <phoneticPr fontId="5"/>
  </si>
  <si>
    <t>  ボートレースパークの利用者及び隣接地や近隣地域の住民等が快適に過ごせるように、利用者のマナー対策を行うこと。
なお、スケートボードパークの利用者によるマナー違反等によるクレームが多発する事態が生じた場合には、スケートボードパークの一時閉鎖等の措置を講じる場合がある。この際、一時閉鎖等の措置によるスケートボードスクール等の独立採算の業務及びにぎわい事業における収益に係る機会損失の補填等は行わない。</t>
    <phoneticPr fontId="5"/>
  </si>
  <si>
    <t>①　利用者登録等での事前説明</t>
    <phoneticPr fontId="5"/>
  </si>
  <si>
    <t>  イベント広場、スケートボードパーク及び多目的室の利用者登録等に際し、マナー啓発等の事前説明を行うこと。</t>
  </si>
  <si>
    <t>②　利用者に対する注意喚起</t>
    <phoneticPr fontId="5"/>
  </si>
  <si>
    <t>  ボートレースパークの利用者に対して、以下の行為を行わないように案内・掲示・注意喚起等を行うこと。
ア	　公道等で滑走が認められていない場所におけるスケートボードの利用やその他近隣住民が危険・迷惑と感じる行為
イ	　最寄りの公共交通機関までの道程において、大声を出したり、スケートボードで滑走したりする行為
ウ	　所定の場所以外での飲酒
エ	　花火、その他騒音を出す行為
オ	　ボートレースパーク内でのごみの投棄、車両等の放置
カ	　イベント広場内を物品その他の物で占有すること
キ	　犬の放し飼い
ク	　落書き、ステッカーを貼る行為
ケ	　ボートレースパーク内外問わず器物を破損する行為
コ	　他の利用者が危険・迷惑と感じる行為</t>
    <phoneticPr fontId="5"/>
  </si>
  <si>
    <t>（１０）行政・周辺施設との連携業務</t>
    <rPh sb="4" eb="6">
      <t>ギョウセイ</t>
    </rPh>
    <rPh sb="7" eb="9">
      <t>シュウヘン</t>
    </rPh>
    <rPh sb="9" eb="11">
      <t>シセツ</t>
    </rPh>
    <rPh sb="13" eb="15">
      <t>レンケイ</t>
    </rPh>
    <rPh sb="15" eb="17">
      <t>ギョウム</t>
    </rPh>
    <phoneticPr fontId="5"/>
  </si>
  <si>
    <t>  市と事業者は、事業期間において施設を管理運営するパートナーとして、日常から、迅速な情報伝達と連絡調整に努めること。</t>
  </si>
  <si>
    <t>  ボートレース場と連携し、ボートレース福岡が地域に開かれた魅力的な施設となり、市民が日常的に訪れたくなるようなにぎわいの創出をめざすこと。</t>
  </si>
  <si>
    <t>（１１）近隣対応業務</t>
    <rPh sb="4" eb="6">
      <t>キンリン</t>
    </rPh>
    <rPh sb="6" eb="8">
      <t>タイオウ</t>
    </rPh>
    <rPh sb="8" eb="10">
      <t>ギョウム</t>
    </rPh>
    <phoneticPr fontId="5"/>
  </si>
  <si>
    <t>  事業実施に当たり、隣接地や近隣地域の住民に対して事業内容の説明を行うこと。</t>
  </si>
  <si>
    <t>  事業者は、近隣住民等と良好な関係を築くために、近隣住民との意見交換等を含む説明会を実施すること。説明会は、開業日以降、令和８年度から３年間（令和10年度まで）は、各年度１回以上開催すること。令和11年度以降は必要に応じて開催する。</t>
  </si>
  <si>
    <t>  近隣からの苦情や要望等については、誠意をもって適切な対応を行うとともに、その内容及び対応等について、適切に記録を取り、各業務報告書に記載すること。</t>
  </si>
  <si>
    <t>  大会・イベントの実施に際しては、主催者に対し、騒音対策や、自動車・歩行者の誘導等の対応、近隣住民等の生活や活動の支障にならないような配慮、必要に応じた周辺住民への説明等の対応を実施するよう、事前に指導すること。また、主催者に事前に、大会・イベントの概要、当日の警備・誘導体制、近隣住民への対応計画等を記載した計画書を提出させ、適切な計画となっていることを確認すること。また、必要に応じて、協議・指導を実施し、適切な体制・対応が図られるようにすること。</t>
  </si>
  <si>
    <t>（１２）イベントの実施業務（独立採算）</t>
    <rPh sb="9" eb="11">
      <t>ジッシ</t>
    </rPh>
    <rPh sb="11" eb="13">
      <t>ギョウム</t>
    </rPh>
    <rPh sb="14" eb="16">
      <t>ドクリツ</t>
    </rPh>
    <rPh sb="16" eb="18">
      <t>サイサン</t>
    </rPh>
    <phoneticPr fontId="5"/>
  </si>
  <si>
    <t>  事業対象エリアでイベントや各種プログラムなどを日常的に企画・開催すること。企画・開催するイベントは、市民をはじめとした幅広い世代の多くの方が参加できるよう検討すること。</t>
  </si>
  <si>
    <t>（１３）スケートボードスクールの実施業務（独立採算）</t>
    <phoneticPr fontId="5"/>
  </si>
  <si>
    <t>  多くの人がスケートボードをはじめるきっかけづくり及びスケートボードパークの継続的な利用を喚起するため、事業期間にわたって、スケートボードスクールを開催すること。なお、スケートボードスクールの実施にあたって必要な費用は、事業者が負担するものとし、事業者はスクールの参加者からの参加料等の収入によって費用をまかなう独立採算により実施すること。</t>
  </si>
  <si>
    <t>  各回の対象者を明確にし、実施内容、実施時間、実施方法等の工夫を行い、継続的に事業効果を高めるよう努めること。</t>
  </si>
  <si>
    <t>  スクールの開催にあわせて、安全指導・マナー啓発等を行うこと。</t>
  </si>
  <si>
    <t>（１４）備品の貸出業務（独立採算）</t>
    <phoneticPr fontId="5"/>
  </si>
  <si>
    <t>  事業者は、利用者の活動等の便宜を図るために、各施設利用において必要と思われる備品、用具等を備え、利用者の希望に応じて貸し出すこと。なお、備品の貸出にあたって必要な費用は、事業者が負担するものとし、事業者はレンタル料等の収入によって費用をまかなう独立採算により実施すること。</t>
  </si>
  <si>
    <t>  貸出物品の選定に当たっては、施設の整備水準、利用者の傾向及び要望、類似施設の状況等を勘案して行うこと。</t>
  </si>
  <si>
    <t>（１５）その他市の取組の運営業務</t>
    <phoneticPr fontId="5"/>
  </si>
  <si>
    <t>事業期間中、市はイベント広場等において、市のイベント等の取組を行うことも想定している。市が、それらの取組を行うにあたり、事業者への業務委託を検討する場合は、協議に応じること。なお、事業者が当該業務を担う場合は、別途の委託業務として発注し、費用は市が別途負担する。</t>
  </si>
  <si>
    <t>１　事業の実施にあたっての基本的な考え方</t>
    <phoneticPr fontId="5"/>
  </si>
  <si>
    <t>  事業者は、ボートレース場と一体となって継続したにぎわいの創出に寄与するよう、ボートレースパークに多くの市民が日常的に訪れたくなるような利便施設を配置したにぎわい施設を整備及び管理運営すること。</t>
  </si>
  <si>
    <t>  事業者は、市と事業用定期借地権設定契約を締結したうえで、にぎわい施設及びにぎわい施設用地の整備及び管理運営を独立採算で実施すること。</t>
  </si>
  <si>
    <t>２　にぎわい事業の前提条件</t>
    <phoneticPr fontId="5"/>
  </si>
  <si>
    <t>  にぎわい施設は、令和８年10月１日に開業可能な状態に整備し、市が別途定める開業日から営業するとともに、市活用スペースについて市に貸し付けること。</t>
  </si>
  <si>
    <t>  駐車施設については、Ⅱ・３・（１）を参照すること。</t>
  </si>
  <si>
    <t>  駐輪場は、にぎわい施設用地内に整備すること。</t>
  </si>
  <si>
    <t>  事業期間終了時は、令和29年６月末までに解体撤去を完了し、にぎわい施設用地を市に返還すること。ただし、令和29年６月末以降に返還する場合は、市と協議を行うこととする。</t>
  </si>
  <si>
    <t>３　にぎわい施設及びにぎわい施設用地に関する条件</t>
    <phoneticPr fontId="5"/>
  </si>
  <si>
    <t>（１）にぎわい施設（市活用スペース除く）及びにぎわい施設用地に関する条件</t>
    <rPh sb="7" eb="9">
      <t>シセツ</t>
    </rPh>
    <rPh sb="10" eb="11">
      <t>シ</t>
    </rPh>
    <rPh sb="11" eb="13">
      <t>カツヨウ</t>
    </rPh>
    <rPh sb="17" eb="18">
      <t>ノゾ</t>
    </rPh>
    <rPh sb="20" eb="21">
      <t>オヨ</t>
    </rPh>
    <rPh sb="26" eb="28">
      <t>シセツ</t>
    </rPh>
    <rPh sb="28" eb="30">
      <t>ヨウチ</t>
    </rPh>
    <rPh sb="31" eb="32">
      <t>カン</t>
    </rPh>
    <rPh sb="34" eb="36">
      <t>ジョウケン</t>
    </rPh>
    <phoneticPr fontId="5"/>
  </si>
  <si>
    <t>  にぎわい施設は、建築面積1,000㎡以下、絶対高さ15ｍ以下の建築物とすること。</t>
  </si>
  <si>
    <t>  にぎわい施設用地は、にぎわい施設の建築確認申請で必要となる面積を満たすよう、事業対象エリア内に配置すること。</t>
  </si>
  <si>
    <t>  にぎわい施設に導入する機能・施設等について、本事業の趣旨を踏まえ、多くの市民が日常的に訪れたくなるような、ボートレースパークと全体の調和がとれた利便施設を提案すること。なお、飲食施設及びスポーツ関連の店舗を必ず導入すること。</t>
  </si>
  <si>
    <t>  にぎわい施設には、次の用途のものは導入してはならない。ただし、eスポーツに関連するものについては、風俗営業の該当有無によらず、市が個別の内容を踏まえて、事業の趣旨に沿っており問題が無いと認める場合は導入を認める。
○	　風俗営業等の規制及び業務の適正化に関する法律（昭和23年法律第122号）第２条に規定する風俗営業及び性風俗特殊営業の用途。
○	　関係法令等で規制されている用途。
○	　政治的又は宗教的用途。
○	　暴力団員による不当な行為の防止等に関する法律（平成３年法律第77号）第２条第２号に定める暴力団その他の反社会的団体及びこれらの構成員がその活動のために利用する用途。
○	　その他公序良俗に反する用途。</t>
    <phoneticPr fontId="5"/>
  </si>
  <si>
    <t>  イベント広場、スケートボードパーク、エントランス部及びその他通路等との一体感を意識した空間デザイン、配置・動線計画とすること。</t>
  </si>
  <si>
    <t>  にぎわい施設のトイレは、ボートレースパーク全体の利用者が利用しやすい位置に配置し、イベント広場利用者やスケートボードパーク利用者等も使用することを考慮した器具数を計画すること。      また、イベント広場等の営業日・営業時間は、常に使用できるようにすること。</t>
  </si>
  <si>
    <t>  子どもから高齢者、障がい者、外国人まで、誰もが心身の負担が少なく、自力で円滑に目的地まで到達でき、また、すべての利用者にとって安全、安心かつ快適に利用できるようバリアフリーやユニバーサルデザインの視点に十分に配慮すること。</t>
  </si>
  <si>
    <t>  にぎわい施設の営業日数・営業時間は、事業者が提案すること。ただし、イベント広場等の営業日には、にぎわい施設も営業すること（少なくとも市活用スペースは営業すること）。また、にぎわい施設の営業時間は、第１立体駐車場の営業時間等を踏まえて設定すること。</t>
  </si>
  <si>
    <t>  にぎわい施設の整備及び管理運営業務の着手にあたり、予め市へ事業計画を提出すること。</t>
  </si>
  <si>
    <t>  事業計画に基づき施設計画を行い、基本設計及び実施設計について市の承諾を得るものとする。</t>
  </si>
  <si>
    <t>  市は、提案施設の建設の実施状況や建設内容の把握のため、必要に応じて、建設現場への立ち入り等を行うことができるものとし、事業者はこれに協力しなければならないものとする。</t>
  </si>
  <si>
    <t>  市は、事業者の経営状況及び各業務の実施内容等の運営状況の確認等を目的に、事前に通知の上、立ち入りを含めた調査を行うことができるものとし、事業者はこれに協力しなければならない。</t>
  </si>
  <si>
    <t>  各年度開始日までに、各年度の事業計画を提出すること。また、年度毎に事業報告書及び収支報告書を取りまとめ、各年度終了後６月末日までに市に提出すること。</t>
  </si>
  <si>
    <t>  にぎわい施設の月次利用者数を計測し、翌月10日までに市に報告すること。</t>
  </si>
  <si>
    <t>（２）市活用スペースの機能及び性能</t>
    <rPh sb="3" eb="4">
      <t>シ</t>
    </rPh>
    <rPh sb="4" eb="6">
      <t>カツヨウ</t>
    </rPh>
    <rPh sb="11" eb="13">
      <t>キノウ</t>
    </rPh>
    <rPh sb="13" eb="14">
      <t>オヨ</t>
    </rPh>
    <rPh sb="15" eb="17">
      <t>セイノウ</t>
    </rPh>
    <phoneticPr fontId="5"/>
  </si>
  <si>
    <t>ア　多目的室</t>
    <phoneticPr fontId="5"/>
  </si>
  <si>
    <t>  音の出る用途や体を動かす用途等の様々な市民活動に利用できる多目的室とすること。</t>
  </si>
  <si>
    <t>  多目的室は150㎡程度とすること。</t>
  </si>
  <si>
    <t>  多目的室は可動間仕切りで区切ることで、3室に分割して使用できるようにするようにし、分割した状態で個別に利用することを想定した入り口を設けること。</t>
  </si>
  <si>
    <t>  可動間仕切りは、分割利用時における隣室との遮音性に十分配慮したものとすること。</t>
  </si>
  <si>
    <t>  多目的室の机や椅子等の什器・備品を収納する倉庫等のスペース（25㎡程度とし150㎡程度のうちに含む）を設けること。</t>
  </si>
  <si>
    <t>  多目的室の利用者が使用するための給湯スペース（150㎡程度のうちに含む）を、多目的室内に整備すること。給湯スペースには、給排水設備を設けること。</t>
  </si>
  <si>
    <t>  内装仕上げ材は、用途及び使用頻度、各材料の特性を把握した上で、防汚性やメンテナンス等にも配慮して最適なものを選ぶように努めること。</t>
  </si>
  <si>
    <t>  床は、フローリングを原則とし、傷や割れ等の損傷が生じにくい材料を選定すること。</t>
  </si>
  <si>
    <t>  多目的室には、照明・コンセント、空調設備、換気設備、防犯カメラ等を設置すること。</t>
  </si>
  <si>
    <t>  照明は高効率型器具、省エネルギー型器具（LED照明等）の採用を積極的に行うとともに、維持管理の容易なものとすること。空調設備及び換気設備の種類については事業者の提案による。</t>
  </si>
  <si>
    <t>  多目的室内でボートレース福岡のWi-Fiネットワークへの良好な接続環境を確保できるよう、無線LANサービスのアクセスポイントを適宜設置すること。なお、アクセスポイントは必ずしも多目的室内に設置する必要はない。</t>
  </si>
  <si>
    <t>  多目的室内の机・椅子等の什器・備品は市が調達・設置する。</t>
  </si>
  <si>
    <t>イ　ボートレースパーク全体の管理機能に係るスペース</t>
    <phoneticPr fontId="5"/>
  </si>
  <si>
    <t>  にぎわい施設内に、イベント広場、スケートボードパーク及び多目的室の利用希望者の利用者登録、利用予約及び利用受付等の管理を行うためのスペースを、アクセスしやすい位置に配置すること。</t>
  </si>
  <si>
    <t>  ボートレースパーク全体の管理機能に係るスペースは10㎡程度とすること。事業者の提案によって、必要に応じて10㎡を超える面積としても良いが、市の賃料負担は10㎡に対する金額を上限とする。</t>
  </si>
  <si>
    <t>  ボートレースパーク全体の管理機能に係るスペースは、事業者が提案・導入するにぎわい施設の店舗のレジ等と機能を兼ねても良い。その場合、ボートレースパーク全体の管理機能に係るスペースとしての範囲を明示すること。市はボートレースパーク全体の管理機能に係るスペースとして示された面積に対して賃料を、10㎡に対する金額を上限として負担する。</t>
  </si>
  <si>
    <t>  ボートレースパーク全体の管理機能に係るスペースに設置する設備及び備品は、本書に特記がない限り、事業者が調達し設置すること。</t>
  </si>
  <si>
    <t>注２　各費用の内訳は必要に応じて編集、追加、細分化してください。</t>
    <rPh sb="0" eb="1">
      <t>チュウ</t>
    </rPh>
    <rPh sb="3" eb="6">
      <t>カクヒヨウ</t>
    </rPh>
    <rPh sb="7" eb="9">
      <t>ウチワケ</t>
    </rPh>
    <rPh sb="10" eb="12">
      <t>ヒツヨウ</t>
    </rPh>
    <rPh sb="13" eb="14">
      <t>オウ</t>
    </rPh>
    <rPh sb="16" eb="18">
      <t>ヘンシュウ</t>
    </rPh>
    <rPh sb="19" eb="21">
      <t>ツイカ</t>
    </rPh>
    <rPh sb="22" eb="25">
      <t>サイブンカ</t>
    </rPh>
    <phoneticPr fontId="7"/>
  </si>
  <si>
    <t>「関係」欄については、「A」：親会社、「Ｂ」：子会社、「Ｃ」：親会社を同じくする子会社から、該当する記号を記載してください。</t>
    <rPh sb="1" eb="3">
      <t>カンケイ</t>
    </rPh>
    <rPh sb="4" eb="5">
      <t>ラン</t>
    </rPh>
    <rPh sb="15" eb="18">
      <t>オヤガイシャ</t>
    </rPh>
    <rPh sb="23" eb="26">
      <t>コガイシャ</t>
    </rPh>
    <rPh sb="31" eb="34">
      <t>オヤガイシャ</t>
    </rPh>
    <rPh sb="35" eb="36">
      <t>オナ</t>
    </rPh>
    <rPh sb="40" eb="43">
      <t>コガイシャ</t>
    </rPh>
    <rPh sb="46" eb="48">
      <t>ガイトウ</t>
    </rPh>
    <rPh sb="50" eb="52">
      <t>キゴウ</t>
    </rPh>
    <rPh sb="53" eb="55">
      <t>キサイ</t>
    </rPh>
    <phoneticPr fontId="5"/>
  </si>
  <si>
    <t>※１</t>
    <phoneticPr fontId="5"/>
  </si>
  <si>
    <t>15</t>
  </si>
  <si>
    <t>14</t>
  </si>
  <si>
    <t>13</t>
  </si>
  <si>
    <t>12</t>
  </si>
  <si>
    <t>11</t>
  </si>
  <si>
    <t>10</t>
    <phoneticPr fontId="5"/>
  </si>
  <si>
    <t>9</t>
  </si>
  <si>
    <t>8</t>
  </si>
  <si>
    <t>7</t>
  </si>
  <si>
    <t>6</t>
  </si>
  <si>
    <t>5</t>
  </si>
  <si>
    <t>4</t>
  </si>
  <si>
    <t>3</t>
  </si>
  <si>
    <t>2</t>
    <phoneticPr fontId="5"/>
  </si>
  <si>
    <t>1</t>
    <phoneticPr fontId="5"/>
  </si>
  <si>
    <t>関係※１</t>
    <rPh sb="0" eb="2">
      <t>カンケイ</t>
    </rPh>
    <phoneticPr fontId="5"/>
  </si>
  <si>
    <t>法人番号</t>
    <rPh sb="0" eb="2">
      <t>ホウジン</t>
    </rPh>
    <rPh sb="2" eb="4">
      <t>バンゴウ</t>
    </rPh>
    <phoneticPr fontId="5"/>
  </si>
  <si>
    <t>No</t>
    <phoneticPr fontId="5"/>
  </si>
  <si>
    <t>資本関係にある者は下表のとおりです。</t>
    <rPh sb="0" eb="2">
      <t>シホン</t>
    </rPh>
    <rPh sb="2" eb="4">
      <t>カンケイ</t>
    </rPh>
    <rPh sb="7" eb="8">
      <t>モノ</t>
    </rPh>
    <rPh sb="9" eb="11">
      <t>カヒョウ</t>
    </rPh>
    <phoneticPr fontId="5"/>
  </si>
  <si>
    <t>・</t>
    <phoneticPr fontId="5"/>
  </si>
  <si>
    <t>資本関係にある者はいません。</t>
    <rPh sb="0" eb="2">
      <t>シホン</t>
    </rPh>
    <rPh sb="2" eb="4">
      <t>カンケイ</t>
    </rPh>
    <rPh sb="7" eb="8">
      <t>モノ</t>
    </rPh>
    <phoneticPr fontId="5"/>
  </si>
  <si>
    <t xml:space="preserve">印    </t>
    <rPh sb="0" eb="1">
      <t>イン</t>
    </rPh>
    <phoneticPr fontId="5"/>
  </si>
  <si>
    <t>代  表  者  名</t>
    <rPh sb="0" eb="1">
      <t>ダイ</t>
    </rPh>
    <rPh sb="3" eb="4">
      <t>ヒョウ</t>
    </rPh>
    <rPh sb="6" eb="7">
      <t>モノ</t>
    </rPh>
    <rPh sb="9" eb="10">
      <t>ナ</t>
    </rPh>
    <phoneticPr fontId="5"/>
  </si>
  <si>
    <t>商号又は名称</t>
    <rPh sb="0" eb="2">
      <t>ショウゴウ</t>
    </rPh>
    <rPh sb="2" eb="3">
      <t>マタ</t>
    </rPh>
    <rPh sb="4" eb="6">
      <t>メイショウ</t>
    </rPh>
    <phoneticPr fontId="5"/>
  </si>
  <si>
    <t xml:space="preserve">所    在    地 </t>
    <rPh sb="0" eb="1">
      <t>ショ</t>
    </rPh>
    <rPh sb="5" eb="6">
      <t>ザイ</t>
    </rPh>
    <rPh sb="10" eb="11">
      <t>チ</t>
    </rPh>
    <phoneticPr fontId="5"/>
  </si>
  <si>
    <t>福岡市長　様</t>
    <rPh sb="0" eb="2">
      <t>フクオカ</t>
    </rPh>
    <rPh sb="2" eb="4">
      <t>シチョウ</t>
    </rPh>
    <rPh sb="5" eb="6">
      <t>サマ</t>
    </rPh>
    <phoneticPr fontId="5"/>
  </si>
  <si>
    <t>（注）　作成方法</t>
    <rPh sb="1" eb="2">
      <t>チュウ</t>
    </rPh>
    <rPh sb="4" eb="6">
      <t>サクセイ</t>
    </rPh>
    <rPh sb="6" eb="8">
      <t>ホウホウ</t>
    </rPh>
    <phoneticPr fontId="5"/>
  </si>
  <si>
    <t>「構成法人等による複数応募の禁止」に係る資本関係調書</t>
    <rPh sb="1" eb="3">
      <t>コウセイ</t>
    </rPh>
    <rPh sb="3" eb="5">
      <t>ホウジン</t>
    </rPh>
    <rPh sb="5" eb="6">
      <t>トウ</t>
    </rPh>
    <rPh sb="9" eb="11">
      <t>フクスウ</t>
    </rPh>
    <rPh sb="11" eb="13">
      <t>オウボ</t>
    </rPh>
    <rPh sb="14" eb="16">
      <t>キンシ</t>
    </rPh>
    <rPh sb="18" eb="19">
      <t>カカ</t>
    </rPh>
    <rPh sb="20" eb="22">
      <t>シホン</t>
    </rPh>
    <rPh sb="22" eb="24">
      <t>カンケイ</t>
    </rPh>
    <rPh sb="24" eb="26">
      <t>チョウショ</t>
    </rPh>
    <phoneticPr fontId="5"/>
  </si>
  <si>
    <t>（様式２－８－●）</t>
    <rPh sb="1" eb="3">
      <t>ヨウシキ</t>
    </rPh>
    <phoneticPr fontId="5"/>
  </si>
  <si>
    <t>　「ボートレース福岡パーク化事業」の参加資格確認基準日における資本関係は、次のとおり相違ありません。</t>
    <rPh sb="8" eb="10">
      <t>フクオカ</t>
    </rPh>
    <rPh sb="13" eb="16">
      <t>カジギョウ</t>
    </rPh>
    <rPh sb="18" eb="20">
      <t>サンカ</t>
    </rPh>
    <rPh sb="20" eb="22">
      <t>シカク</t>
    </rPh>
    <rPh sb="24" eb="27">
      <t>キジュンビ</t>
    </rPh>
    <rPh sb="31" eb="33">
      <t>シホン</t>
    </rPh>
    <rPh sb="33" eb="35">
      <t>カンケイ</t>
    </rPh>
    <rPh sb="37" eb="38">
      <t>ツギ</t>
    </rPh>
    <rPh sb="42" eb="44">
      <t>ソウイ</t>
    </rPh>
    <phoneticPr fontId="5"/>
  </si>
  <si>
    <t>　代表法人名</t>
    <rPh sb="1" eb="3">
      <t>ダイヒョウ</t>
    </rPh>
    <rPh sb="3" eb="5">
      <t>ホウジン</t>
    </rPh>
    <rPh sb="5" eb="6">
      <t>メイ</t>
    </rPh>
    <phoneticPr fontId="5"/>
  </si>
  <si>
    <t>　当該調書の法人名</t>
    <rPh sb="1" eb="3">
      <t>トウガイ</t>
    </rPh>
    <rPh sb="3" eb="5">
      <t>チョウショ</t>
    </rPh>
    <rPh sb="6" eb="8">
      <t>ホウジン</t>
    </rPh>
    <rPh sb="8" eb="9">
      <t>メイ</t>
    </rPh>
    <phoneticPr fontId="5"/>
  </si>
  <si>
    <t>　当該調書法人の法人番号</t>
    <rPh sb="5" eb="7">
      <t>ホウジン</t>
    </rPh>
    <rPh sb="8" eb="10">
      <t>ホウジン</t>
    </rPh>
    <rPh sb="10" eb="12">
      <t>バンゴウ</t>
    </rPh>
    <phoneticPr fontId="5"/>
  </si>
  <si>
    <t>資本関係法人名</t>
    <rPh sb="0" eb="2">
      <t>シホン</t>
    </rPh>
    <rPh sb="2" eb="4">
      <t>カンケイ</t>
    </rPh>
    <rPh sb="4" eb="6">
      <t>ホウジン</t>
    </rPh>
    <rPh sb="6" eb="7">
      <t>メイ</t>
    </rPh>
    <phoneticPr fontId="5"/>
  </si>
  <si>
    <t>　　　※法人ごとに、様式の右肩に枝番を記入してください。（例　様式2－8－●）</t>
    <phoneticPr fontId="5"/>
  </si>
  <si>
    <t>　　　※当該様式の提出以降、参加資格確認基準日までの間に変更があった場合は、速やかに本様式を再提出してください。</t>
    <phoneticPr fontId="5"/>
  </si>
  <si>
    <t>２．「資本関係にある者はいません。」または「資本関係にある者は下表のとおりです。」のいずれかを〇で囲んでください。</t>
    <phoneticPr fontId="5"/>
  </si>
  <si>
    <t>１．応募者を構成する構成法人ごとに作成し、参加資格確認基準日時点の内容を記載してください。</t>
    <phoneticPr fontId="5"/>
  </si>
  <si>
    <t>　　　※「資本関係にある者はいません。」を選ばれた場合、29行目以降の表の記載は不要です。</t>
    <rPh sb="30" eb="34">
      <t>ギョウメイコウ</t>
    </rPh>
    <phoneticPr fontId="5"/>
  </si>
  <si>
    <t>３．「資本関係にある者は以下のとおりです。」を選ばれた場合は、資本関係にある会社について</t>
    <phoneticPr fontId="5"/>
  </si>
  <si>
    <t>　　表に「法人番号」「資本関係企業名」及び「関係」を記載してください。</t>
    <phoneticPr fontId="5"/>
  </si>
  <si>
    <t>４．行が不足する場合には、適宜追加してください。</t>
    <rPh sb="2" eb="3">
      <t>ギョウ</t>
    </rPh>
    <rPh sb="4" eb="6">
      <t>フソク</t>
    </rPh>
    <rPh sb="8" eb="10">
      <t>バアイ</t>
    </rPh>
    <rPh sb="13" eb="15">
      <t>テキギ</t>
    </rPh>
    <rPh sb="15" eb="17">
      <t>ツイカ</t>
    </rPh>
    <phoneticPr fontId="5"/>
  </si>
  <si>
    <t>５．資本関係の定義については、募集要項Ⅲ・１・（１）をご参照ください。</t>
    <phoneticPr fontId="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</si>
  <si>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7"/>
  </si>
  <si>
    <r>
      <rPr>
        <sz val="11"/>
        <color theme="1"/>
        <rFont val="ＭＳ 明朝"/>
        <family val="1"/>
        <charset val="128"/>
      </rPr>
      <t>福岡市長　様</t>
    </r>
    <rPh sb="0" eb="4">
      <t>フクオカシチョウ</t>
    </rPh>
    <rPh sb="5" eb="6">
      <t>サマ</t>
    </rPh>
    <phoneticPr fontId="7"/>
  </si>
  <si>
    <r>
      <rPr>
        <sz val="11"/>
        <color theme="1"/>
        <rFont val="ＭＳ 明朝"/>
        <family val="1"/>
        <charset val="128"/>
      </rPr>
      <t>印</t>
    </r>
    <rPh sb="0" eb="1">
      <t>イン</t>
    </rPh>
    <phoneticPr fontId="7"/>
  </si>
  <si>
    <r>
      <rPr>
        <sz val="11"/>
        <color theme="1"/>
        <rFont val="ＭＳ 明朝"/>
        <family val="1"/>
        <charset val="128"/>
      </rPr>
      <t>（注）作成方法</t>
    </r>
    <rPh sb="1" eb="2">
      <t>チュウ</t>
    </rPh>
    <rPh sb="3" eb="5">
      <t>サクセイ</t>
    </rPh>
    <rPh sb="5" eb="7">
      <t>ホウホウ</t>
    </rPh>
    <phoneticPr fontId="7"/>
  </si>
  <si>
    <r>
      <rPr>
        <sz val="11"/>
        <color theme="1"/>
        <rFont val="ＭＳ 明朝"/>
        <family val="1"/>
        <charset val="128"/>
      </rPr>
      <t>役職</t>
    </r>
    <rPh sb="0" eb="2">
      <t>ヤクショク</t>
    </rPh>
    <phoneticPr fontId="7"/>
  </si>
  <si>
    <r>
      <rPr>
        <sz val="11"/>
        <color theme="1"/>
        <rFont val="ＭＳ 明朝"/>
        <family val="1"/>
        <charset val="128"/>
      </rPr>
      <t>法人番号</t>
    </r>
    <rPh sb="0" eb="2">
      <t>ホウジン</t>
    </rPh>
    <rPh sb="2" eb="4">
      <t>バンゴウ</t>
    </rPh>
    <phoneticPr fontId="7"/>
  </si>
  <si>
    <r>
      <rPr>
        <sz val="11"/>
        <color theme="1"/>
        <rFont val="ＭＳ 明朝"/>
        <family val="1"/>
        <charset val="128"/>
      </rPr>
      <t>兼任役職</t>
    </r>
    <rPh sb="0" eb="2">
      <t>ケンニン</t>
    </rPh>
    <rPh sb="2" eb="4">
      <t>ヤクショク</t>
    </rPh>
    <phoneticPr fontId="7"/>
  </si>
  <si>
    <t>（様式２－９－●）</t>
    <rPh sb="1" eb="3">
      <t>ヨウシキ</t>
    </rPh>
    <phoneticPr fontId="5"/>
  </si>
  <si>
    <t>　「ボートレース福岡パーク化事業」の参加資格確認基準日における人的関係は、次のとおり相違ありません。</t>
    <phoneticPr fontId="7"/>
  </si>
  <si>
    <t>　　　　・人的関係にある者はいません。</t>
    <rPh sb="5" eb="9">
      <t>ジンテキカンケイ</t>
    </rPh>
    <rPh sb="12" eb="13">
      <t>モノ</t>
    </rPh>
    <phoneticPr fontId="5"/>
  </si>
  <si>
    <t>　　　　・人的関係にある者は以下のとおりです。</t>
    <rPh sb="5" eb="9">
      <t>ジンテキカンケイ</t>
    </rPh>
    <rPh sb="12" eb="13">
      <t>モノ</t>
    </rPh>
    <rPh sb="14" eb="16">
      <t>イカ</t>
    </rPh>
    <phoneticPr fontId="5"/>
  </si>
  <si>
    <t>役員氏名</t>
    <rPh sb="0" eb="2">
      <t>ヤクイン</t>
    </rPh>
    <rPh sb="2" eb="4">
      <t>シメイ</t>
    </rPh>
    <phoneticPr fontId="7"/>
  </si>
  <si>
    <t>１．応募者を構成する構成法人ごとに作成し、参加資格確認基準日時点の内容を記載してください。</t>
    <phoneticPr fontId="7"/>
  </si>
  <si>
    <r>
      <rPr>
        <sz val="11"/>
        <color theme="1"/>
        <rFont val="ＭＳ Ｐ明朝"/>
        <family val="1"/>
        <charset val="128"/>
      </rPr>
      <t>　　　　※法人ごとに、様式の右肩に枝番を記入してください。（例　様式</t>
    </r>
    <r>
      <rPr>
        <sz val="11"/>
        <color theme="1"/>
        <rFont val="Century"/>
        <family val="1"/>
      </rPr>
      <t>2</t>
    </r>
    <r>
      <rPr>
        <sz val="11"/>
        <color theme="1"/>
        <rFont val="ＭＳ Ｐ明朝"/>
        <family val="1"/>
        <charset val="128"/>
      </rPr>
      <t>－</t>
    </r>
    <r>
      <rPr>
        <sz val="11"/>
        <color theme="1"/>
        <rFont val="Century"/>
        <family val="1"/>
      </rPr>
      <t>9</t>
    </r>
    <r>
      <rPr>
        <sz val="11"/>
        <color theme="1"/>
        <rFont val="ＭＳ Ｐ明朝"/>
        <family val="1"/>
        <charset val="128"/>
      </rPr>
      <t>－</t>
    </r>
    <r>
      <rPr>
        <sz val="11"/>
        <color theme="1"/>
        <rFont val="Segoe UI Symbol"/>
        <family val="1"/>
      </rPr>
      <t>●</t>
    </r>
    <r>
      <rPr>
        <sz val="11"/>
        <color theme="1"/>
        <rFont val="ＭＳ Ｐ明朝"/>
        <family val="1"/>
        <charset val="128"/>
      </rPr>
      <t>）</t>
    </r>
    <phoneticPr fontId="5"/>
  </si>
  <si>
    <t>　　　　※当該様式の提出以降、参加資格確認基準日までの間に変更があった場合は、速やかに本様式を再提出してください。</t>
    <phoneticPr fontId="5"/>
  </si>
  <si>
    <t>２．「人的関係にある者はいません。」または「人的関係にある者は以下のとおりです。」のいずれかを〇で囲んでください。</t>
    <phoneticPr fontId="5"/>
  </si>
  <si>
    <t>　　　　※「人的関係にある者はいません。」を選ばれた場合、21行目以降の表の記載は不要です。</t>
    <rPh sb="31" eb="35">
      <t>ギョウメイコウ</t>
    </rPh>
    <phoneticPr fontId="5"/>
  </si>
  <si>
    <t>３．「役員名」及び「役職」欄は、兼任している役員のみ記載してください。</t>
    <phoneticPr fontId="5"/>
  </si>
  <si>
    <t>４．兼任している全ての企業について「法人番号」「兼任企業名」及び「兼任役職」欄に記載してください。</t>
    <phoneticPr fontId="5"/>
  </si>
  <si>
    <t>５．正式な法人名、役職を記載してください。</t>
    <phoneticPr fontId="5"/>
  </si>
  <si>
    <t>６．行が不足する場合には、適宜追加してください。</t>
    <phoneticPr fontId="5"/>
  </si>
  <si>
    <t>　　ただし，その他のセルの追加や挿入は行わないこと。</t>
    <phoneticPr fontId="5"/>
  </si>
  <si>
    <t>７．人的関係の定義については、募集要項Ⅲ・１・（１）をご参照ください。</t>
    <phoneticPr fontId="5"/>
  </si>
  <si>
    <t>兼任法人名</t>
    <rPh sb="0" eb="2">
      <t>ケンニン</t>
    </rPh>
    <rPh sb="2" eb="4">
      <t>ホウジン</t>
    </rPh>
    <rPh sb="4" eb="5">
      <t>メイ</t>
    </rPh>
    <phoneticPr fontId="7"/>
  </si>
  <si>
    <t>Ⅰ　総則</t>
    <rPh sb="2" eb="4">
      <t>ソウソク</t>
    </rPh>
    <phoneticPr fontId="7"/>
  </si>
  <si>
    <t>３　本事業の基本方針</t>
    <rPh sb="2" eb="5">
      <t>ホンジギョウ</t>
    </rPh>
    <rPh sb="6" eb="10">
      <t>キホンホウシン</t>
    </rPh>
    <phoneticPr fontId="5"/>
  </si>
  <si>
    <t>（２）留意事項</t>
    <rPh sb="3" eb="7">
      <t>リュウイジコウ</t>
    </rPh>
    <phoneticPr fontId="5"/>
  </si>
  <si>
    <t>事業期間中の安定したサービスを提供するため、収支計画・資金調達等において、確実な事業実施が可能となる計画とし、想定されるリスクについては、あらかじめ十分な検討を行ったうえで事業を実施すること。</t>
    <phoneticPr fontId="5"/>
  </si>
  <si>
    <t>①事業期間中の安定的な事業実施</t>
    <phoneticPr fontId="5"/>
  </si>
  <si>
    <t>②周辺地域への配慮</t>
  </si>
  <si>
    <t>本事業で整備する施設の利用者及び隣接地や近隣地域の住民が快適に過ごせるよう、施設利用者に対するマナー啓発等の取組を行うとともに、周辺地域への意見交換会等を含む説明会の開催等を行い良好な関係構築に努めること。</t>
    <phoneticPr fontId="5"/>
  </si>
  <si>
    <t>③各施設の特徴に応じた、最適な体制の構築</t>
    <phoneticPr fontId="5"/>
  </si>
  <si>
    <t>本事業の目的や基本方針を鑑みて、各業務において本事業の趣旨に沿った専門性の高い人材を配置すること。</t>
    <phoneticPr fontId="5"/>
  </si>
  <si>
    <t>④経済的かつ質の高い施設・設備の整備と管理運営</t>
    <phoneticPr fontId="5"/>
  </si>
  <si>
    <t>事業期間を通じて、施設・設備が安全かつ快適に利用できるよう質の高い整備と管理運営水準を維持すること。</t>
    <phoneticPr fontId="5"/>
  </si>
  <si>
    <t>⑤安全・安心の確保</t>
    <phoneticPr fontId="5"/>
  </si>
  <si>
    <t>安全を確保して、各業務の実施にあたること。また、施設利用者の安全・安心を確保するとともに、事故の発生等の緊急時にも迅速かつ適切に対応できる体制を構築すること。</t>
    <phoneticPr fontId="5"/>
  </si>
  <si>
    <t>⑥ボートレース場とのつながりへの意識</t>
    <phoneticPr fontId="5"/>
  </si>
  <si>
    <t>ボートレース場の敷地を活用した施設として、隣接するボートレース場との連携を想定すること。</t>
    <phoneticPr fontId="5"/>
  </si>
  <si>
    <t>４　本事業の基本的な枠組み</t>
    <rPh sb="2" eb="5">
      <t>ホンジギョウ</t>
    </rPh>
    <rPh sb="6" eb="9">
      <t>キホンテキ</t>
    </rPh>
    <rPh sb="10" eb="12">
      <t>ワクグ</t>
    </rPh>
    <phoneticPr fontId="5"/>
  </si>
  <si>
    <t>（４）事業期間</t>
    <rPh sb="3" eb="7">
      <t>ジギョウキカン</t>
    </rPh>
    <phoneticPr fontId="5"/>
  </si>
  <si>
    <t>①魅力創出事業</t>
    <rPh sb="1" eb="7">
      <t>ミリョクソウシュツジギョウ</t>
    </rPh>
    <phoneticPr fontId="5"/>
  </si>
  <si>
    <t>設計・施工業務は令和８年９月30日までに完了すること。</t>
    <rPh sb="0" eb="2">
      <t>セッケイ</t>
    </rPh>
    <rPh sb="3" eb="5">
      <t>セコウ</t>
    </rPh>
    <rPh sb="5" eb="7">
      <t>ギョウム</t>
    </rPh>
    <rPh sb="8" eb="10">
      <t>レイワ</t>
    </rPh>
    <rPh sb="11" eb="12">
      <t>ネン</t>
    </rPh>
    <rPh sb="13" eb="14">
      <t>ガツ</t>
    </rPh>
    <rPh sb="16" eb="17">
      <t>ニチ</t>
    </rPh>
    <rPh sb="20" eb="22">
      <t>カンリョウ</t>
    </rPh>
    <phoneticPr fontId="5"/>
  </si>
  <si>
    <t>開業準備業務は令和８年10月１日以降の市が指定する開業日までに完了すること。</t>
    <rPh sb="0" eb="6">
      <t>カイギョウジュンビギョウム</t>
    </rPh>
    <rPh sb="7" eb="9">
      <t>レイワ</t>
    </rPh>
    <rPh sb="10" eb="11">
      <t>ネン</t>
    </rPh>
    <rPh sb="13" eb="14">
      <t>ガツ</t>
    </rPh>
    <rPh sb="15" eb="16">
      <t>ニチ</t>
    </rPh>
    <rPh sb="16" eb="18">
      <t>イコウ</t>
    </rPh>
    <rPh sb="19" eb="20">
      <t>シ</t>
    </rPh>
    <rPh sb="21" eb="23">
      <t>シテイ</t>
    </rPh>
    <rPh sb="25" eb="28">
      <t>カイギョウビ</t>
    </rPh>
    <rPh sb="31" eb="33">
      <t>カンリョウ</t>
    </rPh>
    <phoneticPr fontId="5"/>
  </si>
  <si>
    <t>②にぎわい事業</t>
    <rPh sb="5" eb="7">
      <t>ジギョウ</t>
    </rPh>
    <phoneticPr fontId="5"/>
  </si>
  <si>
    <t>にぎわい施設を令和29年３月31日まで供用すること。</t>
    <rPh sb="4" eb="6">
      <t>シセツ</t>
    </rPh>
    <rPh sb="7" eb="9">
      <t>レイワ</t>
    </rPh>
    <rPh sb="11" eb="12">
      <t>ネン</t>
    </rPh>
    <rPh sb="13" eb="14">
      <t>ガツ</t>
    </rPh>
    <rPh sb="16" eb="17">
      <t>ニチ</t>
    </rPh>
    <rPh sb="19" eb="21">
      <t>キョウヨウ</t>
    </rPh>
    <phoneticPr fontId="5"/>
  </si>
  <si>
    <t>にぎわい施設を令和８年10月１日以降の市が指定する供用開始日に開業すること。</t>
    <rPh sb="4" eb="6">
      <t>シセツ</t>
    </rPh>
    <rPh sb="7" eb="9">
      <t>レイワ</t>
    </rPh>
    <rPh sb="10" eb="11">
      <t>ネン</t>
    </rPh>
    <rPh sb="13" eb="14">
      <t>ガツ</t>
    </rPh>
    <rPh sb="15" eb="16">
      <t>ニチ</t>
    </rPh>
    <rPh sb="16" eb="18">
      <t>イコウ</t>
    </rPh>
    <rPh sb="19" eb="20">
      <t>シ</t>
    </rPh>
    <rPh sb="21" eb="23">
      <t>シテイ</t>
    </rPh>
    <rPh sb="25" eb="27">
      <t>キョウヨウ</t>
    </rPh>
    <rPh sb="27" eb="29">
      <t>カイシ</t>
    </rPh>
    <rPh sb="29" eb="30">
      <t>ビ</t>
    </rPh>
    <rPh sb="31" eb="33">
      <t>カイギョウ</t>
    </rPh>
    <phoneticPr fontId="5"/>
  </si>
  <si>
    <t>にぎわい施設の解体・撤去を令和29年４月１日から令和29年６月30日までに完了すること。</t>
    <rPh sb="4" eb="6">
      <t>シセツ</t>
    </rPh>
    <rPh sb="7" eb="9">
      <t>カイタイ</t>
    </rPh>
    <rPh sb="10" eb="12">
      <t>テッキョ</t>
    </rPh>
    <rPh sb="13" eb="15">
      <t>レイワ</t>
    </rPh>
    <rPh sb="17" eb="18">
      <t>ネン</t>
    </rPh>
    <rPh sb="19" eb="20">
      <t>ガツ</t>
    </rPh>
    <rPh sb="21" eb="22">
      <t>ニチ</t>
    </rPh>
    <rPh sb="24" eb="26">
      <t>レイワ</t>
    </rPh>
    <rPh sb="28" eb="29">
      <t>ネン</t>
    </rPh>
    <rPh sb="30" eb="31">
      <t>ガツ</t>
    </rPh>
    <rPh sb="33" eb="34">
      <t>ニチ</t>
    </rPh>
    <rPh sb="37" eb="39">
      <t>カンリョウ</t>
    </rPh>
    <phoneticPr fontId="5"/>
  </si>
  <si>
    <t>Ⅱ　機能及び性能に関する要求水準</t>
    <rPh sb="2" eb="5">
      <t>キノウオヨ</t>
    </rPh>
    <rPh sb="6" eb="8">
      <t>セイノウ</t>
    </rPh>
    <phoneticPr fontId="7"/>
  </si>
  <si>
    <t>２　整備に係る基本的な考え方</t>
    <rPh sb="2" eb="4">
      <t>セイビ</t>
    </rPh>
    <rPh sb="5" eb="6">
      <t>カカ</t>
    </rPh>
    <rPh sb="7" eb="10">
      <t>キホンテキ</t>
    </rPh>
    <rPh sb="11" eb="12">
      <t>カンガ</t>
    </rPh>
    <rPh sb="13" eb="14">
      <t>カタ</t>
    </rPh>
    <phoneticPr fontId="5"/>
  </si>
  <si>
    <t>（１）若年層やファミリー層が集い、アクティブな遊びを楽しめるパーク</t>
    <rPh sb="3" eb="6">
      <t>ジャクネンソウ</t>
    </rPh>
    <rPh sb="12" eb="13">
      <t>ソウ</t>
    </rPh>
    <rPh sb="14" eb="15">
      <t>ツド</t>
    </rPh>
    <rPh sb="23" eb="24">
      <t>アソ</t>
    </rPh>
    <rPh sb="26" eb="27">
      <t>タノ</t>
    </rPh>
    <phoneticPr fontId="5"/>
  </si>
  <si>
    <t>目的性の高いコンテンツを導入し、ボートレースパークのメインターゲットである若年層や子ども連れのファミリー層が訪れたくなる施設とする。</t>
    <phoneticPr fontId="5"/>
  </si>
  <si>
    <t>幼少期から青年期まで、幅広い年齢層の子どもたちが体を動かして、さまざまにアクティブな遊び方・楽しみ方ができる施設とする。</t>
  </si>
  <si>
    <t>（２）大規模大会・イベント等が開催できる、特色のある魅力的なスケートボードパーク</t>
    <phoneticPr fontId="5"/>
  </si>
  <si>
    <t>大規模大会・イベント等が開催できる水準を備えた、特色のあるユニークなスケートボードパークとする。</t>
    <phoneticPr fontId="5"/>
  </si>
  <si>
    <t>大規模大会・イベント等の会場として選ばれ、ビギナーから上級者までの幅広い層から永く愛される、魅力的なスケートボードパークとする。</t>
  </si>
  <si>
    <t>（３）日常的に訪れることで身近に感じ、親しみが持てるパーク</t>
    <phoneticPr fontId="5"/>
  </si>
  <si>
    <t>にぎわい施設での飲食や買い物、遊具・スポーツ設備等での遊びや、イベントなどにより、日常的に気軽に遊びに来たくなる施設とする。</t>
    <phoneticPr fontId="5"/>
  </si>
  <si>
    <t>隣接するボートレース場を感じさせる工夫や連動したイベントの開催により、ボートレース場も含めて親しみが持てる空間とする。</t>
  </si>
  <si>
    <t>３　魅力創出事業全体に共通する要求水準</t>
    <rPh sb="2" eb="6">
      <t>ミリョクソウシュツ</t>
    </rPh>
    <rPh sb="6" eb="8">
      <t>ジギョウ</t>
    </rPh>
    <rPh sb="8" eb="10">
      <t>ゼンタイ</t>
    </rPh>
    <rPh sb="11" eb="13">
      <t>キョウツウ</t>
    </rPh>
    <rPh sb="15" eb="19">
      <t>ヨウキュウスイジュン</t>
    </rPh>
    <phoneticPr fontId="5"/>
  </si>
  <si>
    <t>  スケートボードパークは、その範囲をすべて屋根で覆い、壁で囲った全天候型の屋内施設とし、延床面積は3,000㎡程度とすること。屋内施設とするにあたって、各種法令規制をクリアする構造・材質・工法等によることとし、スケートボードでの滑走の支障とならない設計が可能となるものを採用すること。なお、壁については、次の要件を全て満たす場合は、引き戸やカーテン等として建築物の外と内を区画する壁が無い構造とする提案を妨げない。
○	風雨を防ぐことができ、雨天時も運用可能であること。
○	開口部は全て引き戸やカーテン等で覆えること。
○	営業時間外に人が立ち入らないよう、施錠管理が可能であること。</t>
    <phoneticPr fontId="5"/>
  </si>
  <si>
    <t>  業務遂行責任者は、次の要件を満たす者を選出すること。
○	本事業にかかる個別業務を一元的に統括管理し、本事業を取りまとめることができる者
○	原則、本事業に関する市との協議に出席し、進捗状況等を説明できる者
○	現場で生じる各種課題や市からの求めに対し、的確な意思決定が可能となるよう努めることができる者</t>
    <phoneticPr fontId="5"/>
  </si>
  <si>
    <t>  以下のマニュアルを整備し、市の承認を得たうえで、従業者等への周知徹底を図ること。
ア	　通常管理運営マニュアル
イ	　緊急時対応、防犯・防災対策マニュアル
ウ	　個人情報保護・取扱マニュアル
エ	　その他必要なマニュアル</t>
    <phoneticPr fontId="5"/>
  </si>
  <si>
    <t>  維持管理業務責任者は、本事業の目的・趣旨・内容を十分踏まえた上で、次の要件を満たす者を選出すること。
ア	　維持管理業務を一元的に管理し、取りまとめることができる者
イ	　必要に応じて、市が主催する会議や委員会に出席できる者
ウ	　現場で生じる各種課題や市からの求めに対し、的確な対応ができる者</t>
    <phoneticPr fontId="5"/>
  </si>
  <si>
    <t>  日常清掃では実施しにくい清掃等を確実に行うため、月1回程度の定期清掃を実施すること。
○	　建物内外の床洗浄
○	　壁の清掃
○	　金具磨き
○	　ガラスの清掃
○	　マットの清掃
○	　什器備品の清掃</t>
    <phoneticPr fontId="5"/>
  </si>
  <si>
    <t>  ６か月又は年を単位として行う定期的な業務と不定期に行う清掃業務をいい、概ね次の業務を行うこと。
○	　照明器具の清掃
○	　吸出口及び吸込口の洗浄
○	　外壁及び外部建具の清掃
○	　排水溝及びマンホール等の清掃等</t>
    <phoneticPr fontId="5"/>
  </si>
  <si>
    <t>  駐車施設は、車いす利用者用駐車施設及び荷さばき用駐車施設を除き、事業対象エリア内に配置しないこと。</t>
    <phoneticPr fontId="5"/>
  </si>
  <si>
    <t>  事業対象エリアのうち、那の津1453号線及び港那A－1 43条但し書き道路に接する部分について、幅員２ｍの歩行者通路スペースを整備すること。</t>
    <phoneticPr fontId="5"/>
  </si>
  <si>
    <t>廃棄物の減量や資源の有効活用に努めること。</t>
    <phoneticPr fontId="5"/>
  </si>
  <si>
    <t>  設備方式、使用器機材は、耐久性、信頼性、耐震性があり、長寿命、維持管理、省資源、省エネルギーに配慮したものとすること。</t>
    <phoneticPr fontId="5"/>
  </si>
  <si>
    <t xml:space="preserve"> イベント広場、遊具・スポーツ設備等が見やすい位置に、休憩スペースとして、ベンチ等を設置すること。</t>
    <phoneticPr fontId="5"/>
  </si>
  <si>
    <t xml:space="preserve"> 「イベント広場の名称」を掲示するサイン・モニュメントを設置すること。サイン・モニュメントについては、Ⅱ・３・（７）を参照すること。</t>
    <phoneticPr fontId="5"/>
  </si>
  <si>
    <t>イベント広場のうち芝生広場以外の部分については、想定される用途に応じて、維持管理の手間やコスト、景観に配慮した舗装、人工芝等を施すこと。特に、遊具・スポーツ設備等を芝生広場の周囲に設置する場合は、その下部や周辺を人工芝とする等、景観に配慮すること。</t>
    <phoneticPr fontId="5"/>
  </si>
  <si>
    <t>  電気の引込みはボートレース場とは共用せず、ボートレースパークで新たに引き込むこと。</t>
    <phoneticPr fontId="5"/>
  </si>
  <si>
    <t>４　イベント広場、エントランス部及びその他通路等に関する要求水準</t>
    <phoneticPr fontId="5"/>
  </si>
  <si>
    <t>５　スケートボードパークに関する要求水準</t>
    <phoneticPr fontId="5"/>
  </si>
  <si>
    <t>ア　スケートボードパークの各ゾーンの要求水準</t>
    <phoneticPr fontId="5"/>
  </si>
  <si>
    <t>上級者ゾーン・ストリート</t>
    <phoneticPr fontId="5"/>
  </si>
  <si>
    <t>上級者ゾーン・パーク</t>
    <phoneticPr fontId="5"/>
  </si>
  <si>
    <t>Ⅲ　事業全体に関する要求水準</t>
    <phoneticPr fontId="7"/>
  </si>
  <si>
    <t>  事業者は、魅力創出事業のうち設計業務、施工業務及び工事監督業務について総合的に把握し調整を行う整備業務遂行責任者を定めること。なお、整備業務遂行責任者は、業務遂行責任者を兼ねることができる。</t>
    <rPh sb="30" eb="32">
      <t>カントク</t>
    </rPh>
    <phoneticPr fontId="5"/>
  </si>
  <si>
    <t>  整備業務遂行責任者は、事業の目的・趣旨・内容を十分踏まえた上で、次の要件を満たす者を選出すること。
ア　	設計業務、施工業務及び工事監督業務を一元的に管理し、整備に係る業務を取りまとめることができる者
イ　	必要に応じて、市が主催する会議や委員会に出席できる者
ウ　	現場で生じる各種課題や市からの求めに対し、的確な対応ができる者</t>
    <rPh sb="69" eb="71">
      <t>カントク</t>
    </rPh>
    <phoneticPr fontId="5"/>
  </si>
  <si>
    <t>Ⅳ　イベント広場等の整備に関する要求水準</t>
    <phoneticPr fontId="7"/>
  </si>
  <si>
    <t>事業者は、設計業務で作成した設計成果物に基づき、イベント広場等の工事施工を行うこと。なお、業務実施にあたっては、本書記載事項の他、添付資料９　各業務仕様書のうち施工に関する内容に基づき実施すること。</t>
    <phoneticPr fontId="5"/>
  </si>
  <si>
    <t>事業者は、設計業務で作成した設計成果物並びに添付資料９　各業務仕様書のうち工事監督に関する内容に基づき、以下に掲げる工事監督を行うこと。
①	　地方自治法に基づく監督業務
②	　建築士法に基づく工事監理業務
③	　上記に付随する一切の業務</t>
    <phoneticPr fontId="5"/>
  </si>
  <si>
    <t>Ⅴ　イベント広場等及び市活用スペースの開業準備に関する要求水準</t>
    <phoneticPr fontId="7"/>
  </si>
  <si>
    <t>  開業準備業務計画書の構成、提出時期、記載項目は以下のとおりとするが、詳細については、市と事業者で協議の上決定する。
ア	　業務実施体制
イ	　開業準備業務責任者及び開業準備業務担当者、必要な有資格者の経歴・資格等
ウ	　業務日程及び業務提供時間帯
エ	　業務内容及び実施方法
オ	　業務報告の内容及び時期等</t>
    <phoneticPr fontId="5"/>
  </si>
  <si>
    <t>Ⅵ　イベント広場等及び市活用スペースの維持管理業務に関する要求水準</t>
    <phoneticPr fontId="7"/>
  </si>
  <si>
    <t>  維持管理業務計画書の構成、提出時期、記載項目は以下のとおりとするが、詳細については、市と事業者で協議の上決定する。なお、記載内容を変更した場合は業務計画書の訂正を行うこと。
①　基本計画：実施に先立ち提出
・業務実施体制
・維持管理業務責任者及び維持管理業務担当者、必要な有資格者の経歴・資格等
・業務内容及び実施方法
・業務報告の内容及び時期等
②　年度実施計画：各年度の業務着手までに提出
・業務日程及び業務提供時間帯
・業務提供内容及び実施方法の詳細</t>
    <phoneticPr fontId="5"/>
  </si>
  <si>
    <t>  事業者は、次に定められた業務の対象範囲の性能及び機能を維持し、利用者が安全かつ快適に利用できるよう、これらの建築物各部の点検、保守等を行うこと。
  主な維持管理の対象は以下のとおりとする。
○スケートボードパークに係る構造、屋根、内外壁、天井、柱、床（滑走エリア、観客席・観客スペース等のコンクリート面を含む）、建具等各部位
○市活用スペースに係る内壁、天井、柱、床、建具等各部位</t>
    <phoneticPr fontId="5"/>
  </si>
  <si>
    <t>  事業者は、次に定められた業務の対象範囲の所要の性能及び機能を維持し、利用者が安全かつ快適に利用できるよう、設置される建築設備について、運転・監視、点検、保守等を実施する。
　業務の対象範囲は、スケートボードパーク及び市活用スペースの建築設備全般（給排水設備、電気設備、照明設備、情報通信設備、換気設備、空調設備等）とする。</t>
    <rPh sb="90" eb="92">
      <t>ギョウム</t>
    </rPh>
    <rPh sb="93" eb="97">
      <t>タイショウハンイ</t>
    </rPh>
    <phoneticPr fontId="5"/>
  </si>
  <si>
    <t>  事業者は、次に定められた業務の対象範囲の所要の性能及び機能を維持し、公共サービスが安定的、安全、円滑に提供され、利用者が安全かつ快適に利用できるよう、イベント広場等及び市活用スペースに整備される設備・備品等について、点検、保守等を実施する。
　業務の対象範囲は、スケートボードパークに設置する設備・備品（Ⅱ・５・（１）・②における可動式のセクション及びⅡ・５・（１）・④に示す設備・備品等）及び市活用スペースに設置する設備・備品（Ⅷ・３・（２）・アにおける什器・備品及びⅧ・３・（２）・イにおける設備・備品等）とする。</t>
    <rPh sb="125" eb="127">
      <t>ギョウム</t>
    </rPh>
    <rPh sb="128" eb="132">
      <t>タイショウハンイ</t>
    </rPh>
    <phoneticPr fontId="5"/>
  </si>
  <si>
    <t>  スケートボードパークまたはにぎわい施設が「建築物における衛生的環境の確保に関する法律」（昭和45年法律第20号）の対象となる場合、事業者は、同法律の対象となる施設について、同法律に基づき、次に定められた業務の対象範囲の所要の衛生的な環境を保ち、公共サービスが安定的、安全、円滑に提供され、利用者が安全かつ快適に利用できるよう、環境衛生管理を行う。</t>
    <phoneticPr fontId="5"/>
  </si>
  <si>
    <t>  事業者は、次に定められた業務の対象範囲の所要の性能及び機能を維持し、ボートレースパークにおける公共サービスが安定的、安全、円滑に提供され、ボートレースパークの利用者が安全かつ快適に利用できるよう、イベント広場・エントランス部・その他通路等の各部の点検、保守等を実施する。
業務の対象範囲は、  イベント広場、エントランス部、その他通路等とする。</t>
    <rPh sb="139" eb="141">
      <t>ギョウム</t>
    </rPh>
    <rPh sb="142" eb="146">
      <t>タイショウハンイ</t>
    </rPh>
    <phoneticPr fontId="5"/>
  </si>
  <si>
    <t>事業者は、次に定められた業務の対象範囲の状態を美しく衛生的に保ち、公共サービスが安定的、安全、円滑に提供され、利用者が安全かつ快適に利用できるよう、清掃業務を実施する。
業務の対象範囲は、スケートボードパーク及び市活用スペース全般とする。</t>
    <rPh sb="85" eb="87">
      <t>ギョウム</t>
    </rPh>
    <rPh sb="88" eb="92">
      <t>タイショウハンイ</t>
    </rPh>
    <phoneticPr fontId="5"/>
  </si>
  <si>
    <t>  事業者は、次に定められた業務の対象範囲の状態を衛生的に保つよう、ごみ処理業務を実施する。業務の対象範囲は、イベント広場等及び市活用スペース全般とする。</t>
    <rPh sb="47" eb="49">
      <t>ギョウム</t>
    </rPh>
    <rPh sb="50" eb="54">
      <t>タイショウハンイ</t>
    </rPh>
    <phoneticPr fontId="5"/>
  </si>
  <si>
    <t>  事業者は、ボートレースパーク全体の円滑な運営のため、利用者の安全を確保し、サービスの提供に支障を及ぼさないよう、警備業法（昭和47年法律第117号）を遵守し、適切な防災・防犯警備を実施する。
業務の対象範囲は、イベント広場等及び市活用スペース並びにそれらの施設内の備品等の財産を含むものとする。</t>
    <phoneticPr fontId="5"/>
  </si>
  <si>
    <t>  事業者は、事業期間終了後に後任の事業者等に円滑に業務を引継ぐことができるように、定められた書類を作成し、引渡しに必要な手続きを行う。
業務の対象範囲は、イベント広場等全般とする。</t>
    <rPh sb="70" eb="72">
      <t>ギョウム</t>
    </rPh>
    <rPh sb="73" eb="77">
      <t>タイショウハンイ</t>
    </rPh>
    <phoneticPr fontId="5"/>
  </si>
  <si>
    <t>Ⅶ　イベント広場等及び市活用スペースの運営業務に関する要求水準</t>
    <phoneticPr fontId="7"/>
  </si>
  <si>
    <t>  運営業務計画書の構成、提出時期、記載項目は以下のとおりとするが、詳細については、市と事業者で協議の上決定する。
①　基本計画：実施に先立ち提出
・業務実施体制
・運営業務責任者及び運営業務担当者、必要な有資格者の経歴・資格等
・業務内容及び実施方法
・業務報告の内容及び時期等
②　年度実施計画：各年度の業務着手までに提出
・業務日程及び業務提供時間帯
・業務提供内容及び実施方法の詳細</t>
    <phoneticPr fontId="5"/>
  </si>
  <si>
    <t>  令和８年10月１日からボートレースパーク全体が開業できる体制を整えること。</t>
    <phoneticPr fontId="5"/>
  </si>
  <si>
    <t>ウ　多目的室</t>
    <phoneticPr fontId="5"/>
  </si>
  <si>
    <t>契約電力は、再生可能エネルギー由来の電力とすること。</t>
    <rPh sb="0" eb="4">
      <t>ケイヤクデンリョク</t>
    </rPh>
    <rPh sb="6" eb="10">
      <t>サイセイカノウ</t>
    </rPh>
    <rPh sb="15" eb="17">
      <t>ユライ</t>
    </rPh>
    <rPh sb="18" eb="20">
      <t>デンリョク</t>
    </rPh>
    <phoneticPr fontId="5"/>
  </si>
  <si>
    <t>⑦　法令対応</t>
    <phoneticPr fontId="5"/>
  </si>
  <si>
    <t>  その他、運営業務において必要に応じて市が指示する業務を行うこと。</t>
    <rPh sb="9" eb="11">
      <t>ギョウム</t>
    </rPh>
    <phoneticPr fontId="5"/>
  </si>
  <si>
    <t>  水道、電気及びガスについて、イベント広場及びスケートボードパークの占用利用時に発生する利用量に応じた料金については、占用利用を行う利用者の負担とし、事業者はそれらの利用料金の収受代行を行うこと。</t>
    <phoneticPr fontId="5"/>
  </si>
  <si>
    <t>Ⅷ　にぎわい事業に関する要求水準</t>
    <rPh sb="6" eb="8">
      <t>ジギョウ</t>
    </rPh>
    <rPh sb="9" eb="10">
      <t>カン</t>
    </rPh>
    <rPh sb="12" eb="16">
      <t>ヨウキュウスイジュン</t>
    </rPh>
    <phoneticPr fontId="7"/>
  </si>
  <si>
    <t>令和9年度</t>
    <rPh sb="0" eb="2">
      <t>レイワ</t>
    </rPh>
    <rPh sb="3" eb="4">
      <t>ネン</t>
    </rPh>
    <phoneticPr fontId="5"/>
  </si>
  <si>
    <t>令和10年度</t>
    <rPh sb="0" eb="2">
      <t>レイワ</t>
    </rPh>
    <rPh sb="4" eb="5">
      <t>ネン</t>
    </rPh>
    <phoneticPr fontId="5"/>
  </si>
  <si>
    <t>令和11年度</t>
    <rPh sb="0" eb="2">
      <t>レイワ</t>
    </rPh>
    <rPh sb="4" eb="5">
      <t>ネン</t>
    </rPh>
    <phoneticPr fontId="5"/>
  </si>
  <si>
    <t>令和12年度</t>
    <rPh sb="0" eb="2">
      <t>レイワ</t>
    </rPh>
    <rPh sb="4" eb="5">
      <t>ネン</t>
    </rPh>
    <phoneticPr fontId="5"/>
  </si>
  <si>
    <t>令和18年度</t>
    <rPh sb="0" eb="2">
      <t>レイワ</t>
    </rPh>
    <rPh sb="4" eb="5">
      <t>ネン</t>
    </rPh>
    <phoneticPr fontId="5"/>
  </si>
  <si>
    <t>令和24年度</t>
    <rPh sb="0" eb="2">
      <t>レイワ</t>
    </rPh>
    <rPh sb="4" eb="5">
      <t>ネン</t>
    </rPh>
    <phoneticPr fontId="5"/>
  </si>
  <si>
    <t>令和17年度</t>
    <rPh sb="0" eb="2">
      <t>レイワ</t>
    </rPh>
    <rPh sb="4" eb="5">
      <t>ネン</t>
    </rPh>
    <phoneticPr fontId="5"/>
  </si>
  <si>
    <t>令和23年度</t>
    <rPh sb="0" eb="2">
      <t>レイワ</t>
    </rPh>
    <rPh sb="4" eb="5">
      <t>ネン</t>
    </rPh>
    <phoneticPr fontId="5"/>
  </si>
  <si>
    <t>令和16年度</t>
    <rPh sb="0" eb="2">
      <t>レイワ</t>
    </rPh>
    <rPh sb="4" eb="5">
      <t>ネン</t>
    </rPh>
    <phoneticPr fontId="5"/>
  </si>
  <si>
    <t>令和22年度</t>
    <rPh sb="0" eb="2">
      <t>レイワ</t>
    </rPh>
    <rPh sb="4" eb="5">
      <t>ネン</t>
    </rPh>
    <phoneticPr fontId="5"/>
  </si>
  <si>
    <t>令和28年度</t>
    <rPh sb="0" eb="2">
      <t>レイワ</t>
    </rPh>
    <rPh sb="4" eb="5">
      <t>ネン</t>
    </rPh>
    <phoneticPr fontId="5"/>
  </si>
  <si>
    <t>令和27年度</t>
    <rPh sb="0" eb="2">
      <t>レイワ</t>
    </rPh>
    <rPh sb="4" eb="5">
      <t>ネン</t>
    </rPh>
    <phoneticPr fontId="5"/>
  </si>
  <si>
    <t>令和21年度</t>
    <rPh sb="0" eb="2">
      <t>レイワ</t>
    </rPh>
    <rPh sb="4" eb="5">
      <t>ネン</t>
    </rPh>
    <phoneticPr fontId="5"/>
  </si>
  <si>
    <t>令和15年度</t>
    <rPh sb="0" eb="2">
      <t>レイワ</t>
    </rPh>
    <rPh sb="4" eb="5">
      <t>ネン</t>
    </rPh>
    <phoneticPr fontId="5"/>
  </si>
  <si>
    <t>事業者は、本書記載事項の他、添付資料９　各業務仕様書のうち設計に関する内容に基づき、以下に掲げる設計業務を行うこと。なお、設計期間中に、地元住民向けの工事説明会を行うこと。
①	　各種調査業務
②	　基本設計業務
③	　実施設計業務
④	　積算業務
⑤	　設計に伴う各種申請手続き業務
⑥	　上記に付随する一切の業務</t>
    <phoneticPr fontId="5"/>
  </si>
  <si>
    <t>（様式２－１１－●）</t>
    <rPh sb="1" eb="3">
      <t>ヨウシキ</t>
    </rPh>
    <phoneticPr fontId="11"/>
  </si>
  <si>
    <t>・各項目（黄色着色部分）に、以下のとおり記載すること。
　① 提案審査書類に明確に記載している項目は該当する様式番号（例　様式A－２）とともに、確認欄に「●」を記載すること。
　② 提案審査書類に記載していない項目は実施段階で対応するものとし、様式番号は記載せず、確認欄に「○」を記載すること。
・上記以外の記載等は行わないこと。
・確認欄の全てに「●」または「〇」が記載されていない場合は、要求水準を満たしていることが確認できないため、失格となる場合がある。
・要求水準項目として挙げている内容のすべてを事業提案書にて提案する必要がないことに留意すること。</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67" eb="170">
      <t>カクニンラン</t>
    </rPh>
    <rPh sb="171" eb="172">
      <t>スベ</t>
    </rPh>
    <rPh sb="184" eb="186">
      <t>キサイ</t>
    </rPh>
    <rPh sb="192" eb="194">
      <t>バアイ</t>
    </rPh>
    <rPh sb="196" eb="200">
      <t>ヨウキュウスイジュン</t>
    </rPh>
    <rPh sb="201" eb="202">
      <t>ミ</t>
    </rPh>
    <rPh sb="210" eb="212">
      <t>カクニン</t>
    </rPh>
    <rPh sb="219" eb="221">
      <t>シッカク</t>
    </rPh>
    <rPh sb="224" eb="226">
      <t>バアイ</t>
    </rPh>
    <rPh sb="232" eb="236">
      <t>ヨウキュウスイジュン</t>
    </rPh>
    <rPh sb="236" eb="238">
      <t>コウモク</t>
    </rPh>
    <rPh sb="241" eb="242">
      <t>ア</t>
    </rPh>
    <rPh sb="246" eb="248">
      <t>ナイヨウ</t>
    </rPh>
    <rPh sb="253" eb="258">
      <t>ジギョウテイアンショ</t>
    </rPh>
    <rPh sb="260" eb="262">
      <t>テイアン</t>
    </rPh>
    <rPh sb="264" eb="266">
      <t>ヒツヨウ</t>
    </rPh>
    <rPh sb="272" eb="274">
      <t>リュウイ</t>
    </rPh>
    <phoneticPr fontId="5"/>
  </si>
  <si>
    <t>光熱水費相当額（Ｂ）</t>
    <rPh sb="0" eb="4">
      <t>コウネツスイヒ</t>
    </rPh>
    <rPh sb="4" eb="7">
      <t>ソウトウガク</t>
    </rPh>
    <phoneticPr fontId="5"/>
  </si>
  <si>
    <t>市活用スペース賃料（※）</t>
    <rPh sb="0" eb="3">
      <t>シカツヨウ</t>
    </rPh>
    <rPh sb="7" eb="9">
      <t>チンリョウ</t>
    </rPh>
    <phoneticPr fontId="5"/>
  </si>
  <si>
    <t>(※)</t>
    <phoneticPr fontId="5"/>
  </si>
  <si>
    <t>※１　「項目」は応募者の計画に応じて追加してください。</t>
    <rPh sb="4" eb="6">
      <t>コウモク</t>
    </rPh>
    <rPh sb="8" eb="11">
      <t>オウボシャ</t>
    </rPh>
    <rPh sb="12" eb="14">
      <t>ケイカク</t>
    </rPh>
    <rPh sb="15" eb="16">
      <t>オウ</t>
    </rPh>
    <rPh sb="18" eb="20">
      <t>ツイカ</t>
    </rPh>
    <phoneticPr fontId="5"/>
  </si>
  <si>
    <t>※２　「摘要」欄に整備の概要（仕様、数量　等）を記載してください。</t>
    <rPh sb="4" eb="6">
      <t>テキヨウ</t>
    </rPh>
    <rPh sb="7" eb="8">
      <t>ラン</t>
    </rPh>
    <rPh sb="9" eb="11">
      <t>セイビ</t>
    </rPh>
    <rPh sb="12" eb="14">
      <t>ガイヨウ</t>
    </rPh>
    <rPh sb="15" eb="17">
      <t>シヨウ</t>
    </rPh>
    <rPh sb="18" eb="20">
      <t>スウリョウ</t>
    </rPh>
    <rPh sb="21" eb="22">
      <t>ナド</t>
    </rPh>
    <rPh sb="24" eb="26">
      <t>キサイ</t>
    </rPh>
    <phoneticPr fontId="5"/>
  </si>
  <si>
    <t>市活用スペースの賃料については、事業提案書提出時点においては募集要項Ⅶ・４・（１）・⑥における算定式を参照し、提案してください。なお、算定式における「当該建物の評定額（円）」は、にぎわい施設の建設費相当額を想定し、提案してください。</t>
    <rPh sb="0" eb="3">
      <t>シカツヨウ</t>
    </rPh>
    <rPh sb="8" eb="10">
      <t>チンリョウ</t>
    </rPh>
    <rPh sb="30" eb="34">
      <t>ボシュウヨウコウ</t>
    </rPh>
    <rPh sb="47" eb="50">
      <t>サンテイシキ</t>
    </rPh>
    <rPh sb="51" eb="53">
      <t>サンショウ</t>
    </rPh>
    <rPh sb="55" eb="57">
      <t>テイアン</t>
    </rPh>
    <rPh sb="67" eb="70">
      <t>サンテイシキ</t>
    </rPh>
    <rPh sb="75" eb="77">
      <t>トウガイ</t>
    </rPh>
    <rPh sb="77" eb="79">
      <t>タテモノ</t>
    </rPh>
    <rPh sb="80" eb="82">
      <t>ヒョウテイ</t>
    </rPh>
    <rPh sb="82" eb="83">
      <t>ガク</t>
    </rPh>
    <rPh sb="84" eb="85">
      <t>エン</t>
    </rPh>
    <rPh sb="93" eb="95">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</si>
</sst>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0\)"/>
    <numFmt numFmtId="178" formatCode="0.0%"/>
    <numFmt numFmtId="179" formatCode="#,##0_ "/>
    <numFmt numFmtId="180" formatCode="0_ "/>
  </numFmts>
  <fonts count="4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ＭＳ Ｐゴシック"/>
      <family val="3"/>
      <charset val="128"/>
    </font>
    <font>
      <sz val="11"/>
      <color theme="1"/>
      <name val="ＭＳ Ｐ明朝"/>
      <family val="1"/>
      <charset val="128"/>
    </font>
    <font>
      <sz val="6"/>
      <name val="游ゴシック"/>
      <family val="2"/>
      <charset val="128"/>
      <scheme val="minor"/>
    </font>
    <font>
      <sz val="12"/>
      <color theme="1"/>
      <name val="ＭＳ Ｐ明朝"/>
      <family val="1"/>
      <charset val="128"/>
    </font>
    <font>
      <sz val="10"/>
      <color theme="1"/>
      <name val="HGPｺﾞｼｯｸE"/>
      <family val="3"/>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10"/>
      <name val="ＭＳ Ｐ明朝"/>
      <family val="1"/>
      <charset val="128"/>
    </font>
    <font>
      <sz val="14"/>
      <name val="ＭＳ 明朝"/>
      <family val="1"/>
      <charset val="128"/>
    </font>
    <font>
      <sz val="14"/>
      <name val="ＭＳ Ｐ明朝"/>
      <family val="1"/>
      <charset val="128"/>
    </font>
    <font>
      <b/>
      <sz val="10.5"/>
      <color theme="0"/>
      <name val="ＭＳ Ｐ明朝"/>
      <family val="1"/>
      <charset val="128"/>
    </font>
    <font>
      <b/>
      <sz val="10.5"/>
      <name val="ＭＳ Ｐ明朝"/>
      <family val="1"/>
      <charset val="128"/>
    </font>
    <font>
      <sz val="10.5"/>
      <name val="ＭＳ Ｐ明朝"/>
      <family val="1"/>
      <charset val="128"/>
    </font>
    <font>
      <sz val="10"/>
      <color theme="0" tint="-0.499984740745262"/>
      <name val="ＭＳ Ｐ明朝"/>
      <family val="1"/>
      <charset val="128"/>
    </font>
    <font>
      <b/>
      <sz val="10"/>
      <name val="ＭＳ Ｐ明朝"/>
      <family val="1"/>
      <charset val="128"/>
    </font>
    <font>
      <sz val="12"/>
      <name val="ＭＳ Ｐ明朝"/>
      <family val="1"/>
      <charset val="128"/>
    </font>
    <font>
      <sz val="10"/>
      <name val="游ゴシック"/>
      <family val="2"/>
      <charset val="128"/>
      <scheme val="minor"/>
    </font>
    <font>
      <b/>
      <sz val="10"/>
      <color theme="0"/>
      <name val="ＭＳ Ｐ明朝"/>
      <family val="1"/>
      <charset val="128"/>
    </font>
    <font>
      <sz val="9"/>
      <color theme="1"/>
      <name val="ＭＳ Ｐゴシック"/>
      <family val="3"/>
      <charset val="128"/>
    </font>
    <font>
      <sz val="16"/>
      <name val="ＭＳ Ｐ明朝"/>
      <family val="1"/>
      <charset val="128"/>
    </font>
    <font>
      <sz val="14"/>
      <name val="ＭＳ Ｐゴシック"/>
      <family val="3"/>
      <charset val="128"/>
    </font>
    <font>
      <sz val="12"/>
      <name val="ＭＳ Ｐゴシック"/>
      <family val="3"/>
      <charset val="128"/>
    </font>
    <font>
      <sz val="11"/>
      <color theme="1"/>
      <name val="Century"/>
      <family val="1"/>
    </font>
    <font>
      <sz val="11"/>
      <name val="游ゴシック"/>
      <family val="3"/>
      <charset val="128"/>
      <scheme val="minor"/>
    </font>
    <font>
      <sz val="11"/>
      <color theme="1"/>
      <name val="ＭＳ 明朝"/>
      <family val="1"/>
      <charset val="128"/>
    </font>
    <font>
      <sz val="14"/>
      <color theme="1"/>
      <name val="Century"/>
      <family val="1"/>
    </font>
    <font>
      <sz val="11"/>
      <color rgb="FFFF0000"/>
      <name val="Century"/>
      <family val="1"/>
    </font>
    <font>
      <sz val="11"/>
      <color theme="1"/>
      <name val="ＭＳ Ｐゴシック"/>
      <family val="3"/>
      <charset val="128"/>
    </font>
    <font>
      <sz val="14"/>
      <color theme="1"/>
      <name val="ＭＳ Ｐゴシック"/>
      <family val="3"/>
      <charset val="128"/>
    </font>
    <font>
      <sz val="11"/>
      <name val="ＭＳ 明朝"/>
      <family val="1"/>
      <charset val="128"/>
    </font>
    <font>
      <sz val="11"/>
      <color theme="1"/>
      <name val="Segoe UI Symbol"/>
      <family val="1"/>
    </font>
    <font>
      <sz val="11"/>
      <color theme="1"/>
      <name val="Century"/>
      <family val="1"/>
      <charset val="128"/>
    </font>
    <font>
      <sz val="16"/>
      <color theme="1"/>
      <name val="ＭＳ Ｐゴシック"/>
      <family val="3"/>
      <charset val="128"/>
    </font>
    <font>
      <sz val="10"/>
      <color theme="1"/>
      <name val="ＭＳ Ｐ明朝"/>
      <family val="1"/>
    </font>
    <font>
      <sz val="1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249977111117893"/>
        <bgColor indexed="64"/>
      </patternFill>
    </fill>
  </fills>
  <borders count="1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diagonal/>
    </border>
    <border>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right/>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auto="1"/>
      </left>
      <right style="medium">
        <color auto="1"/>
      </right>
      <top style="double">
        <color indexed="64"/>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8">
    <xf numFmtId="0" fontId="0" fillId="0" borderId="0">
      <alignment vertical="center"/>
    </xf>
    <xf numFmtId="6" fontId="3" fillId="0" borderId="0" applyFont="0" applyFill="0" applyBorder="0" applyAlignment="0" applyProtection="0">
      <alignment vertical="center"/>
    </xf>
    <xf numFmtId="0" fontId="1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53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lignment vertical="center"/>
    </xf>
    <xf numFmtId="0" fontId="4" fillId="0" borderId="0" xfId="0" applyFont="1" applyAlignment="1">
      <alignment horizontal="right" vertical="center"/>
    </xf>
    <xf numFmtId="49" fontId="4" fillId="0" borderId="0" xfId="0" applyNumberFormat="1" applyFont="1" applyAlignment="1">
      <alignment horizontal="center" vertical="center" wrapText="1"/>
    </xf>
    <xf numFmtId="0" fontId="9" fillId="0" borderId="0" xfId="0" applyFont="1">
      <alignment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xf>
    <xf numFmtId="0" fontId="4" fillId="0" borderId="12" xfId="0" applyFont="1" applyBorder="1">
      <alignment vertical="center"/>
    </xf>
    <xf numFmtId="0" fontId="4" fillId="0" borderId="17" xfId="0" applyFont="1" applyBorder="1">
      <alignment vertical="center"/>
    </xf>
    <xf numFmtId="0" fontId="4" fillId="0" borderId="17" xfId="0" applyFont="1" applyBorder="1" applyAlignment="1">
      <alignment horizontal="center" vertical="center"/>
    </xf>
    <xf numFmtId="0" fontId="4" fillId="2" borderId="20" xfId="0" applyFont="1" applyFill="1" applyBorder="1">
      <alignment vertical="center"/>
    </xf>
    <xf numFmtId="0" fontId="4" fillId="2" borderId="19" xfId="0" applyFont="1" applyFill="1" applyBorder="1">
      <alignment vertical="center"/>
    </xf>
    <xf numFmtId="0" fontId="4" fillId="0" borderId="21"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3" borderId="20" xfId="0" applyFont="1" applyFill="1" applyBorder="1">
      <alignment vertical="center"/>
    </xf>
    <xf numFmtId="0" fontId="4" fillId="0" borderId="19" xfId="0" applyFont="1" applyBorder="1">
      <alignment vertical="center"/>
    </xf>
    <xf numFmtId="0" fontId="4" fillId="0" borderId="0" xfId="0" applyFont="1" applyAlignment="1">
      <alignment vertical="center" wrapText="1"/>
    </xf>
    <xf numFmtId="0" fontId="10" fillId="0" borderId="0" xfId="2" applyAlignment="1">
      <alignment horizontal="center" vertical="center"/>
    </xf>
    <xf numFmtId="176" fontId="10" fillId="0" borderId="0" xfId="2" applyNumberFormat="1" applyAlignment="1">
      <alignment horizontal="center" vertical="center"/>
    </xf>
    <xf numFmtId="177" fontId="10" fillId="0" borderId="0" xfId="2" applyNumberFormat="1" applyAlignment="1">
      <alignment horizontal="center" vertical="center"/>
    </xf>
    <xf numFmtId="0" fontId="10" fillId="0" borderId="0" xfId="2" applyAlignment="1">
      <alignment horizontal="right" vertical="center" wrapText="1"/>
    </xf>
    <xf numFmtId="0" fontId="10" fillId="0" borderId="0" xfId="2">
      <alignment vertical="center"/>
    </xf>
    <xf numFmtId="0" fontId="10" fillId="0" borderId="0" xfId="2" applyAlignment="1">
      <alignment horizontal="left" vertical="center"/>
    </xf>
    <xf numFmtId="0" fontId="10" fillId="0" borderId="0" xfId="2" applyAlignment="1">
      <alignment vertical="center" wrapText="1"/>
    </xf>
    <xf numFmtId="176" fontId="10" fillId="0" borderId="38" xfId="2" applyNumberFormat="1" applyBorder="1" applyAlignment="1">
      <alignment horizontal="center" vertical="center"/>
    </xf>
    <xf numFmtId="0" fontId="10" fillId="0" borderId="38" xfId="2" applyBorder="1" applyAlignment="1">
      <alignment horizontal="center" vertical="center" textRotation="255"/>
    </xf>
    <xf numFmtId="0" fontId="10" fillId="0" borderId="38" xfId="2" applyBorder="1" applyAlignment="1">
      <alignment horizontal="center" vertical="center"/>
    </xf>
    <xf numFmtId="177" fontId="10" fillId="0" borderId="38" xfId="2" applyNumberFormat="1" applyBorder="1" applyAlignment="1">
      <alignment horizontal="center" vertical="center"/>
    </xf>
    <xf numFmtId="0" fontId="10" fillId="0" borderId="38" xfId="2" applyBorder="1" applyAlignment="1">
      <alignment vertical="center" wrapText="1"/>
    </xf>
    <xf numFmtId="0" fontId="10" fillId="0" borderId="38" xfId="2" applyBorder="1" applyAlignment="1">
      <alignment horizontal="center" vertical="center" wrapText="1"/>
    </xf>
    <xf numFmtId="0" fontId="14" fillId="0" borderId="0" xfId="0" applyFont="1">
      <alignment vertical="center"/>
    </xf>
    <xf numFmtId="0" fontId="14" fillId="0" borderId="0" xfId="0" applyFont="1" applyAlignment="1">
      <alignment horizontal="right" vertical="center"/>
    </xf>
    <xf numFmtId="0" fontId="15" fillId="0" borderId="0" xfId="0" applyFont="1">
      <alignment vertical="center"/>
    </xf>
    <xf numFmtId="0" fontId="17" fillId="0" borderId="0" xfId="0" applyFont="1">
      <alignment vertical="center"/>
    </xf>
    <xf numFmtId="0" fontId="17" fillId="0" borderId="0" xfId="0" applyFont="1" applyAlignment="1">
      <alignment vertical="center" shrinkToFit="1"/>
    </xf>
    <xf numFmtId="38" fontId="17" fillId="0" borderId="0" xfId="3" applyFont="1">
      <alignment vertical="center"/>
    </xf>
    <xf numFmtId="0" fontId="17" fillId="0" borderId="0" xfId="0" applyFont="1" applyAlignment="1">
      <alignment horizontal="right" vertical="center"/>
    </xf>
    <xf numFmtId="0" fontId="17" fillId="2" borderId="1" xfId="0" applyFont="1" applyFill="1" applyBorder="1">
      <alignment vertical="center"/>
    </xf>
    <xf numFmtId="0" fontId="17" fillId="2" borderId="2" xfId="0" applyFont="1" applyFill="1" applyBorder="1">
      <alignment vertical="center"/>
    </xf>
    <xf numFmtId="0" fontId="17" fillId="2" borderId="3" xfId="0" applyFont="1" applyFill="1" applyBorder="1" applyAlignment="1">
      <alignment vertical="center" shrinkToFit="1"/>
    </xf>
    <xf numFmtId="0" fontId="17" fillId="2" borderId="40" xfId="0" applyFont="1" applyFill="1" applyBorder="1" applyAlignment="1">
      <alignment horizontal="center" vertical="center" shrinkToFit="1"/>
    </xf>
    <xf numFmtId="0" fontId="17" fillId="2" borderId="41" xfId="0" applyFont="1" applyFill="1" applyBorder="1">
      <alignment vertical="center"/>
    </xf>
    <xf numFmtId="38" fontId="17" fillId="2" borderId="42" xfId="3" applyFont="1" applyFill="1" applyBorder="1" applyAlignment="1">
      <alignment horizontal="center" vertical="center"/>
    </xf>
    <xf numFmtId="0" fontId="17" fillId="2" borderId="43" xfId="0" applyFont="1" applyFill="1" applyBorder="1" applyAlignment="1">
      <alignment horizontal="center" vertical="center"/>
    </xf>
    <xf numFmtId="0" fontId="17" fillId="0" borderId="0" xfId="0" applyFont="1" applyAlignment="1">
      <alignment horizontal="center" vertical="center"/>
    </xf>
    <xf numFmtId="0" fontId="17" fillId="2" borderId="33" xfId="0" applyFont="1" applyFill="1" applyBorder="1">
      <alignment vertical="center"/>
    </xf>
    <xf numFmtId="0" fontId="17" fillId="2" borderId="44" xfId="0" applyFont="1" applyFill="1" applyBorder="1">
      <alignment vertical="center"/>
    </xf>
    <xf numFmtId="0" fontId="17" fillId="2" borderId="45" xfId="0" applyFont="1" applyFill="1" applyBorder="1" applyAlignment="1">
      <alignment vertical="center" shrinkToFit="1"/>
    </xf>
    <xf numFmtId="0" fontId="17" fillId="2" borderId="46" xfId="0" quotePrefix="1" applyFont="1" applyFill="1" applyBorder="1" applyAlignment="1">
      <alignment horizontal="center" vertical="center" shrinkToFit="1"/>
    </xf>
    <xf numFmtId="0" fontId="17" fillId="2" borderId="47" xfId="0" applyFont="1" applyFill="1" applyBorder="1">
      <alignment vertical="center"/>
    </xf>
    <xf numFmtId="38" fontId="17" fillId="2" borderId="48" xfId="3" applyFont="1" applyFill="1" applyBorder="1">
      <alignment vertical="center"/>
    </xf>
    <xf numFmtId="0" fontId="17" fillId="2" borderId="49" xfId="0" applyFont="1" applyFill="1" applyBorder="1">
      <alignmen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pplyAlignment="1">
      <alignment vertical="center" shrinkToFit="1"/>
    </xf>
    <xf numFmtId="0" fontId="17" fillId="0" borderId="50" xfId="0" applyFont="1" applyBorder="1">
      <alignment vertical="center"/>
    </xf>
    <xf numFmtId="0" fontId="17" fillId="0" borderId="51" xfId="0" applyFont="1" applyBorder="1">
      <alignment vertical="center"/>
    </xf>
    <xf numFmtId="38" fontId="17" fillId="0" borderId="42" xfId="3" applyFont="1" applyBorder="1">
      <alignment vertical="center"/>
    </xf>
    <xf numFmtId="0" fontId="17" fillId="0" borderId="43" xfId="0" applyFont="1" applyBorder="1">
      <alignment vertical="center"/>
    </xf>
    <xf numFmtId="0" fontId="17" fillId="0" borderId="32" xfId="0" applyFont="1" applyBorder="1">
      <alignment vertical="center"/>
    </xf>
    <xf numFmtId="0" fontId="17" fillId="0" borderId="17" xfId="0" applyFont="1" applyBorder="1">
      <alignment vertical="center"/>
    </xf>
    <xf numFmtId="0" fontId="17" fillId="0" borderId="18" xfId="0" applyFont="1" applyBorder="1" applyAlignment="1">
      <alignment vertical="center" shrinkToFit="1"/>
    </xf>
    <xf numFmtId="38" fontId="17" fillId="0" borderId="52" xfId="3" applyFont="1" applyBorder="1">
      <alignment vertical="center"/>
    </xf>
    <xf numFmtId="38" fontId="17" fillId="0" borderId="53" xfId="3" applyFont="1" applyBorder="1">
      <alignment vertical="center"/>
    </xf>
    <xf numFmtId="38" fontId="17" fillId="0" borderId="38" xfId="3" applyFont="1" applyBorder="1">
      <alignment vertical="center"/>
    </xf>
    <xf numFmtId="0" fontId="17" fillId="0" borderId="19" xfId="0" applyFont="1" applyBorder="1">
      <alignment vertical="center"/>
    </xf>
    <xf numFmtId="0" fontId="17" fillId="0" borderId="12" xfId="0" applyFont="1" applyBorder="1">
      <alignment vertical="center"/>
    </xf>
    <xf numFmtId="0" fontId="17" fillId="0" borderId="23" xfId="0" applyFont="1" applyBorder="1">
      <alignment vertical="center"/>
    </xf>
    <xf numFmtId="0" fontId="17" fillId="0" borderId="25" xfId="0" applyFont="1" applyBorder="1" applyAlignment="1">
      <alignment vertical="center" shrinkToFit="1"/>
    </xf>
    <xf numFmtId="0" fontId="17" fillId="0" borderId="54" xfId="0" applyFont="1" applyBorder="1">
      <alignment vertical="center"/>
    </xf>
    <xf numFmtId="0" fontId="17" fillId="0" borderId="26" xfId="0" applyFont="1" applyBorder="1">
      <alignment vertical="center"/>
    </xf>
    <xf numFmtId="0" fontId="17" fillId="0" borderId="24" xfId="0" applyFont="1" applyBorder="1">
      <alignment vertical="center"/>
    </xf>
    <xf numFmtId="0" fontId="17" fillId="0" borderId="13" xfId="0" applyFont="1" applyBorder="1" applyAlignment="1">
      <alignment vertical="center" shrinkToFit="1"/>
    </xf>
    <xf numFmtId="0" fontId="17" fillId="0" borderId="16" xfId="0" applyFont="1" applyBorder="1">
      <alignment vertical="center"/>
    </xf>
    <xf numFmtId="0" fontId="17" fillId="0" borderId="21" xfId="0" applyFont="1" applyBorder="1">
      <alignment vertical="center"/>
    </xf>
    <xf numFmtId="0" fontId="17" fillId="0" borderId="19" xfId="0" applyFont="1" applyBorder="1" applyAlignment="1">
      <alignment vertical="center" shrinkToFit="1"/>
    </xf>
    <xf numFmtId="0" fontId="17" fillId="0" borderId="27" xfId="0" applyFont="1" applyBorder="1">
      <alignment vertical="center"/>
    </xf>
    <xf numFmtId="0" fontId="17" fillId="0" borderId="55" xfId="0" applyFont="1" applyBorder="1">
      <alignment vertical="center"/>
    </xf>
    <xf numFmtId="0" fontId="17" fillId="0" borderId="35" xfId="0" applyFont="1" applyBorder="1">
      <alignment vertical="center"/>
    </xf>
    <xf numFmtId="0" fontId="17" fillId="0" borderId="36" xfId="0" applyFont="1" applyBorder="1" applyAlignment="1">
      <alignment vertical="center" shrinkToFit="1"/>
    </xf>
    <xf numFmtId="38" fontId="17" fillId="0" borderId="56" xfId="3" applyFont="1" applyBorder="1">
      <alignment vertical="center"/>
    </xf>
    <xf numFmtId="38" fontId="17" fillId="0" borderId="57" xfId="3" applyFont="1" applyBorder="1">
      <alignment vertical="center"/>
    </xf>
    <xf numFmtId="38" fontId="17" fillId="0" borderId="58" xfId="3" applyFont="1" applyBorder="1">
      <alignment vertical="center"/>
    </xf>
    <xf numFmtId="0" fontId="17" fillId="0" borderId="37" xfId="0" applyFont="1" applyBorder="1">
      <alignment vertical="center"/>
    </xf>
    <xf numFmtId="38" fontId="17" fillId="0" borderId="59" xfId="3" applyFont="1" applyBorder="1">
      <alignment vertical="center"/>
    </xf>
    <xf numFmtId="38" fontId="17" fillId="0" borderId="60" xfId="3" applyFont="1" applyBorder="1">
      <alignment vertical="center"/>
    </xf>
    <xf numFmtId="38" fontId="17" fillId="0" borderId="61" xfId="3" applyFont="1" applyBorder="1">
      <alignment vertical="center"/>
    </xf>
    <xf numFmtId="0" fontId="17" fillId="0" borderId="6" xfId="0" applyFont="1" applyBorder="1">
      <alignment vertical="center"/>
    </xf>
    <xf numFmtId="0" fontId="17" fillId="0" borderId="62" xfId="0" applyFont="1" applyBorder="1">
      <alignment vertical="center"/>
    </xf>
    <xf numFmtId="0" fontId="17" fillId="0" borderId="63" xfId="0" applyFont="1" applyBorder="1">
      <alignment vertical="center"/>
    </xf>
    <xf numFmtId="0" fontId="17" fillId="0" borderId="64" xfId="0" applyFont="1" applyBorder="1" applyAlignment="1">
      <alignment vertical="center" shrinkToFit="1"/>
    </xf>
    <xf numFmtId="38" fontId="17" fillId="0" borderId="65" xfId="3" applyFont="1" applyBorder="1">
      <alignment vertical="center"/>
    </xf>
    <xf numFmtId="38" fontId="17" fillId="0" borderId="66" xfId="3" applyFont="1" applyBorder="1">
      <alignment vertical="center"/>
    </xf>
    <xf numFmtId="38" fontId="17" fillId="0" borderId="67" xfId="3" applyFont="1" applyBorder="1">
      <alignment vertical="center"/>
    </xf>
    <xf numFmtId="0" fontId="17" fillId="0" borderId="68" xfId="0" applyFont="1" applyBorder="1">
      <alignment vertical="center"/>
    </xf>
    <xf numFmtId="178" fontId="17" fillId="0" borderId="65" xfId="4" applyNumberFormat="1" applyFont="1" applyBorder="1">
      <alignment vertical="center"/>
    </xf>
    <xf numFmtId="0" fontId="17" fillId="0" borderId="66" xfId="0" applyFont="1" applyBorder="1">
      <alignment vertical="center"/>
    </xf>
    <xf numFmtId="0" fontId="17" fillId="0" borderId="22" xfId="0" applyFont="1" applyBorder="1" applyAlignment="1">
      <alignment vertical="center" shrinkToFit="1"/>
    </xf>
    <xf numFmtId="0" fontId="17" fillId="0" borderId="69" xfId="0" applyFont="1" applyBorder="1" applyAlignment="1">
      <alignment horizontal="center" vertical="center" shrinkToFit="1"/>
    </xf>
    <xf numFmtId="0" fontId="17" fillId="4" borderId="69" xfId="0" applyFont="1" applyFill="1" applyBorder="1" applyAlignment="1">
      <alignment horizontal="center" vertical="center" shrinkToFit="1"/>
    </xf>
    <xf numFmtId="0" fontId="17" fillId="0" borderId="70" xfId="0" applyFont="1" applyBorder="1">
      <alignment vertical="center"/>
    </xf>
    <xf numFmtId="38" fontId="17" fillId="0" borderId="30" xfId="3" applyFont="1" applyBorder="1">
      <alignment vertical="center"/>
    </xf>
    <xf numFmtId="0" fontId="17" fillId="0" borderId="14" xfId="0" applyFont="1" applyBorder="1">
      <alignment vertical="center"/>
    </xf>
    <xf numFmtId="0" fontId="17" fillId="0" borderId="71" xfId="0" applyFont="1" applyBorder="1">
      <alignment vertical="center"/>
    </xf>
    <xf numFmtId="0" fontId="17" fillId="0" borderId="72" xfId="0" applyFont="1" applyBorder="1">
      <alignment vertical="center"/>
    </xf>
    <xf numFmtId="0" fontId="17" fillId="0" borderId="73" xfId="0" applyFont="1" applyBorder="1" applyAlignment="1">
      <alignment vertical="center" shrinkToFit="1"/>
    </xf>
    <xf numFmtId="0" fontId="17" fillId="5" borderId="72" xfId="0" applyFont="1" applyFill="1" applyBorder="1">
      <alignment vertical="center"/>
    </xf>
    <xf numFmtId="0" fontId="17" fillId="5" borderId="59" xfId="0" applyFont="1" applyFill="1" applyBorder="1">
      <alignment vertical="center"/>
    </xf>
    <xf numFmtId="0" fontId="17" fillId="5" borderId="60" xfId="0" applyFont="1" applyFill="1" applyBorder="1">
      <alignment vertical="center"/>
    </xf>
    <xf numFmtId="38" fontId="17" fillId="5" borderId="61" xfId="3" applyFont="1" applyFill="1" applyBorder="1">
      <alignment vertical="center"/>
    </xf>
    <xf numFmtId="0" fontId="17" fillId="5" borderId="6" xfId="0" applyFont="1" applyFill="1" applyBorder="1">
      <alignment vertical="center"/>
    </xf>
    <xf numFmtId="0" fontId="17" fillId="0" borderId="33" xfId="0" applyFont="1" applyBorder="1">
      <alignment vertical="center"/>
    </xf>
    <xf numFmtId="0" fontId="17" fillId="0" borderId="44" xfId="0" applyFont="1" applyBorder="1">
      <alignment vertical="center"/>
    </xf>
    <xf numFmtId="0" fontId="17" fillId="0" borderId="45" xfId="0" applyFont="1" applyBorder="1" applyAlignment="1">
      <alignment vertical="center" shrinkToFit="1"/>
    </xf>
    <xf numFmtId="38" fontId="17" fillId="5" borderId="59" xfId="3" applyFont="1" applyFill="1" applyBorder="1">
      <alignment vertical="center"/>
    </xf>
    <xf numFmtId="38" fontId="17" fillId="5" borderId="60" xfId="3" applyFont="1" applyFill="1" applyBorder="1">
      <alignment vertical="center"/>
    </xf>
    <xf numFmtId="0" fontId="17" fillId="0" borderId="0" xfId="0" applyFont="1" applyAlignment="1">
      <alignment horizontal="left" vertical="center"/>
    </xf>
    <xf numFmtId="38" fontId="20" fillId="6" borderId="38" xfId="3" applyFont="1" applyFill="1" applyBorder="1" applyAlignment="1">
      <alignment horizontal="center" vertical="center"/>
    </xf>
    <xf numFmtId="0" fontId="20" fillId="6" borderId="38" xfId="0" applyFont="1" applyFill="1" applyBorder="1" applyAlignment="1">
      <alignment horizontal="center" vertical="center"/>
    </xf>
    <xf numFmtId="0" fontId="21" fillId="2" borderId="16" xfId="0" applyFont="1" applyFill="1" applyBorder="1">
      <alignment vertical="center"/>
    </xf>
    <xf numFmtId="0" fontId="21" fillId="2" borderId="24" xfId="0" applyFont="1" applyFill="1" applyBorder="1">
      <alignment vertical="center"/>
    </xf>
    <xf numFmtId="0" fontId="21" fillId="2" borderId="39" xfId="0" applyFont="1" applyFill="1" applyBorder="1">
      <alignment vertical="center"/>
    </xf>
    <xf numFmtId="38" fontId="21" fillId="2" borderId="38" xfId="3" applyFont="1" applyFill="1" applyBorder="1">
      <alignment vertical="center"/>
    </xf>
    <xf numFmtId="0" fontId="22" fillId="2" borderId="30" xfId="0" applyFont="1" applyFill="1" applyBorder="1">
      <alignment vertical="center"/>
    </xf>
    <xf numFmtId="0" fontId="21" fillId="5" borderId="16" xfId="0" applyFont="1" applyFill="1" applyBorder="1">
      <alignment vertical="center"/>
    </xf>
    <xf numFmtId="0" fontId="21" fillId="5" borderId="24" xfId="0" applyFont="1" applyFill="1" applyBorder="1">
      <alignment vertical="center"/>
    </xf>
    <xf numFmtId="0" fontId="21" fillId="5" borderId="39" xfId="0" applyFont="1" applyFill="1" applyBorder="1">
      <alignment vertical="center"/>
    </xf>
    <xf numFmtId="38" fontId="21" fillId="5" borderId="38" xfId="3" applyFont="1" applyFill="1" applyBorder="1">
      <alignment vertical="center"/>
    </xf>
    <xf numFmtId="0" fontId="22" fillId="5" borderId="30" xfId="0" applyFont="1" applyFill="1" applyBorder="1">
      <alignment vertical="center"/>
    </xf>
    <xf numFmtId="0" fontId="22" fillId="0" borderId="38" xfId="0" applyFont="1" applyBorder="1">
      <alignment vertical="center"/>
    </xf>
    <xf numFmtId="0" fontId="23" fillId="0" borderId="38" xfId="0" applyFont="1" applyBorder="1" applyAlignment="1">
      <alignment vertical="center" wrapText="1"/>
    </xf>
    <xf numFmtId="38" fontId="22" fillId="0" borderId="38" xfId="3" applyFont="1" applyBorder="1">
      <alignment vertical="center"/>
    </xf>
    <xf numFmtId="0" fontId="17" fillId="0" borderId="38" xfId="0" applyFont="1" applyBorder="1" applyAlignment="1">
      <alignment vertical="center" wrapText="1"/>
    </xf>
    <xf numFmtId="0" fontId="22" fillId="5" borderId="29" xfId="0" applyFont="1" applyFill="1" applyBorder="1">
      <alignment vertical="center"/>
    </xf>
    <xf numFmtId="0" fontId="17" fillId="0" borderId="38" xfId="0" applyFont="1" applyBorder="1">
      <alignment vertical="center"/>
    </xf>
    <xf numFmtId="0" fontId="24" fillId="5" borderId="39" xfId="0" applyFont="1" applyFill="1" applyBorder="1">
      <alignment vertical="center"/>
    </xf>
    <xf numFmtId="0" fontId="22" fillId="2" borderId="29" xfId="0" applyFont="1" applyFill="1" applyBorder="1">
      <alignment vertical="center"/>
    </xf>
    <xf numFmtId="0" fontId="24" fillId="2" borderId="39" xfId="0" applyFont="1" applyFill="1" applyBorder="1">
      <alignment vertical="center"/>
    </xf>
    <xf numFmtId="0" fontId="21" fillId="2" borderId="38" xfId="0" applyFont="1" applyFill="1" applyBorder="1">
      <alignment vertical="center"/>
    </xf>
    <xf numFmtId="0" fontId="21" fillId="2" borderId="23" xfId="0" applyFont="1" applyFill="1" applyBorder="1">
      <alignment vertical="center"/>
    </xf>
    <xf numFmtId="0" fontId="22" fillId="0" borderId="0" xfId="0" applyFont="1">
      <alignment vertical="center"/>
    </xf>
    <xf numFmtId="0" fontId="25" fillId="0" borderId="0" xfId="0" applyFont="1">
      <alignment vertical="center"/>
    </xf>
    <xf numFmtId="0" fontId="22" fillId="0" borderId="74" xfId="0" applyFont="1" applyBorder="1">
      <alignment vertical="center"/>
    </xf>
    <xf numFmtId="0" fontId="22" fillId="0" borderId="30" xfId="0" applyFont="1" applyBorder="1">
      <alignment vertical="center"/>
    </xf>
    <xf numFmtId="0" fontId="22" fillId="0" borderId="29" xfId="0" applyFont="1" applyBorder="1">
      <alignment vertical="center"/>
    </xf>
    <xf numFmtId="0" fontId="26" fillId="0" borderId="0" xfId="5" applyFont="1">
      <alignment vertical="center"/>
    </xf>
    <xf numFmtId="0" fontId="17" fillId="0" borderId="0" xfId="5" applyFont="1">
      <alignment vertical="center"/>
    </xf>
    <xf numFmtId="0" fontId="17" fillId="0" borderId="77" xfId="5" applyFont="1" applyBorder="1">
      <alignment vertical="center"/>
    </xf>
    <xf numFmtId="0" fontId="17" fillId="0" borderId="29" xfId="5" applyFont="1" applyBorder="1">
      <alignment vertical="center"/>
    </xf>
    <xf numFmtId="0" fontId="17" fillId="0" borderId="27" xfId="5" applyFont="1" applyBorder="1">
      <alignment vertical="center"/>
    </xf>
    <xf numFmtId="179" fontId="17" fillId="0" borderId="78" xfId="5" applyNumberFormat="1" applyFont="1" applyBorder="1">
      <alignment vertical="center"/>
    </xf>
    <xf numFmtId="0" fontId="17" fillId="0" borderId="79" xfId="5" applyFont="1" applyBorder="1">
      <alignment vertical="center"/>
    </xf>
    <xf numFmtId="0" fontId="17" fillId="0" borderId="15" xfId="5" applyFont="1" applyBorder="1">
      <alignment vertical="center"/>
    </xf>
    <xf numFmtId="0" fontId="17" fillId="0" borderId="38" xfId="5" applyFont="1" applyBorder="1">
      <alignment vertical="center"/>
    </xf>
    <xf numFmtId="0" fontId="17" fillId="0" borderId="23" xfId="5" applyFont="1" applyBorder="1">
      <alignment vertical="center"/>
    </xf>
    <xf numFmtId="179" fontId="17" fillId="0" borderId="80" xfId="5" applyNumberFormat="1" applyFont="1" applyBorder="1">
      <alignment vertical="center"/>
    </xf>
    <xf numFmtId="0" fontId="17" fillId="0" borderId="25" xfId="5" applyFont="1" applyBorder="1">
      <alignment vertical="center"/>
    </xf>
    <xf numFmtId="0" fontId="17" fillId="0" borderId="28" xfId="5" applyFont="1" applyBorder="1">
      <alignment vertical="center"/>
    </xf>
    <xf numFmtId="0" fontId="17" fillId="0" borderId="75" xfId="5" applyFont="1" applyBorder="1">
      <alignment vertical="center"/>
    </xf>
    <xf numFmtId="0" fontId="17" fillId="0" borderId="67" xfId="5" applyFont="1" applyBorder="1">
      <alignment vertical="center"/>
    </xf>
    <xf numFmtId="0" fontId="17" fillId="0" borderId="81" xfId="5" applyFont="1" applyBorder="1">
      <alignment vertical="center"/>
    </xf>
    <xf numFmtId="179" fontId="17" fillId="0" borderId="76" xfId="5" applyNumberFormat="1" applyFont="1" applyBorder="1">
      <alignment vertical="center"/>
    </xf>
    <xf numFmtId="0" fontId="17" fillId="0" borderId="64" xfId="5" applyFont="1" applyBorder="1">
      <alignment vertical="center"/>
    </xf>
    <xf numFmtId="38" fontId="19" fillId="0" borderId="0" xfId="3" applyFont="1" applyAlignment="1">
      <alignment vertical="center"/>
    </xf>
    <xf numFmtId="0" fontId="17" fillId="0" borderId="24" xfId="5" applyFont="1" applyBorder="1">
      <alignment vertical="center"/>
    </xf>
    <xf numFmtId="0" fontId="17" fillId="2" borderId="1" xfId="5" applyFont="1" applyFill="1" applyBorder="1">
      <alignment vertical="center"/>
    </xf>
    <xf numFmtId="0" fontId="27" fillId="6" borderId="76" xfId="5" applyFont="1" applyFill="1" applyBorder="1" applyAlignment="1">
      <alignment horizontal="center" vertical="center"/>
    </xf>
    <xf numFmtId="0" fontId="27" fillId="6" borderId="64" xfId="5" applyFont="1" applyFill="1" applyBorder="1" applyAlignment="1">
      <alignment horizontal="center" vertical="center"/>
    </xf>
    <xf numFmtId="0" fontId="17" fillId="2" borderId="72" xfId="5" applyFont="1" applyFill="1" applyBorder="1">
      <alignment vertical="center"/>
    </xf>
    <xf numFmtId="179" fontId="17" fillId="2" borderId="82" xfId="5" applyNumberFormat="1" applyFont="1" applyFill="1" applyBorder="1">
      <alignment vertical="center"/>
    </xf>
    <xf numFmtId="0" fontId="17" fillId="2" borderId="73" xfId="5" applyFont="1" applyFill="1" applyBorder="1">
      <alignment vertical="center"/>
    </xf>
    <xf numFmtId="0" fontId="17" fillId="2" borderId="15" xfId="5" applyFont="1" applyFill="1" applyBorder="1">
      <alignment vertical="center"/>
    </xf>
    <xf numFmtId="0" fontId="17" fillId="2" borderId="28" xfId="5" applyFont="1" applyFill="1" applyBorder="1">
      <alignment vertical="center"/>
    </xf>
    <xf numFmtId="0" fontId="17" fillId="2" borderId="2" xfId="5" applyFont="1" applyFill="1" applyBorder="1">
      <alignment vertical="center"/>
    </xf>
    <xf numFmtId="0" fontId="17" fillId="0" borderId="54" xfId="5" applyFont="1" applyBorder="1">
      <alignment vertical="center"/>
    </xf>
    <xf numFmtId="0" fontId="17" fillId="0" borderId="55" xfId="5" applyFont="1" applyBorder="1">
      <alignment vertical="center"/>
    </xf>
    <xf numFmtId="0" fontId="17" fillId="0" borderId="31" xfId="5" applyFont="1" applyBorder="1">
      <alignment vertical="center"/>
    </xf>
    <xf numFmtId="0" fontId="17" fillId="0" borderId="35" xfId="5" applyFont="1" applyBorder="1">
      <alignment vertical="center"/>
    </xf>
    <xf numFmtId="0" fontId="17" fillId="0" borderId="34" xfId="5" applyFont="1" applyBorder="1">
      <alignment vertical="center"/>
    </xf>
    <xf numFmtId="0" fontId="10" fillId="0" borderId="38" xfId="2" applyBorder="1" applyAlignment="1">
      <alignment horizontal="center" vertical="center"/>
    </xf>
    <xf numFmtId="38" fontId="19" fillId="0" borderId="0" xfId="3" applyFont="1" applyAlignment="1">
      <alignment horizontal="center" vertical="center"/>
    </xf>
    <xf numFmtId="0" fontId="10" fillId="0" borderId="0" xfId="2" applyAlignment="1">
      <alignment horizontal="right" vertical="center"/>
    </xf>
    <xf numFmtId="0" fontId="10" fillId="2" borderId="74" xfId="2" applyFill="1" applyBorder="1" applyAlignment="1">
      <alignment horizontal="center" vertical="center"/>
    </xf>
    <xf numFmtId="0" fontId="10" fillId="0" borderId="0" xfId="2" applyBorder="1" applyAlignment="1">
      <alignment horizontal="center" vertical="center"/>
    </xf>
    <xf numFmtId="0" fontId="28" fillId="0" borderId="0" xfId="2" applyFont="1" applyBorder="1" applyAlignment="1">
      <alignment horizontal="left" vertical="center"/>
    </xf>
    <xf numFmtId="0" fontId="10" fillId="2" borderId="74" xfId="2" applyFill="1" applyBorder="1" applyAlignment="1">
      <alignment horizontal="center" vertical="center" wrapText="1"/>
    </xf>
    <xf numFmtId="179" fontId="17" fillId="0" borderId="83" xfId="5" applyNumberFormat="1" applyFont="1" applyBorder="1">
      <alignment vertical="center"/>
    </xf>
    <xf numFmtId="0" fontId="27" fillId="6" borderId="76" xfId="5" applyFont="1" applyFill="1" applyBorder="1" applyAlignment="1">
      <alignment horizontal="center" vertical="center" wrapText="1"/>
    </xf>
    <xf numFmtId="0" fontId="27" fillId="6" borderId="64" xfId="5" applyFont="1" applyFill="1" applyBorder="1" applyAlignment="1">
      <alignment horizontal="center" vertical="center" wrapText="1"/>
    </xf>
    <xf numFmtId="0" fontId="17" fillId="0" borderId="0" xfId="5" applyFont="1" applyAlignment="1">
      <alignment vertical="center" wrapText="1"/>
    </xf>
    <xf numFmtId="0" fontId="17" fillId="0" borderId="30" xfId="0" applyFont="1" applyBorder="1">
      <alignment vertical="center"/>
    </xf>
    <xf numFmtId="0" fontId="17" fillId="0" borderId="29" xfId="0" applyFont="1" applyBorder="1">
      <alignment vertical="center"/>
    </xf>
    <xf numFmtId="0" fontId="17" fillId="2" borderId="12" xfId="0" applyFont="1" applyFill="1" applyBorder="1">
      <alignment vertical="center"/>
    </xf>
    <xf numFmtId="0" fontId="17" fillId="2" borderId="0" xfId="0" applyFont="1" applyFill="1" applyBorder="1">
      <alignment vertical="center"/>
    </xf>
    <xf numFmtId="0" fontId="17" fillId="2" borderId="13" xfId="0" applyFont="1" applyFill="1" applyBorder="1" applyAlignment="1">
      <alignment vertical="center" shrinkToFit="1"/>
    </xf>
    <xf numFmtId="0" fontId="17" fillId="0" borderId="84" xfId="0" applyFont="1" applyBorder="1">
      <alignment vertical="center"/>
    </xf>
    <xf numFmtId="0" fontId="17" fillId="0" borderId="86" xfId="0" applyFont="1" applyBorder="1">
      <alignment vertical="center"/>
    </xf>
    <xf numFmtId="0" fontId="17" fillId="0" borderId="87" xfId="0" applyFont="1" applyBorder="1">
      <alignment vertical="center"/>
    </xf>
    <xf numFmtId="38" fontId="17" fillId="0" borderId="88" xfId="3" applyFont="1" applyBorder="1">
      <alignment vertical="center"/>
    </xf>
    <xf numFmtId="38" fontId="17" fillId="0" borderId="90" xfId="3" applyFont="1" applyBorder="1">
      <alignment vertical="center"/>
    </xf>
    <xf numFmtId="0" fontId="17" fillId="2" borderId="93" xfId="0" quotePrefix="1" applyFont="1" applyFill="1" applyBorder="1" applyAlignment="1">
      <alignment horizontal="center" vertical="center" shrinkToFit="1"/>
    </xf>
    <xf numFmtId="0" fontId="17" fillId="2" borderId="94" xfId="0" quotePrefix="1" applyFont="1" applyFill="1" applyBorder="1" applyAlignment="1">
      <alignment horizontal="center" vertical="center" shrinkToFit="1"/>
    </xf>
    <xf numFmtId="0" fontId="17" fillId="2" borderId="97" xfId="0" quotePrefix="1" applyFont="1" applyFill="1" applyBorder="1" applyAlignment="1">
      <alignment horizontal="center" vertical="center" shrinkToFit="1"/>
    </xf>
    <xf numFmtId="0" fontId="17" fillId="0" borderId="96" xfId="0" applyFont="1" applyBorder="1">
      <alignment vertical="center"/>
    </xf>
    <xf numFmtId="38" fontId="17" fillId="0" borderId="98" xfId="3" applyFont="1" applyBorder="1">
      <alignment vertical="center"/>
    </xf>
    <xf numFmtId="38" fontId="17" fillId="0" borderId="99" xfId="3" applyFont="1" applyBorder="1">
      <alignment vertical="center"/>
    </xf>
    <xf numFmtId="0" fontId="17" fillId="2" borderId="86" xfId="0" applyFont="1" applyFill="1" applyBorder="1">
      <alignment vertical="center"/>
    </xf>
    <xf numFmtId="0" fontId="17" fillId="2" borderId="85" xfId="0" applyFont="1" applyFill="1" applyBorder="1">
      <alignment vertical="center"/>
    </xf>
    <xf numFmtId="0" fontId="17" fillId="2" borderId="92" xfId="0" applyFont="1" applyFill="1" applyBorder="1">
      <alignment vertical="center"/>
    </xf>
    <xf numFmtId="0" fontId="17" fillId="0" borderId="100" xfId="0" applyFont="1" applyBorder="1">
      <alignment vertical="center"/>
    </xf>
    <xf numFmtId="0" fontId="17" fillId="0" borderId="89" xfId="0" applyFont="1" applyBorder="1">
      <alignment vertical="center"/>
    </xf>
    <xf numFmtId="0" fontId="17" fillId="2" borderId="2" xfId="0" applyFont="1" applyFill="1" applyBorder="1" applyAlignment="1">
      <alignment horizontal="center" vertical="center" shrinkToFit="1"/>
    </xf>
    <xf numFmtId="0" fontId="17" fillId="2" borderId="101" xfId="0" quotePrefix="1" applyFont="1" applyFill="1" applyBorder="1" applyAlignment="1">
      <alignment horizontal="center" vertical="center" shrinkToFit="1"/>
    </xf>
    <xf numFmtId="0" fontId="17" fillId="2" borderId="95" xfId="0" quotePrefix="1"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102" xfId="0" quotePrefix="1" applyFont="1" applyFill="1" applyBorder="1" applyAlignment="1">
      <alignment horizontal="center" vertical="center" shrinkToFit="1"/>
    </xf>
    <xf numFmtId="0" fontId="17" fillId="2" borderId="91" xfId="0" quotePrefix="1" applyFont="1" applyFill="1" applyBorder="1" applyAlignment="1">
      <alignment horizontal="center" vertical="center" shrinkToFit="1"/>
    </xf>
    <xf numFmtId="0" fontId="17" fillId="0" borderId="4" xfId="0" applyFont="1" applyBorder="1">
      <alignment vertical="center"/>
    </xf>
    <xf numFmtId="38" fontId="17" fillId="0" borderId="80" xfId="3" applyFont="1" applyBorder="1">
      <alignment vertical="center"/>
    </xf>
    <xf numFmtId="38" fontId="17" fillId="0" borderId="103" xfId="3" applyFont="1" applyBorder="1">
      <alignment vertical="center"/>
    </xf>
    <xf numFmtId="0" fontId="17" fillId="2" borderId="3" xfId="0" applyFont="1" applyFill="1" applyBorder="1" applyAlignment="1">
      <alignment horizontal="right" vertical="center" shrinkToFit="1"/>
    </xf>
    <xf numFmtId="0" fontId="17" fillId="2" borderId="104" xfId="0" applyFont="1" applyFill="1" applyBorder="1" applyAlignment="1">
      <alignment horizontal="center" vertical="center" shrinkToFit="1"/>
    </xf>
    <xf numFmtId="0" fontId="17" fillId="2" borderId="105" xfId="0" quotePrefix="1"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106" xfId="0" quotePrefix="1" applyFont="1" applyFill="1" applyBorder="1" applyAlignment="1">
      <alignment horizontal="center" vertical="center" shrinkToFit="1"/>
    </xf>
    <xf numFmtId="0" fontId="17" fillId="0" borderId="107" xfId="0" applyFont="1" applyBorder="1">
      <alignment vertical="center"/>
    </xf>
    <xf numFmtId="0" fontId="17" fillId="0" borderId="108" xfId="0" applyFont="1" applyBorder="1">
      <alignment vertical="center"/>
    </xf>
    <xf numFmtId="0" fontId="17" fillId="0" borderId="109" xfId="0" applyFont="1" applyBorder="1" applyAlignment="1">
      <alignment vertical="center" shrinkToFit="1"/>
    </xf>
    <xf numFmtId="38" fontId="17" fillId="0" borderId="110" xfId="3" applyFont="1" applyBorder="1">
      <alignment vertical="center"/>
    </xf>
    <xf numFmtId="38" fontId="17" fillId="0" borderId="111" xfId="3" applyFont="1" applyBorder="1">
      <alignment vertical="center"/>
    </xf>
    <xf numFmtId="38" fontId="17" fillId="0" borderId="112" xfId="3" applyFont="1" applyBorder="1">
      <alignment vertical="center"/>
    </xf>
    <xf numFmtId="0" fontId="17" fillId="0" borderId="113" xfId="0" applyFont="1" applyBorder="1">
      <alignment vertical="center"/>
    </xf>
    <xf numFmtId="0" fontId="4" fillId="0" borderId="30" xfId="0" applyFont="1" applyBorder="1">
      <alignment vertical="center"/>
    </xf>
    <xf numFmtId="0" fontId="4" fillId="0" borderId="33" xfId="0" applyFont="1" applyBorder="1">
      <alignmen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3" borderId="114" xfId="0" applyFont="1" applyFill="1" applyBorder="1">
      <alignment vertical="center"/>
    </xf>
    <xf numFmtId="0" fontId="4" fillId="0" borderId="37" xfId="0" applyFont="1" applyBorder="1">
      <alignment vertical="center"/>
    </xf>
    <xf numFmtId="0" fontId="4" fillId="2" borderId="0" xfId="0" applyFont="1" applyFill="1" applyBorder="1" applyAlignment="1">
      <alignment vertical="center" wrapText="1"/>
    </xf>
    <xf numFmtId="0" fontId="4" fillId="0" borderId="17" xfId="0" applyFont="1" applyBorder="1" applyAlignment="1">
      <alignment vertical="center" wrapText="1"/>
    </xf>
    <xf numFmtId="49" fontId="4" fillId="3" borderId="80" xfId="0" applyNumberFormat="1" applyFont="1" applyFill="1" applyBorder="1" applyAlignment="1">
      <alignment horizontal="center" vertical="center" wrapText="1"/>
    </xf>
    <xf numFmtId="49" fontId="4" fillId="2" borderId="80" xfId="0" applyNumberFormat="1" applyFont="1" applyFill="1" applyBorder="1" applyAlignment="1">
      <alignment horizontal="center" vertical="center" wrapText="1"/>
    </xf>
    <xf numFmtId="49" fontId="4" fillId="3" borderId="103" xfId="0" applyNumberFormat="1" applyFont="1" applyFill="1" applyBorder="1" applyAlignment="1">
      <alignment horizontal="center" vertical="center" wrapText="1"/>
    </xf>
    <xf numFmtId="0" fontId="17" fillId="0" borderId="115" xfId="0" applyFont="1" applyBorder="1">
      <alignment vertical="center"/>
    </xf>
    <xf numFmtId="0" fontId="17" fillId="2" borderId="116" xfId="0" quotePrefix="1" applyFont="1" applyFill="1" applyBorder="1" applyAlignment="1">
      <alignment horizontal="center" vertical="center" shrinkToFit="1"/>
    </xf>
    <xf numFmtId="0" fontId="17" fillId="2" borderId="117" xfId="0" quotePrefix="1" applyFont="1" applyFill="1" applyBorder="1" applyAlignment="1">
      <alignment horizontal="center" vertical="center" shrinkToFit="1"/>
    </xf>
    <xf numFmtId="0" fontId="17" fillId="2" borderId="118" xfId="0" applyFont="1" applyFill="1" applyBorder="1" applyAlignment="1">
      <alignment horizontal="center" vertical="center" shrinkToFit="1"/>
    </xf>
    <xf numFmtId="0" fontId="17" fillId="2" borderId="119" xfId="0" quotePrefix="1" applyFont="1" applyFill="1" applyBorder="1" applyAlignment="1">
      <alignment horizontal="center" vertical="center" shrinkToFit="1"/>
    </xf>
    <xf numFmtId="0" fontId="17" fillId="2" borderId="120" xfId="0" quotePrefix="1" applyFont="1" applyFill="1" applyBorder="1" applyAlignment="1">
      <alignment horizontal="center" vertical="center" shrinkToFit="1"/>
    </xf>
    <xf numFmtId="0" fontId="17" fillId="0" borderId="121" xfId="0" applyFont="1" applyBorder="1">
      <alignment vertical="center"/>
    </xf>
    <xf numFmtId="38" fontId="17" fillId="0" borderId="122" xfId="3" applyFont="1" applyBorder="1">
      <alignment vertical="center"/>
    </xf>
    <xf numFmtId="38" fontId="17" fillId="0" borderId="123" xfId="3" applyFont="1" applyBorder="1">
      <alignment vertical="center"/>
    </xf>
    <xf numFmtId="0" fontId="17" fillId="2" borderId="124" xfId="0" quotePrefix="1" applyFont="1" applyFill="1" applyBorder="1" applyAlignment="1">
      <alignment horizontal="center" vertical="center" shrinkToFit="1"/>
    </xf>
    <xf numFmtId="0" fontId="17" fillId="2" borderId="125" xfId="0" quotePrefix="1" applyFont="1" applyFill="1" applyBorder="1" applyAlignment="1">
      <alignment horizontal="center" vertical="center" shrinkToFit="1"/>
    </xf>
    <xf numFmtId="0" fontId="17" fillId="2" borderId="126" xfId="0" quotePrefix="1" applyFont="1" applyFill="1" applyBorder="1" applyAlignment="1">
      <alignment horizontal="center" vertical="center" shrinkToFit="1"/>
    </xf>
    <xf numFmtId="0" fontId="4" fillId="0" borderId="32" xfId="0" applyFont="1" applyBorder="1">
      <alignment vertical="center"/>
    </xf>
    <xf numFmtId="0" fontId="4" fillId="0" borderId="16" xfId="0" applyFont="1" applyBorder="1">
      <alignment vertical="center"/>
    </xf>
    <xf numFmtId="49" fontId="4" fillId="2" borderId="83" xfId="0" applyNumberFormat="1" applyFont="1" applyFill="1" applyBorder="1" applyAlignment="1">
      <alignment horizontal="center" vertical="center" wrapText="1"/>
    </xf>
    <xf numFmtId="0" fontId="4" fillId="2" borderId="127" xfId="0" applyFont="1" applyFill="1" applyBorder="1">
      <alignment vertical="center"/>
    </xf>
    <xf numFmtId="0" fontId="4" fillId="2" borderId="128" xfId="0" applyFont="1" applyFill="1" applyBorder="1">
      <alignment vertical="center"/>
    </xf>
    <xf numFmtId="49" fontId="4" fillId="3" borderId="83" xfId="0" applyNumberFormat="1" applyFont="1" applyFill="1" applyBorder="1" applyAlignment="1">
      <alignment horizontal="center" vertical="center" wrapText="1"/>
    </xf>
    <xf numFmtId="0" fontId="4" fillId="3" borderId="127" xfId="0" applyFont="1" applyFill="1" applyBorder="1">
      <alignment vertical="center"/>
    </xf>
    <xf numFmtId="0" fontId="4" fillId="0" borderId="128" xfId="0" applyFont="1" applyBorder="1">
      <alignment vertical="center"/>
    </xf>
    <xf numFmtId="0" fontId="4" fillId="0" borderId="17" xfId="0" applyFont="1" applyBorder="1" applyAlignment="1">
      <alignment horizontal="left" vertical="center"/>
    </xf>
    <xf numFmtId="0" fontId="4" fillId="0" borderId="24"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center" vertical="center"/>
    </xf>
    <xf numFmtId="49" fontId="14" fillId="0" borderId="0" xfId="0" applyNumberFormat="1" applyFont="1" applyAlignment="1"/>
    <xf numFmtId="49" fontId="22" fillId="0" borderId="0" xfId="0" applyNumberFormat="1" applyFont="1" applyAlignment="1">
      <alignment horizontal="right" vertical="center"/>
    </xf>
    <xf numFmtId="49" fontId="14" fillId="0" borderId="38" xfId="0" applyNumberFormat="1" applyFont="1" applyBorder="1" applyAlignment="1"/>
    <xf numFmtId="49" fontId="14" fillId="0" borderId="38" xfId="0" applyNumberFormat="1" applyFont="1" applyBorder="1" applyAlignment="1">
      <alignment horizontal="center" vertical="center"/>
    </xf>
    <xf numFmtId="49" fontId="14" fillId="0" borderId="0" xfId="0" applyNumberFormat="1" applyFont="1" applyAlignment="1">
      <alignment vertical="top" wrapText="1"/>
    </xf>
    <xf numFmtId="49" fontId="14" fillId="0" borderId="0" xfId="0" applyNumberFormat="1" applyFont="1" applyAlignment="1">
      <alignment horizontal="center" vertical="center" wrapText="1"/>
    </xf>
    <xf numFmtId="49" fontId="6" fillId="0" borderId="0" xfId="0" applyNumberFormat="1" applyFont="1" applyAlignment="1">
      <alignment vertical="top" wrapText="1"/>
    </xf>
    <xf numFmtId="49" fontId="14" fillId="0" borderId="39"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6" fillId="0" borderId="0" xfId="0" applyNumberFormat="1" applyFont="1" applyAlignment="1"/>
    <xf numFmtId="49" fontId="14" fillId="0" borderId="0" xfId="0" applyNumberFormat="1" applyFont="1" applyAlignment="1">
      <alignment horizontal="center"/>
    </xf>
    <xf numFmtId="49" fontId="14" fillId="0" borderId="0" xfId="0" applyNumberFormat="1" applyFont="1" applyAlignment="1">
      <alignment horizontal="left" vertical="top" wrapText="1"/>
    </xf>
    <xf numFmtId="49" fontId="14" fillId="0" borderId="0" xfId="0" applyNumberFormat="1" applyFont="1" applyAlignment="1">
      <alignment horizontal="left"/>
    </xf>
    <xf numFmtId="49" fontId="29" fillId="0" borderId="0" xfId="0" applyNumberFormat="1" applyFont="1" applyAlignment="1"/>
    <xf numFmtId="49" fontId="14" fillId="0" borderId="0" xfId="0" applyNumberFormat="1" applyFont="1" applyAlignment="1">
      <alignment horizontal="right"/>
    </xf>
    <xf numFmtId="49" fontId="0" fillId="0" borderId="0" xfId="0" applyNumberFormat="1" applyFont="1" applyAlignment="1">
      <alignment horizontal="right"/>
    </xf>
    <xf numFmtId="49" fontId="30" fillId="0" borderId="0" xfId="0" applyNumberFormat="1" applyFont="1" applyAlignment="1">
      <alignment horizontal="center" vertical="center"/>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xf>
    <xf numFmtId="49" fontId="14" fillId="0" borderId="0" xfId="0" applyNumberFormat="1" applyFont="1" applyBorder="1" applyAlignment="1"/>
    <xf numFmtId="49" fontId="22" fillId="0" borderId="0" xfId="0" applyNumberFormat="1" applyFont="1" applyBorder="1" applyAlignment="1">
      <alignment horizontal="left" vertical="center" wrapText="1"/>
    </xf>
    <xf numFmtId="49" fontId="22" fillId="0" borderId="0" xfId="0" applyNumberFormat="1" applyFont="1" applyAlignment="1">
      <alignment horizontal="left" vertical="center" wrapText="1"/>
    </xf>
    <xf numFmtId="0" fontId="32" fillId="0" borderId="0" xfId="7" applyFont="1">
      <alignment vertical="center"/>
    </xf>
    <xf numFmtId="0" fontId="33" fillId="0" borderId="0" xfId="7" applyFont="1" applyAlignment="1">
      <alignment horizontal="left" vertical="center"/>
    </xf>
    <xf numFmtId="0" fontId="32" fillId="0" borderId="0" xfId="7" applyFont="1" applyAlignment="1">
      <alignment horizontal="right" vertical="center"/>
    </xf>
    <xf numFmtId="0" fontId="32" fillId="0" borderId="0" xfId="7" applyFont="1" applyAlignment="1">
      <alignment horizontal="center" vertical="center"/>
    </xf>
    <xf numFmtId="0" fontId="34" fillId="0" borderId="0" xfId="7" applyFont="1" applyAlignment="1">
      <alignment horizontal="right" vertical="center"/>
    </xf>
    <xf numFmtId="0" fontId="32" fillId="0" borderId="0" xfId="7" applyFont="1" applyAlignment="1">
      <alignment horizontal="left" vertical="center"/>
    </xf>
    <xf numFmtId="0" fontId="35" fillId="0" borderId="0" xfId="7" applyFont="1" applyAlignment="1">
      <alignment horizontal="center" vertical="center"/>
    </xf>
    <xf numFmtId="0" fontId="34" fillId="0" borderId="0" xfId="7" applyFont="1" applyAlignment="1">
      <alignment horizontal="center" vertical="center"/>
    </xf>
    <xf numFmtId="0" fontId="34" fillId="0" borderId="0" xfId="7" applyFont="1">
      <alignment vertical="center"/>
    </xf>
    <xf numFmtId="0" fontId="32" fillId="2" borderId="38" xfId="7" applyFont="1" applyFill="1" applyBorder="1" applyAlignment="1">
      <alignment horizontal="center" vertical="center"/>
    </xf>
    <xf numFmtId="0" fontId="32" fillId="2" borderId="23" xfId="7" applyFont="1" applyFill="1" applyBorder="1" applyAlignment="1">
      <alignment horizontal="center" vertical="center"/>
    </xf>
    <xf numFmtId="180" fontId="32" fillId="0" borderId="129" xfId="7" applyNumberFormat="1" applyFont="1" applyBorder="1">
      <alignment vertical="center"/>
    </xf>
    <xf numFmtId="0" fontId="32" fillId="0" borderId="129" xfId="7" applyFont="1" applyBorder="1">
      <alignment vertical="center"/>
    </xf>
    <xf numFmtId="180" fontId="32" fillId="0" borderId="0" xfId="7" applyNumberFormat="1" applyFont="1">
      <alignment vertical="center"/>
    </xf>
    <xf numFmtId="180" fontId="32" fillId="0" borderId="130" xfId="7" applyNumberFormat="1" applyFont="1" applyBorder="1">
      <alignment vertical="center"/>
    </xf>
    <xf numFmtId="0" fontId="32" fillId="0" borderId="130" xfId="7" applyFont="1" applyBorder="1">
      <alignment vertical="center"/>
    </xf>
    <xf numFmtId="180" fontId="32" fillId="0" borderId="129" xfId="7" applyNumberFormat="1" applyFont="1" applyBorder="1" applyProtection="1">
      <alignment vertical="center"/>
      <protection locked="0"/>
    </xf>
    <xf numFmtId="0" fontId="34" fillId="0" borderId="129" xfId="7" applyFont="1" applyBorder="1" applyProtection="1">
      <alignment vertical="center"/>
      <protection locked="0"/>
    </xf>
    <xf numFmtId="0" fontId="32" fillId="0" borderId="0" xfId="7" applyFont="1" applyProtection="1">
      <alignment vertical="center"/>
      <protection locked="0"/>
    </xf>
    <xf numFmtId="180" fontId="36" fillId="0" borderId="131" xfId="7" applyNumberFormat="1" applyFont="1" applyBorder="1" applyProtection="1">
      <alignment vertical="center"/>
      <protection locked="0"/>
    </xf>
    <xf numFmtId="0" fontId="34" fillId="0" borderId="130" xfId="7" applyFont="1" applyBorder="1" applyAlignment="1" applyProtection="1">
      <alignment vertical="center" wrapText="1"/>
      <protection locked="0"/>
    </xf>
    <xf numFmtId="0" fontId="34" fillId="0" borderId="130" xfId="7" applyFont="1" applyBorder="1" applyProtection="1">
      <alignment vertical="center"/>
      <protection locked="0"/>
    </xf>
    <xf numFmtId="180" fontId="32" fillId="0" borderId="30" xfId="7" applyNumberFormat="1" applyFont="1" applyBorder="1" applyProtection="1">
      <alignment vertical="center"/>
      <protection locked="0"/>
    </xf>
    <xf numFmtId="0" fontId="34" fillId="0" borderId="30" xfId="7" applyFont="1" applyBorder="1" applyProtection="1">
      <alignment vertical="center"/>
      <protection locked="0"/>
    </xf>
    <xf numFmtId="180" fontId="36" fillId="0" borderId="129" xfId="7" applyNumberFormat="1" applyFont="1" applyBorder="1" applyProtection="1">
      <alignment vertical="center"/>
      <protection locked="0"/>
    </xf>
    <xf numFmtId="180" fontId="34" fillId="0" borderId="129" xfId="7" applyNumberFormat="1" applyFont="1" applyBorder="1" applyAlignment="1" applyProtection="1">
      <alignment vertical="center" wrapText="1"/>
      <protection locked="0"/>
    </xf>
    <xf numFmtId="180" fontId="32" fillId="0" borderId="130" xfId="7" applyNumberFormat="1" applyFont="1" applyBorder="1" applyProtection="1">
      <alignment vertical="center"/>
      <protection locked="0"/>
    </xf>
    <xf numFmtId="0" fontId="32" fillId="0" borderId="130" xfId="7" applyFont="1" applyBorder="1" applyProtection="1">
      <alignment vertical="center"/>
      <protection locked="0"/>
    </xf>
    <xf numFmtId="180" fontId="6" fillId="0" borderId="129" xfId="7" applyNumberFormat="1" applyFont="1" applyBorder="1" applyAlignment="1" applyProtection="1">
      <alignment vertical="top" wrapText="1"/>
      <protection locked="0"/>
    </xf>
    <xf numFmtId="0" fontId="6" fillId="0" borderId="129" xfId="7" applyFont="1" applyBorder="1" applyProtection="1">
      <alignment vertical="center"/>
      <protection locked="0"/>
    </xf>
    <xf numFmtId="180" fontId="6" fillId="0" borderId="29" xfId="7" applyNumberFormat="1" applyFont="1" applyBorder="1" applyAlignment="1" applyProtection="1">
      <alignment vertical="top" wrapText="1"/>
      <protection locked="0"/>
    </xf>
    <xf numFmtId="0" fontId="37" fillId="0" borderId="0" xfId="2" applyFont="1" applyAlignment="1">
      <alignment horizontal="right" vertical="center" wrapText="1"/>
    </xf>
    <xf numFmtId="0" fontId="39" fillId="0" borderId="0" xfId="7" applyFont="1">
      <alignment vertical="center"/>
    </xf>
    <xf numFmtId="0" fontId="34" fillId="2" borderId="38" xfId="7" applyFont="1" applyFill="1" applyBorder="1" applyAlignment="1">
      <alignment horizontal="center" vertical="center"/>
    </xf>
    <xf numFmtId="0" fontId="41" fillId="0" borderId="0" xfId="7" applyFont="1">
      <alignment vertical="center"/>
    </xf>
    <xf numFmtId="0" fontId="6" fillId="0" borderId="0" xfId="7" applyFont="1">
      <alignment vertical="center"/>
    </xf>
    <xf numFmtId="49" fontId="14" fillId="0" borderId="0" xfId="0" applyNumberFormat="1" applyFont="1" applyAlignment="1">
      <alignment vertical="top"/>
    </xf>
    <xf numFmtId="0" fontId="32" fillId="0" borderId="0" xfId="7" applyFont="1" applyAlignment="1">
      <alignment vertical="center"/>
    </xf>
    <xf numFmtId="49" fontId="14" fillId="0" borderId="0" xfId="0" applyNumberFormat="1" applyFont="1" applyAlignment="1">
      <alignment horizontal="left" vertical="top"/>
    </xf>
    <xf numFmtId="0" fontId="32" fillId="0" borderId="0" xfId="7" applyFont="1" applyAlignment="1" applyProtection="1">
      <alignment vertical="center"/>
      <protection locked="0"/>
    </xf>
    <xf numFmtId="0" fontId="34" fillId="0" borderId="0" xfId="7" applyFont="1" applyAlignment="1">
      <alignment vertical="center"/>
    </xf>
    <xf numFmtId="49" fontId="37" fillId="0" borderId="0" xfId="0" applyNumberFormat="1" applyFont="1" applyAlignment="1">
      <alignment horizontal="right" vertical="center"/>
    </xf>
    <xf numFmtId="0" fontId="9" fillId="0" borderId="12" xfId="0" applyFont="1" applyBorder="1" applyAlignment="1">
      <alignment horizontal="center" vertical="center"/>
    </xf>
    <xf numFmtId="0" fontId="17" fillId="0" borderId="24" xfId="0" applyFont="1" applyBorder="1" applyAlignment="1">
      <alignment horizontal="justify" vertical="center" wrapText="1"/>
    </xf>
    <xf numFmtId="0" fontId="17" fillId="0" borderId="24" xfId="0" applyFont="1" applyBorder="1" applyAlignment="1">
      <alignment horizontal="justify" vertical="center"/>
    </xf>
    <xf numFmtId="0" fontId="4" fillId="0" borderId="35" xfId="0" applyFont="1" applyBorder="1" applyAlignment="1">
      <alignment vertical="center" wrapText="1"/>
    </xf>
    <xf numFmtId="0" fontId="4" fillId="0" borderId="0" xfId="0" applyFont="1" applyBorder="1">
      <alignment vertical="center"/>
    </xf>
    <xf numFmtId="0" fontId="4" fillId="0" borderId="0" xfId="0" applyFont="1" applyFill="1">
      <alignment vertical="center"/>
    </xf>
    <xf numFmtId="0" fontId="4" fillId="0" borderId="24"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9" fillId="0" borderId="16" xfId="0" applyFont="1" applyBorder="1">
      <alignment vertical="center"/>
    </xf>
    <xf numFmtId="0" fontId="9" fillId="0" borderId="23" xfId="0" applyFont="1" applyBorder="1">
      <alignment vertical="center"/>
    </xf>
    <xf numFmtId="0" fontId="4" fillId="0" borderId="31" xfId="0" applyFont="1" applyBorder="1" applyAlignment="1">
      <alignment horizontal="center" vertical="center"/>
    </xf>
    <xf numFmtId="0" fontId="43" fillId="0" borderId="21" xfId="0" applyFont="1" applyBorder="1">
      <alignment vertical="center"/>
    </xf>
    <xf numFmtId="49" fontId="4" fillId="2" borderId="78" xfId="0" applyNumberFormat="1" applyFont="1" applyFill="1" applyBorder="1" applyAlignment="1">
      <alignment horizontal="center" vertical="center" wrapText="1"/>
    </xf>
    <xf numFmtId="0" fontId="4" fillId="2" borderId="28" xfId="0" applyFont="1" applyFill="1" applyBorder="1">
      <alignment vertical="center"/>
    </xf>
    <xf numFmtId="0" fontId="4" fillId="2" borderId="132" xfId="0" applyFont="1" applyFill="1" applyBorder="1">
      <alignment vertical="center"/>
    </xf>
    <xf numFmtId="0" fontId="4" fillId="0" borderId="27" xfId="0" applyFont="1" applyBorder="1">
      <alignment vertical="center"/>
    </xf>
    <xf numFmtId="0" fontId="4" fillId="0" borderId="24" xfId="0" applyFont="1" applyBorder="1">
      <alignment vertical="center"/>
    </xf>
    <xf numFmtId="0" fontId="4" fillId="0" borderId="0" xfId="0" applyFont="1" applyBorder="1" applyAlignment="1">
      <alignment horizontal="center" vertical="center"/>
    </xf>
    <xf numFmtId="0" fontId="4" fillId="0" borderId="29" xfId="0" applyFont="1" applyBorder="1">
      <alignment vertical="center"/>
    </xf>
    <xf numFmtId="0" fontId="4" fillId="0" borderId="31" xfId="0" applyFont="1" applyBorder="1">
      <alignment vertical="center"/>
    </xf>
    <xf numFmtId="0" fontId="4" fillId="0" borderId="23" xfId="0" applyFont="1" applyBorder="1">
      <alignment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3" fillId="0" borderId="30" xfId="0" applyFont="1" applyBorder="1">
      <alignment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Fill="1" applyBorder="1">
      <alignment vertical="center"/>
    </xf>
    <xf numFmtId="0" fontId="4" fillId="0" borderId="27" xfId="0" applyFont="1" applyFill="1" applyBorder="1">
      <alignment vertical="center"/>
    </xf>
    <xf numFmtId="0" fontId="4" fillId="0" borderId="21"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1" xfId="0" applyFont="1" applyFill="1" applyBorder="1" applyAlignment="1">
      <alignment vertical="center" wrapText="1"/>
    </xf>
    <xf numFmtId="0" fontId="4" fillId="0" borderId="0" xfId="0" applyFont="1" applyBorder="1" applyAlignment="1">
      <alignment vertical="center" wrapText="1"/>
    </xf>
    <xf numFmtId="0" fontId="4" fillId="2" borderId="0" xfId="0" applyFont="1" applyFill="1" applyBorder="1">
      <alignment vertical="center"/>
    </xf>
    <xf numFmtId="0" fontId="4" fillId="2" borderId="0" xfId="0" applyFont="1" applyFill="1" applyBorder="1" applyAlignment="1">
      <alignment horizontal="center" vertical="center"/>
    </xf>
    <xf numFmtId="0" fontId="4" fillId="0" borderId="127" xfId="0" applyFont="1" applyBorder="1">
      <alignment vertical="center"/>
    </xf>
    <xf numFmtId="0" fontId="4" fillId="0" borderId="15" xfId="0" applyFont="1" applyBorder="1">
      <alignment vertical="center"/>
    </xf>
    <xf numFmtId="0" fontId="43" fillId="0" borderId="23" xfId="0" applyFont="1" applyBorder="1">
      <alignment vertical="center"/>
    </xf>
    <xf numFmtId="0" fontId="4" fillId="0" borderId="133" xfId="0" applyFont="1" applyBorder="1">
      <alignment vertical="center"/>
    </xf>
    <xf numFmtId="0" fontId="4" fillId="2" borderId="16" xfId="0" applyFont="1" applyFill="1" applyBorder="1">
      <alignment vertical="center"/>
    </xf>
    <xf numFmtId="0" fontId="4" fillId="2" borderId="17" xfId="0" applyFont="1" applyFill="1" applyBorder="1" applyAlignment="1">
      <alignment horizontal="left" vertical="center"/>
    </xf>
    <xf numFmtId="49" fontId="9" fillId="2" borderId="83" xfId="0" applyNumberFormat="1" applyFont="1" applyFill="1" applyBorder="1" applyAlignment="1">
      <alignment horizontal="center" vertical="center" wrapText="1"/>
    </xf>
    <xf numFmtId="0" fontId="9" fillId="2" borderId="127" xfId="0" applyFont="1" applyFill="1" applyBorder="1" applyAlignment="1">
      <alignment horizontal="center" vertical="center" shrinkToFit="1"/>
    </xf>
    <xf numFmtId="0" fontId="9" fillId="2" borderId="128"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49" fontId="9" fillId="2" borderId="102" xfId="0" applyNumberFormat="1" applyFont="1" applyFill="1" applyBorder="1" applyAlignment="1">
      <alignment horizontal="center" vertical="center" wrapText="1"/>
    </xf>
    <xf numFmtId="0" fontId="9" fillId="2" borderId="15" xfId="0" applyFont="1" applyFill="1" applyBorder="1" applyAlignment="1">
      <alignment horizontal="center" vertical="center" shrinkToFit="1"/>
    </xf>
    <xf numFmtId="0" fontId="9" fillId="2" borderId="14" xfId="0" applyFont="1" applyFill="1" applyBorder="1" applyAlignment="1">
      <alignment horizontal="center" vertical="center"/>
    </xf>
    <xf numFmtId="0" fontId="4" fillId="7" borderId="71" xfId="0" applyFont="1" applyFill="1" applyBorder="1">
      <alignment vertical="center"/>
    </xf>
    <xf numFmtId="49" fontId="4" fillId="7" borderId="82" xfId="0" applyNumberFormat="1" applyFont="1" applyFill="1" applyBorder="1" applyAlignment="1">
      <alignment horizontal="center" vertical="center" wrapText="1"/>
    </xf>
    <xf numFmtId="0" fontId="4" fillId="7" borderId="5" xfId="0" applyFont="1" applyFill="1" applyBorder="1">
      <alignment vertical="center"/>
    </xf>
    <xf numFmtId="0" fontId="4" fillId="7" borderId="6" xfId="0" applyFont="1" applyFill="1" applyBorder="1">
      <alignment vertical="center"/>
    </xf>
    <xf numFmtId="0" fontId="4" fillId="7" borderId="2" xfId="0" applyFont="1" applyFill="1" applyBorder="1">
      <alignment vertical="center"/>
    </xf>
    <xf numFmtId="0" fontId="4" fillId="7" borderId="0" xfId="0" applyFont="1" applyFill="1" applyBorder="1">
      <alignment vertical="center"/>
    </xf>
    <xf numFmtId="0" fontId="4" fillId="7" borderId="0" xfId="0" applyFont="1" applyFill="1" applyBorder="1" applyAlignment="1">
      <alignment horizontal="center" vertical="center"/>
    </xf>
    <xf numFmtId="0" fontId="4" fillId="7" borderId="0" xfId="0" applyFont="1" applyFill="1" applyBorder="1" applyAlignment="1">
      <alignment vertical="center" wrapText="1"/>
    </xf>
    <xf numFmtId="0" fontId="43" fillId="2" borderId="16" xfId="0" applyFont="1" applyFill="1" applyBorder="1">
      <alignment vertical="center"/>
    </xf>
    <xf numFmtId="0" fontId="4" fillId="2" borderId="17" xfId="0" applyFont="1" applyFill="1" applyBorder="1">
      <alignment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3" fillId="2" borderId="21" xfId="0" applyFont="1" applyFill="1" applyBorder="1">
      <alignment vertical="center"/>
    </xf>
    <xf numFmtId="0" fontId="4" fillId="2" borderId="17" xfId="0" applyFont="1" applyFill="1" applyBorder="1" applyAlignment="1">
      <alignment vertical="center" wrapText="1"/>
    </xf>
    <xf numFmtId="0" fontId="4" fillId="5" borderId="16" xfId="0" applyFont="1" applyFill="1" applyBorder="1" applyAlignment="1">
      <alignment horizontal="left" vertical="center"/>
    </xf>
    <xf numFmtId="0" fontId="4" fillId="5" borderId="17" xfId="0" applyFont="1" applyFill="1" applyBorder="1" applyAlignment="1">
      <alignment horizontal="left" vertical="center"/>
    </xf>
    <xf numFmtId="0" fontId="4" fillId="5" borderId="17" xfId="0" applyFont="1" applyFill="1" applyBorder="1" applyAlignment="1">
      <alignment horizontal="left" vertical="center" wrapText="1"/>
    </xf>
    <xf numFmtId="49" fontId="9" fillId="5" borderId="83" xfId="0" applyNumberFormat="1" applyFont="1" applyFill="1" applyBorder="1" applyAlignment="1">
      <alignment horizontal="center" vertical="center" wrapText="1"/>
    </xf>
    <xf numFmtId="0" fontId="9" fillId="5" borderId="127" xfId="0" applyFont="1" applyFill="1" applyBorder="1" applyAlignment="1">
      <alignment horizontal="center" vertical="center" shrinkToFit="1"/>
    </xf>
    <xf numFmtId="0" fontId="9" fillId="5" borderId="128" xfId="0" applyFont="1" applyFill="1" applyBorder="1" applyAlignment="1">
      <alignment horizontal="center" vertical="center"/>
    </xf>
    <xf numFmtId="0" fontId="4" fillId="5" borderId="0" xfId="0" applyFont="1" applyFill="1" applyBorder="1" applyAlignment="1">
      <alignment horizontal="left" vertical="center"/>
    </xf>
    <xf numFmtId="0" fontId="4" fillId="5" borderId="0" xfId="0" applyFont="1" applyFill="1" applyBorder="1" applyAlignment="1">
      <alignment horizontal="left" vertical="center" wrapText="1"/>
    </xf>
    <xf numFmtId="49" fontId="9" fillId="5" borderId="102" xfId="0" applyNumberFormat="1" applyFont="1" applyFill="1" applyBorder="1" applyAlignment="1">
      <alignment horizontal="center" vertical="center" wrapText="1"/>
    </xf>
    <xf numFmtId="0" fontId="9" fillId="5" borderId="15" xfId="0" applyFont="1" applyFill="1" applyBorder="1" applyAlignment="1">
      <alignment horizontal="center" vertical="center" shrinkToFit="1"/>
    </xf>
    <xf numFmtId="0" fontId="4" fillId="5" borderId="24" xfId="0" applyFont="1" applyFill="1" applyBorder="1" applyAlignment="1">
      <alignment horizontal="center" vertical="center"/>
    </xf>
    <xf numFmtId="49" fontId="4" fillId="5" borderId="80" xfId="0" applyNumberFormat="1" applyFont="1" applyFill="1" applyBorder="1" applyAlignment="1">
      <alignment horizontal="center" vertical="center" wrapText="1"/>
    </xf>
    <xf numFmtId="0" fontId="4" fillId="5" borderId="20" xfId="0" applyFont="1" applyFill="1" applyBorder="1">
      <alignment vertical="center"/>
    </xf>
    <xf numFmtId="0" fontId="4" fillId="5" borderId="16" xfId="0" applyFont="1" applyFill="1" applyBorder="1">
      <alignment vertical="center"/>
    </xf>
    <xf numFmtId="0" fontId="4" fillId="5" borderId="31" xfId="0" applyFont="1" applyFill="1" applyBorder="1" applyAlignment="1">
      <alignment horizontal="left" vertical="center"/>
    </xf>
    <xf numFmtId="0" fontId="4" fillId="5" borderId="31" xfId="0" applyFont="1" applyFill="1" applyBorder="1" applyAlignment="1">
      <alignment horizontal="center" vertical="center"/>
    </xf>
    <xf numFmtId="0" fontId="4" fillId="5" borderId="24" xfId="0" applyFont="1" applyFill="1" applyBorder="1" applyAlignment="1">
      <alignment horizontal="left" vertical="center"/>
    </xf>
    <xf numFmtId="0" fontId="43" fillId="5" borderId="16" xfId="0" applyFont="1" applyFill="1" applyBorder="1">
      <alignment vertical="center"/>
    </xf>
    <xf numFmtId="0" fontId="43" fillId="5" borderId="17" xfId="0" applyFont="1" applyFill="1" applyBorder="1">
      <alignment vertical="center"/>
    </xf>
    <xf numFmtId="0" fontId="4" fillId="5" borderId="19" xfId="0" applyFont="1" applyFill="1" applyBorder="1">
      <alignment vertical="center"/>
    </xf>
    <xf numFmtId="0" fontId="4" fillId="5" borderId="17" xfId="0" applyFont="1" applyFill="1" applyBorder="1" applyAlignment="1">
      <alignment horizontal="center" vertical="center"/>
    </xf>
    <xf numFmtId="0" fontId="4" fillId="5" borderId="127" xfId="0" applyFont="1" applyFill="1" applyBorder="1">
      <alignment vertical="center"/>
    </xf>
    <xf numFmtId="0" fontId="4" fillId="5" borderId="128" xfId="0" applyFont="1" applyFill="1" applyBorder="1">
      <alignment vertical="center"/>
    </xf>
    <xf numFmtId="0" fontId="4" fillId="5" borderId="0" xfId="0" applyFont="1" applyFill="1" applyBorder="1" applyAlignment="1">
      <alignment horizontal="center" vertical="center"/>
    </xf>
    <xf numFmtId="0" fontId="4" fillId="5" borderId="21" xfId="0" applyFont="1" applyFill="1" applyBorder="1">
      <alignment vertical="center"/>
    </xf>
    <xf numFmtId="0" fontId="4" fillId="5" borderId="74" xfId="0" applyFont="1" applyFill="1" applyBorder="1">
      <alignment vertical="center"/>
    </xf>
    <xf numFmtId="0" fontId="4" fillId="5" borderId="23" xfId="0" applyFont="1" applyFill="1" applyBorder="1" applyAlignment="1">
      <alignment horizontal="center" vertical="center"/>
    </xf>
    <xf numFmtId="0" fontId="4" fillId="5" borderId="0" xfId="0" applyFont="1" applyFill="1" applyBorder="1">
      <alignment vertical="center"/>
    </xf>
    <xf numFmtId="0" fontId="9" fillId="5" borderId="14" xfId="0" applyFont="1" applyFill="1" applyBorder="1" applyAlignment="1">
      <alignment horizontal="center" vertical="center"/>
    </xf>
    <xf numFmtId="0" fontId="4" fillId="0" borderId="0" xfId="0" applyFont="1" applyFill="1" applyBorder="1">
      <alignment vertical="center"/>
    </xf>
    <xf numFmtId="0" fontId="4" fillId="7" borderId="135" xfId="0" applyFont="1" applyFill="1" applyBorder="1">
      <alignment vertical="center"/>
    </xf>
    <xf numFmtId="0" fontId="4" fillId="7" borderId="136" xfId="0" applyFont="1" applyFill="1" applyBorder="1">
      <alignment vertical="center"/>
    </xf>
    <xf numFmtId="0" fontId="4" fillId="7" borderId="136" xfId="0" applyFont="1" applyFill="1" applyBorder="1" applyAlignment="1">
      <alignment horizontal="center" vertical="center"/>
    </xf>
    <xf numFmtId="0" fontId="4" fillId="7" borderId="136" xfId="0" applyFont="1" applyFill="1" applyBorder="1" applyAlignment="1">
      <alignment vertical="center" wrapText="1"/>
    </xf>
    <xf numFmtId="49" fontId="4" fillId="7" borderId="134" xfId="0" applyNumberFormat="1" applyFont="1" applyFill="1" applyBorder="1" applyAlignment="1">
      <alignment horizontal="center" vertical="center" wrapText="1"/>
    </xf>
    <xf numFmtId="0" fontId="4" fillId="7" borderId="137" xfId="0" applyFont="1" applyFill="1" applyBorder="1">
      <alignment vertical="center"/>
    </xf>
    <xf numFmtId="0" fontId="4" fillId="7" borderId="138" xfId="0" applyFont="1" applyFill="1" applyBorder="1">
      <alignment vertical="center"/>
    </xf>
    <xf numFmtId="0" fontId="4" fillId="0" borderId="16" xfId="0" applyFont="1" applyFill="1" applyBorder="1" applyAlignment="1">
      <alignment horizontal="center" vertical="center"/>
    </xf>
    <xf numFmtId="0" fontId="4" fillId="7" borderId="139" xfId="0" applyFont="1" applyFill="1" applyBorder="1">
      <alignment vertical="center"/>
    </xf>
    <xf numFmtId="0" fontId="4" fillId="7" borderId="140" xfId="0" applyFont="1" applyFill="1" applyBorder="1">
      <alignment vertical="center"/>
    </xf>
    <xf numFmtId="0" fontId="4" fillId="7" borderId="140" xfId="0" applyFont="1" applyFill="1" applyBorder="1" applyAlignment="1">
      <alignment horizontal="center" vertical="center"/>
    </xf>
    <xf numFmtId="0" fontId="4" fillId="7" borderId="140" xfId="0" applyFont="1" applyFill="1" applyBorder="1" applyAlignment="1">
      <alignment vertical="center" wrapText="1"/>
    </xf>
    <xf numFmtId="49" fontId="4" fillId="7" borderId="141" xfId="0" applyNumberFormat="1" applyFont="1" applyFill="1" applyBorder="1" applyAlignment="1">
      <alignment horizontal="center" vertical="center" wrapText="1"/>
    </xf>
    <xf numFmtId="0" fontId="4" fillId="7" borderId="142" xfId="0" applyFont="1" applyFill="1" applyBorder="1">
      <alignment vertical="center"/>
    </xf>
    <xf numFmtId="0" fontId="4" fillId="7" borderId="143" xfId="0" applyFont="1" applyFill="1" applyBorder="1">
      <alignment vertical="center"/>
    </xf>
    <xf numFmtId="0" fontId="4" fillId="2" borderId="24" xfId="0" applyFont="1" applyFill="1" applyBorder="1" applyAlignment="1">
      <alignment vertical="center" wrapText="1"/>
    </xf>
    <xf numFmtId="0" fontId="4" fillId="0" borderId="24" xfId="0" applyFont="1" applyBorder="1" applyAlignment="1">
      <alignment vertical="center" wrapText="1"/>
    </xf>
    <xf numFmtId="0" fontId="17" fillId="0" borderId="24" xfId="0" applyFont="1" applyFill="1" applyBorder="1" applyAlignment="1">
      <alignment horizontal="justify" vertical="center"/>
    </xf>
    <xf numFmtId="0" fontId="17" fillId="2" borderId="17" xfId="0" applyFont="1" applyFill="1" applyBorder="1" applyAlignment="1">
      <alignment horizontal="justify" vertical="center"/>
    </xf>
    <xf numFmtId="0" fontId="17" fillId="2" borderId="24" xfId="0" applyFont="1" applyFill="1" applyBorder="1" applyAlignment="1">
      <alignment horizontal="justify" vertical="center"/>
    </xf>
    <xf numFmtId="0" fontId="17" fillId="5" borderId="24" xfId="0" applyFont="1" applyFill="1" applyBorder="1" applyAlignment="1">
      <alignment horizontal="justify" vertical="center"/>
    </xf>
    <xf numFmtId="0" fontId="17" fillId="0" borderId="17" xfId="0" applyFont="1" applyBorder="1" applyAlignment="1">
      <alignment horizontal="justify" vertical="center"/>
    </xf>
    <xf numFmtId="0" fontId="17" fillId="5" borderId="31" xfId="0" applyFont="1" applyFill="1" applyBorder="1" applyAlignment="1">
      <alignment horizontal="justify" vertical="center"/>
    </xf>
    <xf numFmtId="0" fontId="17" fillId="2" borderId="31" xfId="0" applyFont="1" applyFill="1" applyBorder="1" applyAlignment="1">
      <alignment horizontal="justify" vertical="center"/>
    </xf>
    <xf numFmtId="0" fontId="17" fillId="5" borderId="17" xfId="0" applyFont="1" applyFill="1" applyBorder="1" applyAlignment="1">
      <alignment horizontal="justify" vertical="center"/>
    </xf>
    <xf numFmtId="0" fontId="17" fillId="0" borderId="23" xfId="0" applyFont="1" applyFill="1" applyBorder="1" applyAlignment="1">
      <alignment horizontal="justify" vertical="center"/>
    </xf>
    <xf numFmtId="0" fontId="4" fillId="5" borderId="17" xfId="0" applyFont="1" applyFill="1" applyBorder="1" applyAlignment="1">
      <alignment vertical="center" wrapText="1"/>
    </xf>
    <xf numFmtId="0" fontId="17" fillId="5" borderId="0" xfId="0" applyFont="1" applyFill="1" applyBorder="1" applyAlignment="1">
      <alignment horizontal="justify" vertical="center"/>
    </xf>
    <xf numFmtId="0" fontId="17" fillId="0" borderId="17" xfId="0" applyFont="1" applyBorder="1" applyAlignment="1">
      <alignment horizontal="justify" vertical="center" wrapText="1"/>
    </xf>
    <xf numFmtId="0" fontId="17" fillId="0" borderId="23" xfId="0" applyFont="1" applyBorder="1" applyAlignment="1">
      <alignment horizontal="justify" vertical="center"/>
    </xf>
    <xf numFmtId="0" fontId="4" fillId="0" borderId="31" xfId="0" applyFont="1" applyBorder="1" applyAlignment="1">
      <alignment vertical="center" wrapText="1"/>
    </xf>
    <xf numFmtId="49" fontId="4" fillId="5" borderId="83" xfId="0" applyNumberFormat="1" applyFont="1" applyFill="1" applyBorder="1" applyAlignment="1">
      <alignment horizontal="center" vertical="center" wrapText="1"/>
    </xf>
    <xf numFmtId="0" fontId="9" fillId="0" borderId="0" xfId="0" applyFont="1" applyFill="1">
      <alignment vertical="center"/>
    </xf>
    <xf numFmtId="0" fontId="6" fillId="0" borderId="0" xfId="0" applyFont="1">
      <alignment vertical="center"/>
    </xf>
    <xf numFmtId="0" fontId="17" fillId="5" borderId="32" xfId="0" applyFont="1" applyFill="1" applyBorder="1">
      <alignment vertical="center"/>
    </xf>
    <xf numFmtId="0" fontId="17" fillId="5" borderId="17" xfId="0" applyFont="1" applyFill="1" applyBorder="1">
      <alignment vertical="center"/>
    </xf>
    <xf numFmtId="0" fontId="17" fillId="5" borderId="18" xfId="0" applyFont="1" applyFill="1" applyBorder="1" applyAlignment="1">
      <alignment vertical="center" shrinkToFit="1"/>
    </xf>
    <xf numFmtId="38" fontId="17" fillId="5" borderId="52" xfId="3" applyFont="1" applyFill="1" applyBorder="1">
      <alignment vertical="center"/>
    </xf>
    <xf numFmtId="38" fontId="17" fillId="5" borderId="53" xfId="3" applyFont="1" applyFill="1" applyBorder="1">
      <alignment vertical="center"/>
    </xf>
    <xf numFmtId="38" fontId="17" fillId="5" borderId="38" xfId="3" applyFont="1" applyFill="1" applyBorder="1">
      <alignment vertical="center"/>
    </xf>
    <xf numFmtId="0" fontId="17" fillId="5" borderId="19" xfId="0" applyFont="1" applyFill="1" applyBorder="1">
      <alignment vertical="center"/>
    </xf>
    <xf numFmtId="38" fontId="17" fillId="0" borderId="65" xfId="3" applyNumberFormat="1" applyFont="1" applyBorder="1">
      <alignment vertical="center"/>
    </xf>
    <xf numFmtId="0" fontId="0" fillId="0" borderId="0" xfId="0" applyFont="1" applyAlignment="1">
      <alignment horizontal="right" vertical="center"/>
    </xf>
    <xf numFmtId="0" fontId="3" fillId="0" borderId="0" xfId="0" applyFont="1" applyAlignment="1">
      <alignment horizontal="right" vertical="center"/>
    </xf>
    <xf numFmtId="0" fontId="31" fillId="0" borderId="0" xfId="0" applyFont="1">
      <alignment vertical="center"/>
    </xf>
    <xf numFmtId="0" fontId="44" fillId="0" borderId="0" xfId="0" applyFont="1" applyAlignment="1">
      <alignment horizontal="right" vertical="center"/>
    </xf>
    <xf numFmtId="0" fontId="17" fillId="0" borderId="0" xfId="0" applyFont="1" applyBorder="1">
      <alignment vertical="center"/>
    </xf>
    <xf numFmtId="0" fontId="17" fillId="0" borderId="0" xfId="0" applyFont="1" applyBorder="1" applyAlignment="1">
      <alignment vertical="center" shrinkToFit="1"/>
    </xf>
    <xf numFmtId="38" fontId="17" fillId="0" borderId="0" xfId="3" applyFont="1" applyBorder="1">
      <alignment vertical="center"/>
    </xf>
    <xf numFmtId="0" fontId="10" fillId="0" borderId="38" xfId="2" applyBorder="1" applyAlignment="1">
      <alignment horizontal="center" vertical="center"/>
    </xf>
    <xf numFmtId="0" fontId="12" fillId="0" borderId="0" xfId="2" applyFont="1" applyAlignment="1">
      <alignment horizontal="center" vertical="center"/>
    </xf>
    <xf numFmtId="176" fontId="10" fillId="0" borderId="38" xfId="2" applyNumberFormat="1" applyBorder="1" applyAlignment="1">
      <alignment horizontal="center" vertical="center"/>
    </xf>
    <xf numFmtId="0" fontId="10" fillId="0" borderId="38" xfId="2" applyBorder="1" applyAlignment="1">
      <alignment horizontal="center" vertical="center" wrapText="1"/>
    </xf>
    <xf numFmtId="177" fontId="10" fillId="0" borderId="38" xfId="2" applyNumberFormat="1" applyBorder="1" applyAlignment="1">
      <alignment horizontal="center" vertical="center"/>
    </xf>
    <xf numFmtId="49" fontId="14" fillId="0" borderId="23" xfId="0" applyNumberFormat="1" applyFont="1" applyBorder="1" applyAlignment="1">
      <alignment horizontal="left" vertical="center" wrapText="1"/>
    </xf>
    <xf numFmtId="49" fontId="14" fillId="0" borderId="39"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30" fillId="0" borderId="0" xfId="0" applyNumberFormat="1" applyFont="1" applyAlignment="1">
      <alignment horizontal="center" vertical="center"/>
    </xf>
    <xf numFmtId="49" fontId="14" fillId="0" borderId="0" xfId="0" applyNumberFormat="1" applyFont="1" applyAlignment="1">
      <alignment horizontal="center"/>
    </xf>
    <xf numFmtId="49" fontId="14" fillId="0" borderId="0" xfId="0" applyNumberFormat="1" applyFont="1" applyAlignment="1">
      <alignment horizontal="right"/>
    </xf>
    <xf numFmtId="49" fontId="14" fillId="0" borderId="0" xfId="0" applyNumberFormat="1" applyFont="1" applyAlignment="1">
      <alignment horizontal="left" vertical="top" wrapText="1"/>
    </xf>
    <xf numFmtId="38" fontId="14" fillId="0" borderId="38" xfId="6" applyFont="1" applyBorder="1" applyAlignment="1">
      <alignment horizontal="center" vertical="center"/>
    </xf>
    <xf numFmtId="49" fontId="22" fillId="0" borderId="17" xfId="0" applyNumberFormat="1" applyFont="1" applyBorder="1" applyAlignment="1">
      <alignment horizontal="left" vertical="center" wrapText="1"/>
    </xf>
    <xf numFmtId="49" fontId="22" fillId="0" borderId="0" xfId="0" applyNumberFormat="1" applyFont="1" applyAlignment="1">
      <alignment horizontal="left" vertical="center" wrapText="1"/>
    </xf>
    <xf numFmtId="0" fontId="10" fillId="0" borderId="0" xfId="2" applyAlignment="1">
      <alignment horizontal="right" vertical="center" wrapText="1"/>
    </xf>
    <xf numFmtId="180" fontId="6" fillId="0" borderId="74" xfId="7" applyNumberFormat="1" applyFont="1" applyBorder="1" applyAlignment="1" applyProtection="1">
      <alignment horizontal="center" vertical="center"/>
      <protection locked="0"/>
    </xf>
    <xf numFmtId="180" fontId="6" fillId="0" borderId="30" xfId="7" applyNumberFormat="1" applyFont="1" applyBorder="1" applyAlignment="1" applyProtection="1">
      <alignment horizontal="center" vertical="center"/>
      <protection locked="0"/>
    </xf>
    <xf numFmtId="180" fontId="34" fillId="0" borderId="74" xfId="7" applyNumberFormat="1" applyFont="1" applyBorder="1" applyAlignment="1" applyProtection="1">
      <alignment horizontal="center" vertical="center"/>
      <protection locked="0"/>
    </xf>
    <xf numFmtId="180" fontId="34" fillId="0" borderId="30" xfId="7" applyNumberFormat="1" applyFont="1" applyBorder="1" applyAlignment="1" applyProtection="1">
      <alignment horizontal="center" vertical="center"/>
      <protection locked="0"/>
    </xf>
    <xf numFmtId="0" fontId="38" fillId="0" borderId="0" xfId="7" applyFont="1" applyAlignment="1">
      <alignment horizontal="center" vertical="center"/>
    </xf>
    <xf numFmtId="180" fontId="32" fillId="0" borderId="74" xfId="7" applyNumberFormat="1" applyFont="1" applyBorder="1" applyAlignment="1">
      <alignment horizontal="center" vertical="center"/>
    </xf>
    <xf numFmtId="180" fontId="32" fillId="0" borderId="29" xfId="7" applyNumberFormat="1" applyFont="1" applyBorder="1" applyAlignment="1">
      <alignment horizontal="center" vertical="center"/>
    </xf>
    <xf numFmtId="180" fontId="32" fillId="0" borderId="29" xfId="7" applyNumberFormat="1" applyFont="1" applyBorder="1" applyAlignment="1" applyProtection="1">
      <alignment horizontal="center" vertical="center"/>
      <protection locked="0"/>
    </xf>
    <xf numFmtId="180" fontId="34" fillId="0" borderId="29" xfId="7" applyNumberFormat="1" applyFont="1" applyBorder="1" applyAlignment="1" applyProtection="1">
      <alignment horizontal="center" vertical="center"/>
      <protection locked="0"/>
    </xf>
    <xf numFmtId="0" fontId="10" fillId="0" borderId="31" xfId="2" applyBorder="1" applyAlignment="1">
      <alignment horizontal="center" vertical="center"/>
    </xf>
    <xf numFmtId="0" fontId="10" fillId="2" borderId="74" xfId="2" applyFill="1" applyBorder="1" applyAlignment="1">
      <alignment horizontal="center" vertical="center"/>
    </xf>
    <xf numFmtId="0" fontId="10" fillId="2" borderId="29" xfId="2" applyFill="1" applyBorder="1" applyAlignment="1">
      <alignment horizontal="center" vertical="center"/>
    </xf>
    <xf numFmtId="0" fontId="10" fillId="0" borderId="31" xfId="2" applyBorder="1" applyAlignment="1">
      <alignment horizontal="right" vertical="center"/>
    </xf>
    <xf numFmtId="0" fontId="10" fillId="2" borderId="23" xfId="2" applyFill="1" applyBorder="1" applyAlignment="1">
      <alignment horizontal="center" vertical="center" wrapText="1"/>
    </xf>
    <xf numFmtId="0" fontId="10" fillId="2" borderId="24" xfId="2" applyFill="1" applyBorder="1" applyAlignment="1">
      <alignment horizontal="center" vertical="center" wrapText="1"/>
    </xf>
    <xf numFmtId="0" fontId="10" fillId="2" borderId="39" xfId="2" applyFill="1" applyBorder="1" applyAlignment="1">
      <alignment horizontal="center" vertical="center" wrapText="1"/>
    </xf>
    <xf numFmtId="0" fontId="10" fillId="2" borderId="74" xfId="2" applyFill="1" applyBorder="1" applyAlignment="1">
      <alignment horizontal="center" vertical="center" wrapText="1"/>
    </xf>
    <xf numFmtId="0" fontId="10" fillId="2" borderId="29" xfId="2" applyFill="1" applyBorder="1" applyAlignment="1">
      <alignment horizontal="center"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9" fillId="0" borderId="4"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6" fontId="9" fillId="0" borderId="5" xfId="1" applyFont="1" applyBorder="1" applyAlignment="1">
      <alignment horizontal="center" vertical="center"/>
    </xf>
    <xf numFmtId="6" fontId="9" fillId="0" borderId="6" xfId="1" applyFont="1" applyBorder="1" applyAlignment="1">
      <alignment horizontal="center" vertical="center"/>
    </xf>
    <xf numFmtId="0" fontId="42" fillId="0" borderId="0" xfId="0" applyFont="1" applyAlignment="1">
      <alignment horizontal="center" vertical="center"/>
    </xf>
    <xf numFmtId="38" fontId="30" fillId="0" borderId="0" xfId="3" applyFont="1" applyAlignment="1">
      <alignment horizontal="center" vertical="center"/>
    </xf>
    <xf numFmtId="38" fontId="20" fillId="6" borderId="24" xfId="3" applyFont="1" applyFill="1" applyBorder="1" applyAlignment="1">
      <alignment horizontal="center" vertical="center"/>
    </xf>
    <xf numFmtId="38" fontId="20" fillId="6" borderId="39" xfId="3" applyFont="1" applyFill="1" applyBorder="1" applyAlignment="1">
      <alignment horizontal="center" vertical="center"/>
    </xf>
    <xf numFmtId="0" fontId="27" fillId="6" borderId="62" xfId="5" applyFont="1" applyFill="1" applyBorder="1" applyAlignment="1">
      <alignment horizontal="center" vertical="center"/>
    </xf>
    <xf numFmtId="0" fontId="27" fillId="6" borderId="63" xfId="5" applyFont="1" applyFill="1" applyBorder="1" applyAlignment="1">
      <alignment horizontal="center" vertical="center"/>
    </xf>
    <xf numFmtId="0" fontId="27" fillId="6" borderId="64" xfId="5" applyFont="1" applyFill="1" applyBorder="1" applyAlignment="1">
      <alignment horizontal="center" vertical="center"/>
    </xf>
    <xf numFmtId="0" fontId="27" fillId="6" borderId="62" xfId="5" applyFont="1" applyFill="1" applyBorder="1" applyAlignment="1">
      <alignment horizontal="center" vertical="center" wrapText="1"/>
    </xf>
    <xf numFmtId="0" fontId="27" fillId="6" borderId="63" xfId="5" applyFont="1" applyFill="1" applyBorder="1" applyAlignment="1">
      <alignment horizontal="center" vertical="center" wrapText="1"/>
    </xf>
    <xf numFmtId="0" fontId="27" fillId="6" borderId="64" xfId="5" applyFont="1" applyFill="1" applyBorder="1" applyAlignment="1">
      <alignment horizontal="center" vertical="center" wrapText="1"/>
    </xf>
  </cellXfs>
  <cellStyles count="8">
    <cellStyle name="パーセント 2" xfId="4" xr:uid="{901AFA96-E05E-4409-8611-C924ED671D91}"/>
    <cellStyle name="桁区切り" xfId="6" builtinId="6"/>
    <cellStyle name="桁区切り 2" xfId="3" xr:uid="{50BFF455-4093-4FE6-8FD0-BDF30EF50C79}"/>
    <cellStyle name="通貨" xfId="1" builtinId="7"/>
    <cellStyle name="標準" xfId="0" builtinId="0"/>
    <cellStyle name="標準 2" xfId="2" xr:uid="{FB6B1629-CBD4-44C0-9F77-D80359873833}"/>
    <cellStyle name="標準 3" xfId="5" xr:uid="{02012A4B-6A48-4314-860D-66271E823549}"/>
    <cellStyle name="標準 4" xfId="7" xr:uid="{BE0849E8-B513-4AB1-B0AD-3499BDBCC7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4.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externalLink" Target="externalLinks/externalLink2.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1.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9</xdr:col>
      <xdr:colOff>87405</xdr:colOff>
      <xdr:row>20</xdr:row>
      <xdr:rowOff>78442</xdr:rowOff>
    </xdr:from>
    <xdr:to>
      <xdr:col>9</xdr:col>
      <xdr:colOff>468405</xdr:colOff>
      <xdr:row>22</xdr:row>
      <xdr:rowOff>132230</xdr:rowOff>
    </xdr:to>
    <xdr:sp textlink="">
      <xdr:nvSpPr>
        <xdr:cNvPr id="2" name="楕円 1">
          <a:extLst>
            <a:ext uri="{FF2B5EF4-FFF2-40B4-BE49-F238E27FC236}">
              <a16:creationId xmlns:a16="http://schemas.microsoft.com/office/drawing/2014/main" id="{91A3EDB0-930D-4676-9587-5BF8E1BCDEF0}"/>
            </a:ext>
          </a:extLst>
        </xdr:cNvPr>
        <xdr:cNvSpPr/>
      </xdr:nvSpPr>
      <xdr:spPr>
        <a:xfrm>
          <a:off x="6255123" y="3673289"/>
          <a:ext cx="381000" cy="3944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33617</xdr:colOff>
      <xdr:row>24</xdr:row>
      <xdr:rowOff>42584</xdr:rowOff>
    </xdr:from>
    <xdr:to>
      <xdr:col>8</xdr:col>
      <xdr:colOff>414617</xdr:colOff>
      <xdr:row>26</xdr:row>
      <xdr:rowOff>96371</xdr:rowOff>
    </xdr:to>
    <xdr:sp textlink="">
      <xdr:nvSpPr>
        <xdr:cNvPr id="3" name="楕円 2">
          <a:extLst>
            <a:ext uri="{FF2B5EF4-FFF2-40B4-BE49-F238E27FC236}">
              <a16:creationId xmlns:a16="http://schemas.microsoft.com/office/drawing/2014/main" id="{680F5978-D068-4499-AA47-E35EBFC7D9E6}"/>
            </a:ext>
          </a:extLst>
        </xdr:cNvPr>
        <xdr:cNvSpPr/>
      </xdr:nvSpPr>
      <xdr:spPr>
        <a:xfrm>
          <a:off x="7814982" y="5000066"/>
          <a:ext cx="381000" cy="4123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校計算用"/>
      <sheetName val="機器登録シート"/>
      <sheetName val="エネルギー単価"/>
      <sheetName val="対象校リスト"/>
      <sheetName val="ピーク時負荷"/>
    </sheetNames>
    <sheetDataSet>
      <sheetData sheetId="0">
        <row r="72">
          <cell r="I72">
            <v>2</v>
          </cell>
        </row>
      </sheetData>
      <sheetData sheetId="1">
        <row r="1">
          <cell r="D1" t="str">
            <v>003</v>
          </cell>
        </row>
      </sheetData>
      <sheetData sheetId="2">
        <row r="2">
          <cell r="E2">
            <v>2046</v>
          </cell>
        </row>
        <row r="3">
          <cell r="E3">
            <v>12.99</v>
          </cell>
        </row>
        <row r="4">
          <cell r="E4">
            <v>12.06</v>
          </cell>
        </row>
        <row r="5">
          <cell r="E5">
            <v>-1.63</v>
          </cell>
        </row>
        <row r="6">
          <cell r="E6">
            <v>2.98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CF23-1E76-4FEE-B006-80406DA51B90}">
  <dimension ref="B1:K37"/>
  <sheetViews>
    <sheetView showGridLines="0" tabSelected="1" view="pageBreakPreview" zoomScaleNormal="100" zoomScaleSheetLayoutView="100" workbookViewId="0"/>
  </sheetViews>
  <sheetFormatPr defaultRowHeight="13.2" x14ac:dyDescent="0.2"/>
  <cols>
    <col min="1" max="1" width="2.109375" style="25" customWidth="1"/>
    <col min="2" max="2" width="4" style="21" customWidth="1"/>
    <col min="3" max="3" width="15.21875" style="21" customWidth="1"/>
    <col min="4" max="4" width="5.109375" style="22" customWidth="1"/>
    <col min="5" max="10" width="4.6640625" style="23" customWidth="1"/>
    <col min="11" max="11" width="48.33203125" style="27" customWidth="1"/>
    <col min="12" max="16384" width="8.88671875" style="25"/>
  </cols>
  <sheetData>
    <row r="1" spans="2:11" x14ac:dyDescent="0.2">
      <c r="K1" s="24" t="s">
        <v>37</v>
      </c>
    </row>
    <row r="2" spans="2:11" x14ac:dyDescent="0.2">
      <c r="K2" s="24" t="s">
        <v>6</v>
      </c>
    </row>
    <row r="3" spans="2:11" ht="27.75" customHeight="1" x14ac:dyDescent="0.2">
      <c r="B3" s="487" t="s">
        <v>36</v>
      </c>
      <c r="C3" s="487"/>
      <c r="D3" s="487"/>
      <c r="E3" s="487"/>
      <c r="F3" s="487"/>
      <c r="G3" s="487"/>
      <c r="H3" s="487"/>
      <c r="I3" s="487"/>
      <c r="J3" s="487"/>
      <c r="K3" s="487"/>
    </row>
    <row r="6" spans="2:11" x14ac:dyDescent="0.2">
      <c r="B6" s="26" t="s">
        <v>7</v>
      </c>
    </row>
    <row r="7" spans="2:11" x14ac:dyDescent="0.2">
      <c r="B7" s="26" t="s">
        <v>38</v>
      </c>
    </row>
    <row r="8" spans="2:11" x14ac:dyDescent="0.2">
      <c r="B8" s="26" t="s">
        <v>8</v>
      </c>
    </row>
    <row r="9" spans="2:11" x14ac:dyDescent="0.2">
      <c r="B9" s="26" t="s">
        <v>9</v>
      </c>
    </row>
    <row r="10" spans="2:11" x14ac:dyDescent="0.2">
      <c r="B10" s="26" t="s">
        <v>10</v>
      </c>
    </row>
    <row r="11" spans="2:11" x14ac:dyDescent="0.2">
      <c r="B11" s="26" t="s">
        <v>11</v>
      </c>
    </row>
    <row r="12" spans="2:11" x14ac:dyDescent="0.2">
      <c r="B12" s="26" t="s">
        <v>12</v>
      </c>
    </row>
    <row r="14" spans="2:11" x14ac:dyDescent="0.2">
      <c r="B14" s="486" t="s">
        <v>39</v>
      </c>
      <c r="C14" s="486"/>
      <c r="D14" s="486"/>
      <c r="E14" s="486"/>
      <c r="F14" s="486"/>
      <c r="G14" s="486"/>
      <c r="H14" s="486"/>
      <c r="I14" s="486"/>
      <c r="J14" s="486"/>
      <c r="K14" s="486"/>
    </row>
    <row r="15" spans="2:11" x14ac:dyDescent="0.2">
      <c r="B15" s="486" t="s">
        <v>13</v>
      </c>
      <c r="C15" s="486"/>
      <c r="D15" s="486"/>
      <c r="E15" s="486"/>
      <c r="F15" s="486"/>
      <c r="G15" s="486"/>
      <c r="H15" s="486"/>
      <c r="I15" s="486"/>
      <c r="J15" s="486"/>
      <c r="K15" s="486"/>
    </row>
    <row r="16" spans="2:11" x14ac:dyDescent="0.2">
      <c r="B16" s="486" t="s">
        <v>14</v>
      </c>
      <c r="C16" s="486"/>
      <c r="D16" s="486"/>
      <c r="E16" s="486"/>
      <c r="F16" s="486"/>
      <c r="G16" s="486"/>
      <c r="H16" s="486"/>
      <c r="I16" s="486"/>
      <c r="J16" s="486"/>
      <c r="K16" s="486"/>
    </row>
    <row r="17" spans="2:11" x14ac:dyDescent="0.2">
      <c r="B17" s="486" t="s">
        <v>15</v>
      </c>
      <c r="C17" s="486"/>
      <c r="D17" s="486"/>
      <c r="E17" s="486"/>
      <c r="F17" s="486"/>
      <c r="G17" s="486"/>
      <c r="H17" s="486"/>
      <c r="I17" s="486"/>
      <c r="J17" s="486"/>
      <c r="K17" s="486"/>
    </row>
    <row r="18" spans="2:11" x14ac:dyDescent="0.2">
      <c r="B18" s="486" t="s">
        <v>16</v>
      </c>
      <c r="C18" s="486"/>
      <c r="D18" s="486"/>
      <c r="E18" s="486"/>
      <c r="F18" s="486"/>
      <c r="G18" s="486"/>
      <c r="H18" s="486"/>
      <c r="I18" s="486"/>
      <c r="J18" s="486"/>
      <c r="K18" s="486"/>
    </row>
    <row r="19" spans="2:11" x14ac:dyDescent="0.2">
      <c r="B19" s="486" t="s">
        <v>17</v>
      </c>
      <c r="C19" s="486"/>
      <c r="D19" s="486"/>
      <c r="E19" s="486"/>
      <c r="F19" s="486"/>
      <c r="G19" s="486"/>
      <c r="H19" s="486"/>
      <c r="I19" s="486"/>
      <c r="J19" s="486"/>
      <c r="K19" s="486"/>
    </row>
    <row r="20" spans="2:11" x14ac:dyDescent="0.2">
      <c r="B20" s="486" t="s">
        <v>18</v>
      </c>
      <c r="C20" s="486"/>
      <c r="D20" s="486"/>
      <c r="E20" s="486"/>
      <c r="F20" s="486"/>
      <c r="G20" s="486"/>
      <c r="H20" s="486"/>
      <c r="I20" s="486"/>
      <c r="J20" s="486"/>
      <c r="K20" s="486"/>
    </row>
    <row r="22" spans="2:11" x14ac:dyDescent="0.2">
      <c r="B22" s="486" t="s">
        <v>19</v>
      </c>
      <c r="C22" s="486" t="s">
        <v>20</v>
      </c>
      <c r="D22" s="488" t="s">
        <v>21</v>
      </c>
      <c r="E22" s="488"/>
      <c r="F22" s="488"/>
      <c r="G22" s="488"/>
      <c r="H22" s="488"/>
      <c r="I22" s="488"/>
      <c r="J22" s="488"/>
      <c r="K22" s="489" t="s">
        <v>22</v>
      </c>
    </row>
    <row r="23" spans="2:11" x14ac:dyDescent="0.2">
      <c r="B23" s="486"/>
      <c r="C23" s="486"/>
      <c r="D23" s="28" t="s">
        <v>23</v>
      </c>
      <c r="E23" s="490" t="s">
        <v>24</v>
      </c>
      <c r="F23" s="490"/>
      <c r="G23" s="490"/>
      <c r="H23" s="490"/>
      <c r="I23" s="490"/>
      <c r="J23" s="490"/>
      <c r="K23" s="489"/>
    </row>
    <row r="24" spans="2:11" ht="37.5" customHeight="1" x14ac:dyDescent="0.2">
      <c r="B24" s="29" t="s">
        <v>25</v>
      </c>
      <c r="C24" s="33" t="s">
        <v>40</v>
      </c>
      <c r="D24" s="28">
        <v>11</v>
      </c>
      <c r="E24" s="31" t="s">
        <v>26</v>
      </c>
      <c r="F24" s="31">
        <v>4</v>
      </c>
      <c r="G24" s="31">
        <v>-6</v>
      </c>
      <c r="H24" s="31" t="s">
        <v>27</v>
      </c>
      <c r="I24" s="31" t="s">
        <v>28</v>
      </c>
      <c r="J24" s="31"/>
      <c r="K24" s="32" t="s">
        <v>29</v>
      </c>
    </row>
    <row r="25" spans="2:11" ht="37.5" customHeight="1" x14ac:dyDescent="0.2">
      <c r="B25" s="29" t="s">
        <v>25</v>
      </c>
      <c r="C25" s="33" t="s">
        <v>41</v>
      </c>
      <c r="D25" s="28">
        <v>16</v>
      </c>
      <c r="E25" s="31" t="s">
        <v>30</v>
      </c>
      <c r="F25" s="31">
        <v>4</v>
      </c>
      <c r="G25" s="31">
        <v>-1</v>
      </c>
      <c r="H25" s="31" t="s">
        <v>27</v>
      </c>
      <c r="I25" s="31" t="s">
        <v>31</v>
      </c>
      <c r="J25" s="31"/>
      <c r="K25" s="32" t="s">
        <v>32</v>
      </c>
    </row>
    <row r="26" spans="2:11" ht="37.5" customHeight="1" x14ac:dyDescent="0.2">
      <c r="B26" s="29" t="s">
        <v>25</v>
      </c>
      <c r="C26" s="33" t="s">
        <v>42</v>
      </c>
      <c r="D26" s="28">
        <v>32</v>
      </c>
      <c r="E26" s="31" t="s">
        <v>33</v>
      </c>
      <c r="F26" s="31">
        <v>2</v>
      </c>
      <c r="G26" s="31">
        <v>-1</v>
      </c>
      <c r="H26" s="31" t="s">
        <v>34</v>
      </c>
      <c r="I26" s="31" t="s">
        <v>28</v>
      </c>
      <c r="J26" s="31" t="s">
        <v>35</v>
      </c>
      <c r="K26" s="32" t="s">
        <v>32</v>
      </c>
    </row>
    <row r="27" spans="2:11" ht="37.5" customHeight="1" x14ac:dyDescent="0.2">
      <c r="B27" s="30">
        <v>1</v>
      </c>
      <c r="C27" s="33"/>
      <c r="D27" s="28"/>
      <c r="E27" s="31"/>
      <c r="F27" s="31"/>
      <c r="G27" s="31"/>
      <c r="H27" s="31"/>
      <c r="I27" s="31"/>
      <c r="J27" s="31"/>
      <c r="K27" s="32"/>
    </row>
    <row r="28" spans="2:11" ht="37.5" customHeight="1" x14ac:dyDescent="0.2">
      <c r="B28" s="30">
        <v>2</v>
      </c>
      <c r="C28" s="33"/>
      <c r="D28" s="28"/>
      <c r="E28" s="31"/>
      <c r="F28" s="31"/>
      <c r="G28" s="31"/>
      <c r="H28" s="31"/>
      <c r="I28" s="31"/>
      <c r="J28" s="31"/>
      <c r="K28" s="32"/>
    </row>
    <row r="29" spans="2:11" ht="37.5" customHeight="1" x14ac:dyDescent="0.2">
      <c r="B29" s="30">
        <v>3</v>
      </c>
      <c r="C29" s="33"/>
      <c r="D29" s="28"/>
      <c r="E29" s="31"/>
      <c r="F29" s="31"/>
      <c r="G29" s="31"/>
      <c r="H29" s="31"/>
      <c r="I29" s="31"/>
      <c r="J29" s="31"/>
      <c r="K29" s="32"/>
    </row>
    <row r="30" spans="2:11" ht="37.5" customHeight="1" x14ac:dyDescent="0.2">
      <c r="B30" s="30">
        <v>4</v>
      </c>
      <c r="C30" s="33"/>
      <c r="D30" s="28"/>
      <c r="E30" s="31"/>
      <c r="F30" s="31"/>
      <c r="G30" s="31"/>
      <c r="H30" s="31"/>
      <c r="I30" s="31"/>
      <c r="J30" s="31"/>
      <c r="K30" s="32"/>
    </row>
    <row r="31" spans="2:11" ht="37.5" customHeight="1" x14ac:dyDescent="0.2">
      <c r="B31" s="30">
        <v>5</v>
      </c>
      <c r="C31" s="33"/>
      <c r="D31" s="28"/>
      <c r="E31" s="31"/>
      <c r="F31" s="31"/>
      <c r="G31" s="31"/>
      <c r="H31" s="31"/>
      <c r="I31" s="31"/>
      <c r="J31" s="31"/>
      <c r="K31" s="32"/>
    </row>
    <row r="32" spans="2:11" ht="37.5" customHeight="1" x14ac:dyDescent="0.2">
      <c r="B32" s="30">
        <v>6</v>
      </c>
      <c r="C32" s="33"/>
      <c r="D32" s="28"/>
      <c r="E32" s="31"/>
      <c r="F32" s="31"/>
      <c r="G32" s="31"/>
      <c r="H32" s="31"/>
      <c r="I32" s="31"/>
      <c r="J32" s="31"/>
      <c r="K32" s="32"/>
    </row>
    <row r="33" spans="2:11" ht="37.5" customHeight="1" x14ac:dyDescent="0.2">
      <c r="B33" s="30">
        <v>7</v>
      </c>
      <c r="C33" s="33"/>
      <c r="D33" s="28"/>
      <c r="E33" s="31"/>
      <c r="F33" s="31"/>
      <c r="G33" s="31"/>
      <c r="H33" s="31"/>
      <c r="I33" s="31"/>
      <c r="J33" s="31"/>
      <c r="K33" s="32"/>
    </row>
    <row r="34" spans="2:11" ht="37.5" customHeight="1" x14ac:dyDescent="0.2">
      <c r="B34" s="30">
        <v>8</v>
      </c>
      <c r="C34" s="33"/>
      <c r="D34" s="28"/>
      <c r="E34" s="31"/>
      <c r="F34" s="31"/>
      <c r="G34" s="31"/>
      <c r="H34" s="31"/>
      <c r="I34" s="31"/>
      <c r="J34" s="31"/>
      <c r="K34" s="32"/>
    </row>
    <row r="35" spans="2:11" ht="37.5" customHeight="1" x14ac:dyDescent="0.2">
      <c r="B35" s="30">
        <v>9</v>
      </c>
      <c r="C35" s="33"/>
      <c r="D35" s="28"/>
      <c r="E35" s="31"/>
      <c r="F35" s="31"/>
      <c r="G35" s="31"/>
      <c r="H35" s="31"/>
      <c r="I35" s="31"/>
      <c r="J35" s="31"/>
      <c r="K35" s="32"/>
    </row>
    <row r="36" spans="2:11" ht="37.5" customHeight="1" x14ac:dyDescent="0.2">
      <c r="B36" s="30">
        <v>10</v>
      </c>
      <c r="C36" s="33"/>
      <c r="D36" s="28"/>
      <c r="E36" s="31"/>
      <c r="F36" s="31"/>
      <c r="G36" s="31"/>
      <c r="H36" s="31"/>
      <c r="I36" s="31"/>
      <c r="J36" s="31"/>
      <c r="K36" s="32"/>
    </row>
    <row r="37" spans="2:11" ht="37.5" customHeight="1" x14ac:dyDescent="0.2">
      <c r="B37" s="30"/>
      <c r="C37" s="33"/>
      <c r="D37" s="28"/>
      <c r="E37" s="31"/>
      <c r="F37" s="31"/>
      <c r="G37" s="31"/>
      <c r="H37" s="31"/>
      <c r="I37" s="31"/>
      <c r="J37" s="31"/>
      <c r="K37" s="32"/>
    </row>
  </sheetData>
  <mergeCells count="20">
    <mergeCell ref="B20:D20"/>
    <mergeCell ref="E20:K20"/>
    <mergeCell ref="B22:B23"/>
    <mergeCell ref="C22:C23"/>
    <mergeCell ref="D22:J22"/>
    <mergeCell ref="K22:K23"/>
    <mergeCell ref="E23:J23"/>
    <mergeCell ref="B17:D17"/>
    <mergeCell ref="E17:K17"/>
    <mergeCell ref="B18:D18"/>
    <mergeCell ref="E18:K18"/>
    <mergeCell ref="B19:D19"/>
    <mergeCell ref="E19:K19"/>
    <mergeCell ref="B16:D16"/>
    <mergeCell ref="E16:K16"/>
    <mergeCell ref="B3:K3"/>
    <mergeCell ref="B14:D14"/>
    <mergeCell ref="E14:K14"/>
    <mergeCell ref="B15:D15"/>
    <mergeCell ref="E15:K15"/>
  </mergeCells>
  <phoneticPr fontId="5"/>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8B85-243D-40E2-BD1F-CB71A29B9BCD}">
  <sheetPr>
    <pageSetUpPr fitToPage="1"/>
  </sheetPr>
  <dimension ref="B1:K33"/>
  <sheetViews>
    <sheetView showGridLines="0" view="pageBreakPreview" zoomScale="85" zoomScaleNormal="79" zoomScaleSheetLayoutView="85" workbookViewId="0"/>
  </sheetViews>
  <sheetFormatPr defaultColWidth="9" defaultRowHeight="12" x14ac:dyDescent="0.2"/>
  <cols>
    <col min="1" max="1" width="2.5546875" style="150" customWidth="1"/>
    <col min="2" max="2" width="2.6640625" style="150" customWidth="1"/>
    <col min="3" max="4" width="2.88671875" style="150" customWidth="1"/>
    <col min="5" max="5" width="22.88671875" style="150" customWidth="1"/>
    <col min="6" max="8" width="13.77734375" style="150" customWidth="1"/>
    <col min="9" max="9" width="44.33203125" style="150" customWidth="1"/>
    <col min="10" max="16384" width="9" style="150"/>
  </cols>
  <sheetData>
    <row r="1" spans="2:11" s="34" customFormat="1" ht="16.5" customHeight="1" x14ac:dyDescent="0.2">
      <c r="I1" s="479" t="s">
        <v>259</v>
      </c>
    </row>
    <row r="2" spans="2:11" s="34" customFormat="1" ht="16.5" customHeight="1" x14ac:dyDescent="0.2">
      <c r="B2" s="530" t="s">
        <v>191</v>
      </c>
      <c r="C2" s="530"/>
      <c r="D2" s="530"/>
      <c r="E2" s="530"/>
      <c r="F2" s="530"/>
      <c r="G2" s="530"/>
      <c r="H2" s="530"/>
      <c r="I2" s="530"/>
      <c r="J2" s="167"/>
      <c r="K2" s="167"/>
    </row>
    <row r="3" spans="2:11" s="34" customFormat="1" ht="5.4" customHeight="1" x14ac:dyDescent="0.2">
      <c r="B3" s="184"/>
      <c r="C3" s="184"/>
      <c r="D3" s="184"/>
      <c r="E3" s="184"/>
      <c r="F3" s="184"/>
      <c r="G3" s="184"/>
      <c r="H3" s="184"/>
      <c r="I3" s="184"/>
      <c r="J3" s="167"/>
      <c r="K3" s="167"/>
    </row>
    <row r="4" spans="2:11" ht="21" customHeight="1" thickBot="1" x14ac:dyDescent="0.25">
      <c r="I4" s="35" t="s">
        <v>139</v>
      </c>
    </row>
    <row r="5" spans="2:11" s="193" customFormat="1" ht="27" customHeight="1" thickBot="1" x14ac:dyDescent="0.25">
      <c r="B5" s="536" t="s">
        <v>236</v>
      </c>
      <c r="C5" s="537"/>
      <c r="D5" s="537"/>
      <c r="E5" s="538"/>
      <c r="F5" s="191" t="s">
        <v>237</v>
      </c>
      <c r="G5" s="191" t="s">
        <v>238</v>
      </c>
      <c r="H5" s="191" t="s">
        <v>181</v>
      </c>
      <c r="I5" s="192" t="s">
        <v>175</v>
      </c>
    </row>
    <row r="6" spans="2:11" ht="18" customHeight="1" x14ac:dyDescent="0.2">
      <c r="B6" s="169" t="s">
        <v>282</v>
      </c>
      <c r="C6" s="172"/>
      <c r="D6" s="172"/>
      <c r="E6" s="172"/>
      <c r="F6" s="173">
        <f>SUM(F7:F17)</f>
        <v>0</v>
      </c>
      <c r="G6" s="173">
        <f>SUM(G7:G17)</f>
        <v>0</v>
      </c>
      <c r="H6" s="173">
        <f>F6+G6*20</f>
        <v>0</v>
      </c>
      <c r="I6" s="174"/>
    </row>
    <row r="7" spans="2:11" ht="18" customHeight="1" x14ac:dyDescent="0.2">
      <c r="B7" s="175"/>
      <c r="C7" s="158" t="s">
        <v>194</v>
      </c>
      <c r="D7" s="168"/>
      <c r="E7" s="168"/>
      <c r="F7" s="154"/>
      <c r="G7" s="154"/>
      <c r="H7" s="154">
        <f>F7+G7*20</f>
        <v>0</v>
      </c>
      <c r="I7" s="155"/>
    </row>
    <row r="8" spans="2:11" ht="18" customHeight="1" x14ac:dyDescent="0.2">
      <c r="B8" s="175"/>
      <c r="C8" s="158" t="s">
        <v>195</v>
      </c>
      <c r="D8" s="158"/>
      <c r="E8" s="168"/>
      <c r="F8" s="159"/>
      <c r="G8" s="159"/>
      <c r="H8" s="154">
        <f t="shared" ref="H8:H17" si="0">F8+G8*20</f>
        <v>0</v>
      </c>
      <c r="I8" s="160"/>
    </row>
    <row r="9" spans="2:11" ht="18" customHeight="1" x14ac:dyDescent="0.2">
      <c r="B9" s="175"/>
      <c r="C9" s="158" t="s">
        <v>198</v>
      </c>
      <c r="D9" s="158"/>
      <c r="E9" s="168"/>
      <c r="F9" s="159"/>
      <c r="G9" s="159"/>
      <c r="H9" s="154">
        <f t="shared" si="0"/>
        <v>0</v>
      </c>
      <c r="I9" s="160"/>
    </row>
    <row r="10" spans="2:11" ht="18" customHeight="1" x14ac:dyDescent="0.2">
      <c r="B10" s="175"/>
      <c r="C10" s="158" t="s">
        <v>196</v>
      </c>
      <c r="D10" s="168"/>
      <c r="E10" s="168"/>
      <c r="F10" s="159"/>
      <c r="G10" s="159"/>
      <c r="H10" s="154">
        <f t="shared" si="0"/>
        <v>0</v>
      </c>
      <c r="I10" s="160"/>
    </row>
    <row r="11" spans="2:11" ht="18" customHeight="1" x14ac:dyDescent="0.2">
      <c r="B11" s="175"/>
      <c r="C11" s="158" t="s">
        <v>197</v>
      </c>
      <c r="D11" s="168"/>
      <c r="E11" s="168"/>
      <c r="F11" s="159"/>
      <c r="G11" s="159"/>
      <c r="H11" s="154">
        <f t="shared" si="0"/>
        <v>0</v>
      </c>
      <c r="I11" s="160"/>
    </row>
    <row r="12" spans="2:11" ht="18" customHeight="1" x14ac:dyDescent="0.2">
      <c r="B12" s="175"/>
      <c r="C12" s="152" t="s">
        <v>200</v>
      </c>
      <c r="D12" s="168"/>
      <c r="E12" s="168"/>
      <c r="F12" s="159"/>
      <c r="G12" s="159"/>
      <c r="H12" s="154">
        <f t="shared" si="0"/>
        <v>0</v>
      </c>
      <c r="I12" s="160"/>
    </row>
    <row r="13" spans="2:11" ht="18" customHeight="1" x14ac:dyDescent="0.2">
      <c r="B13" s="175"/>
      <c r="C13" s="157" t="s">
        <v>182</v>
      </c>
      <c r="D13" s="168"/>
      <c r="E13" s="168"/>
      <c r="F13" s="159"/>
      <c r="G13" s="159"/>
      <c r="H13" s="154">
        <f t="shared" si="0"/>
        <v>0</v>
      </c>
      <c r="I13" s="160"/>
    </row>
    <row r="14" spans="2:11" ht="18" customHeight="1" x14ac:dyDescent="0.2">
      <c r="B14" s="175"/>
      <c r="C14" s="152" t="s">
        <v>182</v>
      </c>
      <c r="D14" s="168"/>
      <c r="E14" s="168"/>
      <c r="F14" s="159"/>
      <c r="G14" s="159"/>
      <c r="H14" s="154">
        <f t="shared" si="0"/>
        <v>0</v>
      </c>
      <c r="I14" s="160"/>
    </row>
    <row r="15" spans="2:11" ht="18" customHeight="1" x14ac:dyDescent="0.2">
      <c r="B15" s="175"/>
      <c r="C15" s="152" t="s">
        <v>182</v>
      </c>
      <c r="D15" s="168"/>
      <c r="E15" s="168"/>
      <c r="F15" s="159"/>
      <c r="G15" s="159"/>
      <c r="H15" s="154">
        <f t="shared" si="0"/>
        <v>0</v>
      </c>
      <c r="I15" s="160"/>
    </row>
    <row r="16" spans="2:11" ht="18" customHeight="1" x14ac:dyDescent="0.2">
      <c r="B16" s="175"/>
      <c r="C16" s="152" t="s">
        <v>199</v>
      </c>
      <c r="D16" s="168"/>
      <c r="E16" s="168"/>
      <c r="F16" s="159"/>
      <c r="G16" s="159"/>
      <c r="H16" s="154">
        <f t="shared" si="0"/>
        <v>0</v>
      </c>
      <c r="I16" s="160"/>
    </row>
    <row r="17" spans="2:9" ht="18" customHeight="1" thickBot="1" x14ac:dyDescent="0.25">
      <c r="B17" s="176"/>
      <c r="C17" s="182" t="s">
        <v>182</v>
      </c>
      <c r="D17" s="181"/>
      <c r="E17" s="181"/>
      <c r="F17" s="190"/>
      <c r="G17" s="190"/>
      <c r="H17" s="154">
        <f t="shared" si="0"/>
        <v>0</v>
      </c>
      <c r="I17" s="160"/>
    </row>
    <row r="18" spans="2:9" ht="18" customHeight="1" x14ac:dyDescent="0.2">
      <c r="B18" s="169" t="s">
        <v>1105</v>
      </c>
      <c r="C18" s="177"/>
      <c r="D18" s="177"/>
      <c r="E18" s="177"/>
      <c r="F18" s="173">
        <f>SUM(F19:F23)</f>
        <v>0</v>
      </c>
      <c r="G18" s="173">
        <f>SUM(G19:G23)</f>
        <v>0</v>
      </c>
      <c r="H18" s="173">
        <f>F18+G18*20</f>
        <v>0</v>
      </c>
      <c r="I18" s="174"/>
    </row>
    <row r="19" spans="2:9" ht="18" customHeight="1" x14ac:dyDescent="0.2">
      <c r="B19" s="175"/>
      <c r="C19" s="178" t="s">
        <v>184</v>
      </c>
      <c r="D19" s="168"/>
      <c r="E19" s="158"/>
      <c r="F19" s="154"/>
      <c r="G19" s="154"/>
      <c r="H19" s="154">
        <f>F19+G19*20</f>
        <v>0</v>
      </c>
      <c r="I19" s="155"/>
    </row>
    <row r="20" spans="2:9" ht="18" customHeight="1" x14ac:dyDescent="0.2">
      <c r="B20" s="175"/>
      <c r="C20" s="178" t="s">
        <v>185</v>
      </c>
      <c r="D20" s="180"/>
      <c r="E20" s="153"/>
      <c r="F20" s="154"/>
      <c r="G20" s="154"/>
      <c r="H20" s="154">
        <f t="shared" ref="H20:H22" si="1">F20+G20*20</f>
        <v>0</v>
      </c>
      <c r="I20" s="155"/>
    </row>
    <row r="21" spans="2:9" ht="18" customHeight="1" x14ac:dyDescent="0.2">
      <c r="B21" s="175"/>
      <c r="C21" s="178" t="s">
        <v>186</v>
      </c>
      <c r="D21" s="168"/>
      <c r="E21" s="158"/>
      <c r="F21" s="159"/>
      <c r="G21" s="159"/>
      <c r="H21" s="154">
        <f t="shared" si="1"/>
        <v>0</v>
      </c>
      <c r="I21" s="160"/>
    </row>
    <row r="22" spans="2:9" ht="18" customHeight="1" x14ac:dyDescent="0.2">
      <c r="B22" s="175"/>
      <c r="C22" s="178" t="s">
        <v>187</v>
      </c>
      <c r="D22" s="168"/>
      <c r="E22" s="158"/>
      <c r="F22" s="159"/>
      <c r="G22" s="159"/>
      <c r="H22" s="154">
        <f t="shared" si="1"/>
        <v>0</v>
      </c>
      <c r="I22" s="160"/>
    </row>
    <row r="23" spans="2:9" ht="18" customHeight="1" thickBot="1" x14ac:dyDescent="0.25">
      <c r="B23" s="175"/>
      <c r="C23" s="179" t="s">
        <v>188</v>
      </c>
      <c r="D23" s="181"/>
      <c r="E23" s="182"/>
      <c r="F23" s="190"/>
      <c r="G23" s="190"/>
      <c r="H23" s="154">
        <f>F23+G23*20</f>
        <v>0</v>
      </c>
      <c r="I23" s="160"/>
    </row>
    <row r="24" spans="2:9" ht="18" customHeight="1" thickBot="1" x14ac:dyDescent="0.25">
      <c r="B24" s="162" t="s">
        <v>283</v>
      </c>
      <c r="C24" s="163"/>
      <c r="D24" s="164"/>
      <c r="E24" s="164"/>
      <c r="F24" s="165">
        <f>SUM(F6,F18)</f>
        <v>0</v>
      </c>
      <c r="G24" s="165">
        <f>SUM(G6,G18)</f>
        <v>0</v>
      </c>
      <c r="H24" s="165">
        <f>SUM(H6,H18)</f>
        <v>0</v>
      </c>
      <c r="I24" s="166"/>
    </row>
    <row r="25" spans="2:9" ht="18" customHeight="1" thickBot="1" x14ac:dyDescent="0.25">
      <c r="B25" s="162" t="s">
        <v>176</v>
      </c>
      <c r="C25" s="163"/>
      <c r="D25" s="164"/>
      <c r="E25" s="164"/>
      <c r="F25" s="165">
        <f>F24*0.1</f>
        <v>0</v>
      </c>
      <c r="G25" s="165">
        <f>G24*0.1</f>
        <v>0</v>
      </c>
      <c r="H25" s="165">
        <f>H24*0.1</f>
        <v>0</v>
      </c>
      <c r="I25" s="166"/>
    </row>
    <row r="26" spans="2:9" ht="18" customHeight="1" thickBot="1" x14ac:dyDescent="0.25">
      <c r="B26" s="162" t="s">
        <v>284</v>
      </c>
      <c r="C26" s="163"/>
      <c r="D26" s="164"/>
      <c r="E26" s="164"/>
      <c r="F26" s="165">
        <f>SUM(F24:F25)</f>
        <v>0</v>
      </c>
      <c r="G26" s="165">
        <f>SUM(G24:G25)</f>
        <v>0</v>
      </c>
      <c r="H26" s="165">
        <f>SUM(H24:H25)</f>
        <v>0</v>
      </c>
      <c r="I26" s="166"/>
    </row>
    <row r="27" spans="2:9" x14ac:dyDescent="0.2">
      <c r="B27" s="150" t="s">
        <v>177</v>
      </c>
    </row>
    <row r="28" spans="2:9" x14ac:dyDescent="0.2">
      <c r="B28" s="150" t="s">
        <v>935</v>
      </c>
    </row>
    <row r="29" spans="2:9" x14ac:dyDescent="0.2">
      <c r="B29" s="150" t="s">
        <v>178</v>
      </c>
    </row>
    <row r="30" spans="2:9" x14ac:dyDescent="0.2">
      <c r="B30" s="150" t="s">
        <v>190</v>
      </c>
    </row>
    <row r="31" spans="2:9" x14ac:dyDescent="0.2">
      <c r="B31" s="150" t="s">
        <v>179</v>
      </c>
    </row>
    <row r="32" spans="2:9" x14ac:dyDescent="0.2">
      <c r="B32" s="150" t="s">
        <v>183</v>
      </c>
    </row>
    <row r="33" spans="2:2" x14ac:dyDescent="0.2">
      <c r="B33" s="150" t="s">
        <v>180</v>
      </c>
    </row>
  </sheetData>
  <mergeCells count="2">
    <mergeCell ref="B2:I2"/>
    <mergeCell ref="B5:E5"/>
  </mergeCells>
  <phoneticPr fontId="5"/>
  <pageMargins left="0.7" right="0.7" top="0.75" bottom="0.75" header="0.3" footer="0.3"/>
  <pageSetup paperSize="9" scale="7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AD82-7BBB-4C05-81FC-BA4A1CD242A9}">
  <sheetPr>
    <pageSetUpPr fitToPage="1"/>
  </sheetPr>
  <dimension ref="B1:AD64"/>
  <sheetViews>
    <sheetView showGridLines="0" view="pageBreakPreview" zoomScale="85" zoomScaleNormal="34" zoomScaleSheetLayoutView="85" workbookViewId="0"/>
  </sheetViews>
  <sheetFormatPr defaultColWidth="9" defaultRowHeight="14.25" customHeight="1" x14ac:dyDescent="0.2"/>
  <cols>
    <col min="1" max="1" width="1.21875" style="37" customWidth="1"/>
    <col min="2" max="3" width="2.44140625" style="37" customWidth="1"/>
    <col min="4" max="4" width="22.109375" style="38" customWidth="1"/>
    <col min="5" max="5" width="0.44140625" style="37" customWidth="1"/>
    <col min="6" max="29" width="10.21875" style="37" customWidth="1"/>
    <col min="30" max="30" width="1.88671875" style="37" customWidth="1"/>
    <col min="31" max="16384" width="9" style="37"/>
  </cols>
  <sheetData>
    <row r="1" spans="2:30" ht="14.25" customHeight="1" x14ac:dyDescent="0.2">
      <c r="AC1" s="482" t="s">
        <v>262</v>
      </c>
    </row>
    <row r="2" spans="2:30" ht="14.25" customHeight="1" x14ac:dyDescent="0.2">
      <c r="B2" s="481" t="s">
        <v>331</v>
      </c>
    </row>
    <row r="3" spans="2:30" ht="6" customHeight="1" x14ac:dyDescent="0.2">
      <c r="B3" s="145"/>
    </row>
    <row r="4" spans="2:30" ht="14.25" customHeight="1" thickBot="1" x14ac:dyDescent="0.25">
      <c r="AC4" s="40" t="s">
        <v>252</v>
      </c>
    </row>
    <row r="5" spans="2:30" ht="12" x14ac:dyDescent="0.2">
      <c r="B5" s="41"/>
      <c r="C5" s="42"/>
      <c r="D5" s="224" t="s">
        <v>246</v>
      </c>
      <c r="E5" s="210" t="s">
        <v>247</v>
      </c>
      <c r="F5" s="215" t="s">
        <v>57</v>
      </c>
      <c r="G5" s="215"/>
      <c r="H5" s="215"/>
      <c r="I5" s="215"/>
      <c r="J5" s="250" t="s">
        <v>58</v>
      </c>
      <c r="K5" s="215"/>
      <c r="L5" s="215"/>
      <c r="M5" s="215"/>
      <c r="N5" s="250" t="s">
        <v>1088</v>
      </c>
      <c r="O5" s="215"/>
      <c r="P5" s="215"/>
      <c r="Q5" s="225"/>
      <c r="R5" s="250" t="s">
        <v>1089</v>
      </c>
      <c r="S5" s="215"/>
      <c r="T5" s="215"/>
      <c r="U5" s="225"/>
      <c r="V5" s="250" t="s">
        <v>1090</v>
      </c>
      <c r="W5" s="215"/>
      <c r="X5" s="215"/>
      <c r="Y5" s="225"/>
      <c r="Z5" s="250" t="s">
        <v>1091</v>
      </c>
      <c r="AA5" s="215"/>
      <c r="AB5" s="215"/>
      <c r="AC5" s="227"/>
      <c r="AD5" s="48"/>
    </row>
    <row r="6" spans="2:30" ht="12" x14ac:dyDescent="0.2">
      <c r="B6" s="196"/>
      <c r="C6" s="197"/>
      <c r="D6" s="198"/>
      <c r="E6" s="211"/>
      <c r="F6" s="216" t="s">
        <v>306</v>
      </c>
      <c r="G6" s="216" t="s">
        <v>306</v>
      </c>
      <c r="H6" s="216" t="s">
        <v>306</v>
      </c>
      <c r="I6" s="216" t="s">
        <v>307</v>
      </c>
      <c r="J6" s="251" t="s">
        <v>308</v>
      </c>
      <c r="K6" s="216" t="s">
        <v>307</v>
      </c>
      <c r="L6" s="216" t="s">
        <v>307</v>
      </c>
      <c r="M6" s="216" t="s">
        <v>309</v>
      </c>
      <c r="N6" s="251" t="s">
        <v>309</v>
      </c>
      <c r="O6" s="216" t="s">
        <v>309</v>
      </c>
      <c r="P6" s="216" t="s">
        <v>309</v>
      </c>
      <c r="Q6" s="226" t="s">
        <v>310</v>
      </c>
      <c r="R6" s="251" t="s">
        <v>310</v>
      </c>
      <c r="S6" s="216" t="s">
        <v>310</v>
      </c>
      <c r="T6" s="216" t="s">
        <v>310</v>
      </c>
      <c r="U6" s="226" t="s">
        <v>311</v>
      </c>
      <c r="V6" s="251" t="s">
        <v>311</v>
      </c>
      <c r="W6" s="216" t="s">
        <v>311</v>
      </c>
      <c r="X6" s="216" t="s">
        <v>311</v>
      </c>
      <c r="Y6" s="226" t="s">
        <v>312</v>
      </c>
      <c r="Z6" s="251" t="s">
        <v>312</v>
      </c>
      <c r="AA6" s="216" t="s">
        <v>312</v>
      </c>
      <c r="AB6" s="216" t="s">
        <v>312</v>
      </c>
      <c r="AC6" s="228" t="s">
        <v>313</v>
      </c>
    </row>
    <row r="7" spans="2:30" ht="12" x14ac:dyDescent="0.2">
      <c r="B7" s="196"/>
      <c r="C7" s="197"/>
      <c r="D7" s="198"/>
      <c r="E7" s="211"/>
      <c r="F7" s="248" t="s">
        <v>251</v>
      </c>
      <c r="G7" s="248" t="s">
        <v>249</v>
      </c>
      <c r="H7" s="248" t="s">
        <v>248</v>
      </c>
      <c r="I7" s="249" t="s">
        <v>250</v>
      </c>
      <c r="J7" s="257" t="s">
        <v>251</v>
      </c>
      <c r="K7" s="248" t="s">
        <v>249</v>
      </c>
      <c r="L7" s="248" t="s">
        <v>248</v>
      </c>
      <c r="M7" s="249" t="s">
        <v>250</v>
      </c>
      <c r="N7" s="257" t="s">
        <v>251</v>
      </c>
      <c r="O7" s="248" t="s">
        <v>249</v>
      </c>
      <c r="P7" s="248" t="s">
        <v>248</v>
      </c>
      <c r="Q7" s="256" t="s">
        <v>250</v>
      </c>
      <c r="R7" s="257" t="s">
        <v>251</v>
      </c>
      <c r="S7" s="248" t="s">
        <v>249</v>
      </c>
      <c r="T7" s="248" t="s">
        <v>248</v>
      </c>
      <c r="U7" s="256" t="s">
        <v>250</v>
      </c>
      <c r="V7" s="257" t="s">
        <v>251</v>
      </c>
      <c r="W7" s="248" t="s">
        <v>249</v>
      </c>
      <c r="X7" s="248" t="s">
        <v>248</v>
      </c>
      <c r="Y7" s="256" t="s">
        <v>250</v>
      </c>
      <c r="Z7" s="257" t="s">
        <v>251</v>
      </c>
      <c r="AA7" s="248" t="s">
        <v>249</v>
      </c>
      <c r="AB7" s="248" t="s">
        <v>248</v>
      </c>
      <c r="AC7" s="258" t="s">
        <v>250</v>
      </c>
    </row>
    <row r="8" spans="2:30" ht="12.6" thickBot="1" x14ac:dyDescent="0.25">
      <c r="B8" s="49"/>
      <c r="C8" s="50"/>
      <c r="D8" s="51"/>
      <c r="E8" s="212"/>
      <c r="F8" s="205" t="s">
        <v>254</v>
      </c>
      <c r="G8" s="205" t="s">
        <v>304</v>
      </c>
      <c r="H8" s="205" t="s">
        <v>305</v>
      </c>
      <c r="I8" s="217" t="s">
        <v>253</v>
      </c>
      <c r="J8" s="252" t="s">
        <v>254</v>
      </c>
      <c r="K8" s="205" t="s">
        <v>304</v>
      </c>
      <c r="L8" s="205" t="s">
        <v>305</v>
      </c>
      <c r="M8" s="217" t="s">
        <v>253</v>
      </c>
      <c r="N8" s="252" t="s">
        <v>254</v>
      </c>
      <c r="O8" s="205" t="s">
        <v>304</v>
      </c>
      <c r="P8" s="205" t="s">
        <v>305</v>
      </c>
      <c r="Q8" s="206" t="s">
        <v>253</v>
      </c>
      <c r="R8" s="252" t="s">
        <v>254</v>
      </c>
      <c r="S8" s="205" t="s">
        <v>304</v>
      </c>
      <c r="T8" s="205" t="s">
        <v>305</v>
      </c>
      <c r="U8" s="206" t="s">
        <v>253</v>
      </c>
      <c r="V8" s="252" t="s">
        <v>254</v>
      </c>
      <c r="W8" s="205" t="s">
        <v>304</v>
      </c>
      <c r="X8" s="205" t="s">
        <v>305</v>
      </c>
      <c r="Y8" s="206" t="s">
        <v>253</v>
      </c>
      <c r="Z8" s="252" t="s">
        <v>254</v>
      </c>
      <c r="AA8" s="205" t="s">
        <v>304</v>
      </c>
      <c r="AB8" s="205" t="s">
        <v>305</v>
      </c>
      <c r="AC8" s="204" t="s">
        <v>253</v>
      </c>
    </row>
    <row r="9" spans="2:30" ht="3" customHeight="1" x14ac:dyDescent="0.2">
      <c r="B9" s="56"/>
      <c r="C9" s="57"/>
      <c r="D9" s="58"/>
      <c r="E9" s="200"/>
      <c r="F9" s="199"/>
      <c r="G9" s="59"/>
      <c r="H9" s="59"/>
      <c r="I9" s="60"/>
      <c r="J9" s="253"/>
      <c r="K9" s="59"/>
      <c r="L9" s="59"/>
      <c r="M9" s="60"/>
      <c r="N9" s="253"/>
      <c r="O9" s="59"/>
      <c r="P9" s="59"/>
      <c r="Q9" s="207"/>
      <c r="R9" s="253"/>
      <c r="S9" s="59"/>
      <c r="T9" s="59"/>
      <c r="U9" s="207"/>
      <c r="V9" s="253"/>
      <c r="W9" s="59"/>
      <c r="X9" s="59"/>
      <c r="Y9" s="207"/>
      <c r="Z9" s="253"/>
      <c r="AA9" s="59"/>
      <c r="AB9" s="59"/>
      <c r="AC9" s="201"/>
    </row>
    <row r="10" spans="2:30" ht="14.25" customHeight="1" x14ac:dyDescent="0.2">
      <c r="B10" s="73" t="s">
        <v>256</v>
      </c>
      <c r="C10" s="75"/>
      <c r="D10" s="72"/>
      <c r="E10" s="213"/>
      <c r="F10" s="66"/>
      <c r="G10" s="66"/>
      <c r="H10" s="66"/>
      <c r="I10" s="67"/>
      <c r="J10" s="254"/>
      <c r="K10" s="66"/>
      <c r="L10" s="66"/>
      <c r="M10" s="67"/>
      <c r="N10" s="254"/>
      <c r="O10" s="66"/>
      <c r="P10" s="66"/>
      <c r="Q10" s="208"/>
      <c r="R10" s="254"/>
      <c r="S10" s="66"/>
      <c r="T10" s="66"/>
      <c r="U10" s="208"/>
      <c r="V10" s="254"/>
      <c r="W10" s="66"/>
      <c r="X10" s="66"/>
      <c r="Y10" s="208"/>
      <c r="Z10" s="254"/>
      <c r="AA10" s="66"/>
      <c r="AB10" s="66"/>
      <c r="AC10" s="202"/>
    </row>
    <row r="11" spans="2:30" ht="14.25" customHeight="1" x14ac:dyDescent="0.2">
      <c r="B11" s="73" t="s">
        <v>257</v>
      </c>
      <c r="C11" s="75"/>
      <c r="D11" s="72"/>
      <c r="E11" s="213"/>
      <c r="F11" s="66"/>
      <c r="G11" s="66"/>
      <c r="H11" s="66"/>
      <c r="I11" s="67"/>
      <c r="J11" s="254"/>
      <c r="K11" s="66"/>
      <c r="L11" s="66"/>
      <c r="M11" s="67"/>
      <c r="N11" s="254"/>
      <c r="O11" s="66"/>
      <c r="P11" s="66"/>
      <c r="Q11" s="208"/>
      <c r="R11" s="254"/>
      <c r="S11" s="66"/>
      <c r="T11" s="66"/>
      <c r="U11" s="208"/>
      <c r="V11" s="254"/>
      <c r="W11" s="66"/>
      <c r="X11" s="66"/>
      <c r="Y11" s="208"/>
      <c r="Z11" s="254"/>
      <c r="AA11" s="66"/>
      <c r="AB11" s="66"/>
      <c r="AC11" s="202"/>
    </row>
    <row r="12" spans="2:30" ht="14.25" customHeight="1" x14ac:dyDescent="0.2">
      <c r="B12" s="73" t="s">
        <v>206</v>
      </c>
      <c r="C12" s="75"/>
      <c r="D12" s="72"/>
      <c r="E12" s="213"/>
      <c r="F12" s="66"/>
      <c r="G12" s="66"/>
      <c r="H12" s="66"/>
      <c r="I12" s="67"/>
      <c r="J12" s="254"/>
      <c r="K12" s="66"/>
      <c r="L12" s="66"/>
      <c r="M12" s="67"/>
      <c r="N12" s="254"/>
      <c r="O12" s="66"/>
      <c r="P12" s="66"/>
      <c r="Q12" s="208"/>
      <c r="R12" s="254"/>
      <c r="S12" s="66"/>
      <c r="T12" s="66"/>
      <c r="U12" s="208"/>
      <c r="V12" s="254"/>
      <c r="W12" s="66"/>
      <c r="X12" s="66"/>
      <c r="Y12" s="208"/>
      <c r="Z12" s="254"/>
      <c r="AA12" s="66"/>
      <c r="AB12" s="66"/>
      <c r="AC12" s="202"/>
    </row>
    <row r="13" spans="2:30" ht="14.25" customHeight="1" x14ac:dyDescent="0.2">
      <c r="B13" s="73" t="s">
        <v>207</v>
      </c>
      <c r="C13" s="75"/>
      <c r="D13" s="72"/>
      <c r="E13" s="213"/>
      <c r="F13" s="66"/>
      <c r="G13" s="66"/>
      <c r="H13" s="66"/>
      <c r="I13" s="67"/>
      <c r="J13" s="254"/>
      <c r="K13" s="66"/>
      <c r="L13" s="66"/>
      <c r="M13" s="67"/>
      <c r="N13" s="254"/>
      <c r="O13" s="66"/>
      <c r="P13" s="66"/>
      <c r="Q13" s="208"/>
      <c r="R13" s="254"/>
      <c r="S13" s="66"/>
      <c r="T13" s="66"/>
      <c r="U13" s="208"/>
      <c r="V13" s="254"/>
      <c r="W13" s="66"/>
      <c r="X13" s="66"/>
      <c r="Y13" s="208"/>
      <c r="Z13" s="254"/>
      <c r="AA13" s="66"/>
      <c r="AB13" s="66"/>
      <c r="AC13" s="202"/>
    </row>
    <row r="14" spans="2:30" ht="14.25" customHeight="1" thickBot="1" x14ac:dyDescent="0.25">
      <c r="B14" s="81" t="s">
        <v>258</v>
      </c>
      <c r="C14" s="82"/>
      <c r="D14" s="83"/>
      <c r="E14" s="214"/>
      <c r="F14" s="84"/>
      <c r="G14" s="84"/>
      <c r="H14" s="84"/>
      <c r="I14" s="85"/>
      <c r="J14" s="255"/>
      <c r="K14" s="84"/>
      <c r="L14" s="84"/>
      <c r="M14" s="85"/>
      <c r="N14" s="255"/>
      <c r="O14" s="84"/>
      <c r="P14" s="84"/>
      <c r="Q14" s="209"/>
      <c r="R14" s="255"/>
      <c r="S14" s="84"/>
      <c r="T14" s="84"/>
      <c r="U14" s="209"/>
      <c r="V14" s="255"/>
      <c r="W14" s="84"/>
      <c r="X14" s="84"/>
      <c r="Y14" s="209"/>
      <c r="Z14" s="255"/>
      <c r="AA14" s="84"/>
      <c r="AB14" s="84"/>
      <c r="AC14" s="203"/>
    </row>
    <row r="15" spans="2:30" ht="14.25" customHeight="1" thickBot="1" x14ac:dyDescent="0.25">
      <c r="AC15" s="40" t="s">
        <v>252</v>
      </c>
    </row>
    <row r="16" spans="2:30" ht="12" x14ac:dyDescent="0.2">
      <c r="B16" s="41"/>
      <c r="C16" s="42"/>
      <c r="D16" s="224" t="s">
        <v>246</v>
      </c>
      <c r="E16" s="210" t="s">
        <v>247</v>
      </c>
      <c r="F16" s="215" t="s">
        <v>63</v>
      </c>
      <c r="G16" s="215"/>
      <c r="H16" s="215"/>
      <c r="I16" s="215"/>
      <c r="J16" s="250" t="s">
        <v>64</v>
      </c>
      <c r="K16" s="215"/>
      <c r="L16" s="215"/>
      <c r="M16" s="215"/>
      <c r="N16" s="250" t="s">
        <v>1101</v>
      </c>
      <c r="O16" s="215"/>
      <c r="P16" s="215"/>
      <c r="Q16" s="225"/>
      <c r="R16" s="250" t="s">
        <v>1096</v>
      </c>
      <c r="S16" s="215"/>
      <c r="T16" s="215"/>
      <c r="U16" s="225"/>
      <c r="V16" s="250" t="s">
        <v>1094</v>
      </c>
      <c r="W16" s="215"/>
      <c r="X16" s="215"/>
      <c r="Y16" s="225"/>
      <c r="Z16" s="250" t="s">
        <v>1092</v>
      </c>
      <c r="AA16" s="215"/>
      <c r="AB16" s="215"/>
      <c r="AC16" s="227"/>
      <c r="AD16" s="48"/>
    </row>
    <row r="17" spans="2:30" ht="12" x14ac:dyDescent="0.2">
      <c r="B17" s="196"/>
      <c r="C17" s="197"/>
      <c r="D17" s="198"/>
      <c r="E17" s="211"/>
      <c r="F17" s="216" t="s">
        <v>313</v>
      </c>
      <c r="G17" s="216" t="s">
        <v>313</v>
      </c>
      <c r="H17" s="216" t="s">
        <v>313</v>
      </c>
      <c r="I17" s="216" t="s">
        <v>314</v>
      </c>
      <c r="J17" s="251" t="s">
        <v>314</v>
      </c>
      <c r="K17" s="216" t="s">
        <v>314</v>
      </c>
      <c r="L17" s="216" t="s">
        <v>314</v>
      </c>
      <c r="M17" s="216" t="s">
        <v>315</v>
      </c>
      <c r="N17" s="251" t="s">
        <v>315</v>
      </c>
      <c r="O17" s="216" t="s">
        <v>315</v>
      </c>
      <c r="P17" s="216" t="s">
        <v>315</v>
      </c>
      <c r="Q17" s="226" t="s">
        <v>316</v>
      </c>
      <c r="R17" s="251" t="s">
        <v>316</v>
      </c>
      <c r="S17" s="216" t="s">
        <v>316</v>
      </c>
      <c r="T17" s="216" t="s">
        <v>316</v>
      </c>
      <c r="U17" s="226" t="s">
        <v>317</v>
      </c>
      <c r="V17" s="251" t="s">
        <v>317</v>
      </c>
      <c r="W17" s="216" t="s">
        <v>317</v>
      </c>
      <c r="X17" s="216" t="s">
        <v>317</v>
      </c>
      <c r="Y17" s="226" t="s">
        <v>318</v>
      </c>
      <c r="Z17" s="251" t="s">
        <v>318</v>
      </c>
      <c r="AA17" s="216" t="s">
        <v>318</v>
      </c>
      <c r="AB17" s="216" t="s">
        <v>318</v>
      </c>
      <c r="AC17" s="228" t="s">
        <v>319</v>
      </c>
    </row>
    <row r="18" spans="2:30" ht="12" x14ac:dyDescent="0.2">
      <c r="B18" s="196"/>
      <c r="C18" s="197"/>
      <c r="D18" s="198"/>
      <c r="E18" s="211"/>
      <c r="F18" s="248" t="s">
        <v>251</v>
      </c>
      <c r="G18" s="248" t="s">
        <v>249</v>
      </c>
      <c r="H18" s="248" t="s">
        <v>248</v>
      </c>
      <c r="I18" s="249" t="s">
        <v>250</v>
      </c>
      <c r="J18" s="257" t="s">
        <v>251</v>
      </c>
      <c r="K18" s="248" t="s">
        <v>249</v>
      </c>
      <c r="L18" s="248" t="s">
        <v>248</v>
      </c>
      <c r="M18" s="249" t="s">
        <v>250</v>
      </c>
      <c r="N18" s="257" t="s">
        <v>251</v>
      </c>
      <c r="O18" s="248" t="s">
        <v>249</v>
      </c>
      <c r="P18" s="248" t="s">
        <v>248</v>
      </c>
      <c r="Q18" s="256" t="s">
        <v>250</v>
      </c>
      <c r="R18" s="257" t="s">
        <v>251</v>
      </c>
      <c r="S18" s="248" t="s">
        <v>249</v>
      </c>
      <c r="T18" s="248" t="s">
        <v>248</v>
      </c>
      <c r="U18" s="256" t="s">
        <v>250</v>
      </c>
      <c r="V18" s="257" t="s">
        <v>251</v>
      </c>
      <c r="W18" s="248" t="s">
        <v>249</v>
      </c>
      <c r="X18" s="248" t="s">
        <v>248</v>
      </c>
      <c r="Y18" s="256" t="s">
        <v>250</v>
      </c>
      <c r="Z18" s="257" t="s">
        <v>251</v>
      </c>
      <c r="AA18" s="248" t="s">
        <v>249</v>
      </c>
      <c r="AB18" s="248" t="s">
        <v>248</v>
      </c>
      <c r="AC18" s="258" t="s">
        <v>250</v>
      </c>
    </row>
    <row r="19" spans="2:30" ht="12.6" thickBot="1" x14ac:dyDescent="0.25">
      <c r="B19" s="49"/>
      <c r="C19" s="50"/>
      <c r="D19" s="51"/>
      <c r="E19" s="212"/>
      <c r="F19" s="205" t="s">
        <v>254</v>
      </c>
      <c r="G19" s="205" t="s">
        <v>304</v>
      </c>
      <c r="H19" s="205" t="s">
        <v>305</v>
      </c>
      <c r="I19" s="217" t="s">
        <v>253</v>
      </c>
      <c r="J19" s="252" t="s">
        <v>254</v>
      </c>
      <c r="K19" s="205" t="s">
        <v>304</v>
      </c>
      <c r="L19" s="205" t="s">
        <v>305</v>
      </c>
      <c r="M19" s="217" t="s">
        <v>253</v>
      </c>
      <c r="N19" s="252" t="s">
        <v>254</v>
      </c>
      <c r="O19" s="205" t="s">
        <v>304</v>
      </c>
      <c r="P19" s="205" t="s">
        <v>305</v>
      </c>
      <c r="Q19" s="206" t="s">
        <v>253</v>
      </c>
      <c r="R19" s="252" t="s">
        <v>254</v>
      </c>
      <c r="S19" s="205" t="s">
        <v>304</v>
      </c>
      <c r="T19" s="205" t="s">
        <v>305</v>
      </c>
      <c r="U19" s="206" t="s">
        <v>253</v>
      </c>
      <c r="V19" s="252" t="s">
        <v>254</v>
      </c>
      <c r="W19" s="205" t="s">
        <v>304</v>
      </c>
      <c r="X19" s="205" t="s">
        <v>305</v>
      </c>
      <c r="Y19" s="206" t="s">
        <v>253</v>
      </c>
      <c r="Z19" s="252" t="s">
        <v>254</v>
      </c>
      <c r="AA19" s="205" t="s">
        <v>304</v>
      </c>
      <c r="AB19" s="205" t="s">
        <v>305</v>
      </c>
      <c r="AC19" s="204" t="s">
        <v>253</v>
      </c>
    </row>
    <row r="20" spans="2:30" ht="3" customHeight="1" x14ac:dyDescent="0.2">
      <c r="B20" s="56"/>
      <c r="C20" s="57"/>
      <c r="D20" s="58"/>
      <c r="E20" s="200"/>
      <c r="F20" s="199"/>
      <c r="G20" s="59"/>
      <c r="H20" s="59"/>
      <c r="I20" s="60"/>
      <c r="J20" s="253"/>
      <c r="K20" s="59"/>
      <c r="L20" s="59"/>
      <c r="M20" s="60"/>
      <c r="N20" s="253"/>
      <c r="O20" s="59"/>
      <c r="P20" s="59"/>
      <c r="Q20" s="207"/>
      <c r="R20" s="253"/>
      <c r="S20" s="59"/>
      <c r="T20" s="59"/>
      <c r="U20" s="207"/>
      <c r="V20" s="253"/>
      <c r="W20" s="59"/>
      <c r="X20" s="59"/>
      <c r="Y20" s="207"/>
      <c r="Z20" s="253"/>
      <c r="AA20" s="59"/>
      <c r="AB20" s="59"/>
      <c r="AC20" s="201"/>
    </row>
    <row r="21" spans="2:30" ht="14.25" customHeight="1" x14ac:dyDescent="0.2">
      <c r="B21" s="73" t="s">
        <v>256</v>
      </c>
      <c r="C21" s="75"/>
      <c r="D21" s="72"/>
      <c r="E21" s="213"/>
      <c r="F21" s="66"/>
      <c r="G21" s="66"/>
      <c r="H21" s="66"/>
      <c r="I21" s="67"/>
      <c r="J21" s="254"/>
      <c r="K21" s="66"/>
      <c r="L21" s="66"/>
      <c r="M21" s="67"/>
      <c r="N21" s="254"/>
      <c r="O21" s="66"/>
      <c r="P21" s="66"/>
      <c r="Q21" s="208"/>
      <c r="R21" s="254"/>
      <c r="S21" s="66"/>
      <c r="T21" s="66"/>
      <c r="U21" s="208"/>
      <c r="V21" s="254"/>
      <c r="W21" s="66"/>
      <c r="X21" s="66"/>
      <c r="Y21" s="208"/>
      <c r="Z21" s="254"/>
      <c r="AA21" s="66"/>
      <c r="AB21" s="66"/>
      <c r="AC21" s="202"/>
    </row>
    <row r="22" spans="2:30" ht="14.25" customHeight="1" x14ac:dyDescent="0.2">
      <c r="B22" s="73" t="s">
        <v>257</v>
      </c>
      <c r="C22" s="75"/>
      <c r="D22" s="72"/>
      <c r="E22" s="213"/>
      <c r="F22" s="66"/>
      <c r="G22" s="66"/>
      <c r="H22" s="66"/>
      <c r="I22" s="67"/>
      <c r="J22" s="254"/>
      <c r="K22" s="66"/>
      <c r="L22" s="66"/>
      <c r="M22" s="67"/>
      <c r="N22" s="254"/>
      <c r="O22" s="66"/>
      <c r="P22" s="66"/>
      <c r="Q22" s="208"/>
      <c r="R22" s="254"/>
      <c r="S22" s="66"/>
      <c r="T22" s="66"/>
      <c r="U22" s="208"/>
      <c r="V22" s="254"/>
      <c r="W22" s="66"/>
      <c r="X22" s="66"/>
      <c r="Y22" s="208"/>
      <c r="Z22" s="254"/>
      <c r="AA22" s="66"/>
      <c r="AB22" s="66"/>
      <c r="AC22" s="202"/>
    </row>
    <row r="23" spans="2:30" ht="14.25" customHeight="1" x14ac:dyDescent="0.2">
      <c r="B23" s="73" t="s">
        <v>206</v>
      </c>
      <c r="C23" s="75"/>
      <c r="D23" s="72"/>
      <c r="E23" s="213"/>
      <c r="F23" s="66"/>
      <c r="G23" s="66"/>
      <c r="H23" s="66"/>
      <c r="I23" s="67"/>
      <c r="J23" s="254"/>
      <c r="K23" s="66"/>
      <c r="L23" s="66"/>
      <c r="M23" s="67"/>
      <c r="N23" s="254"/>
      <c r="O23" s="66"/>
      <c r="P23" s="66"/>
      <c r="Q23" s="208"/>
      <c r="R23" s="254"/>
      <c r="S23" s="66"/>
      <c r="T23" s="66"/>
      <c r="U23" s="208"/>
      <c r="V23" s="254"/>
      <c r="W23" s="66"/>
      <c r="X23" s="66"/>
      <c r="Y23" s="208"/>
      <c r="Z23" s="254"/>
      <c r="AA23" s="66"/>
      <c r="AB23" s="66"/>
      <c r="AC23" s="202"/>
    </row>
    <row r="24" spans="2:30" ht="14.25" customHeight="1" x14ac:dyDescent="0.2">
      <c r="B24" s="73" t="s">
        <v>207</v>
      </c>
      <c r="C24" s="75"/>
      <c r="D24" s="72"/>
      <c r="E24" s="213"/>
      <c r="F24" s="66"/>
      <c r="G24" s="66"/>
      <c r="H24" s="66"/>
      <c r="I24" s="67"/>
      <c r="J24" s="254"/>
      <c r="K24" s="66"/>
      <c r="L24" s="66"/>
      <c r="M24" s="67"/>
      <c r="N24" s="254"/>
      <c r="O24" s="66"/>
      <c r="P24" s="66"/>
      <c r="Q24" s="208"/>
      <c r="R24" s="254"/>
      <c r="S24" s="66"/>
      <c r="T24" s="66"/>
      <c r="U24" s="208"/>
      <c r="V24" s="254"/>
      <c r="W24" s="66"/>
      <c r="X24" s="66"/>
      <c r="Y24" s="208"/>
      <c r="Z24" s="254"/>
      <c r="AA24" s="66"/>
      <c r="AB24" s="66"/>
      <c r="AC24" s="202"/>
    </row>
    <row r="25" spans="2:30" ht="14.25" customHeight="1" thickBot="1" x14ac:dyDescent="0.25">
      <c r="B25" s="81" t="s">
        <v>258</v>
      </c>
      <c r="C25" s="82"/>
      <c r="D25" s="83"/>
      <c r="E25" s="214"/>
      <c r="F25" s="84"/>
      <c r="G25" s="84"/>
      <c r="H25" s="84"/>
      <c r="I25" s="85"/>
      <c r="J25" s="255"/>
      <c r="K25" s="84"/>
      <c r="L25" s="84"/>
      <c r="M25" s="85"/>
      <c r="N25" s="255"/>
      <c r="O25" s="84"/>
      <c r="P25" s="84"/>
      <c r="Q25" s="209"/>
      <c r="R25" s="255"/>
      <c r="S25" s="84"/>
      <c r="T25" s="84"/>
      <c r="U25" s="209"/>
      <c r="V25" s="255"/>
      <c r="W25" s="84"/>
      <c r="X25" s="84"/>
      <c r="Y25" s="209"/>
      <c r="Z25" s="255"/>
      <c r="AA25" s="84"/>
      <c r="AB25" s="84"/>
      <c r="AC25" s="203"/>
    </row>
    <row r="26" spans="2:30" ht="14.25" customHeight="1" thickBot="1" x14ac:dyDescent="0.25">
      <c r="AC26" s="40" t="s">
        <v>252</v>
      </c>
    </row>
    <row r="27" spans="2:30" ht="12" x14ac:dyDescent="0.2">
      <c r="B27" s="41"/>
      <c r="C27" s="42"/>
      <c r="D27" s="224" t="s">
        <v>246</v>
      </c>
      <c r="E27" s="210" t="s">
        <v>247</v>
      </c>
      <c r="F27" s="215" t="s">
        <v>69</v>
      </c>
      <c r="G27" s="215"/>
      <c r="H27" s="215"/>
      <c r="I27" s="215"/>
      <c r="J27" s="250" t="s">
        <v>70</v>
      </c>
      <c r="K27" s="215"/>
      <c r="L27" s="215"/>
      <c r="M27" s="215"/>
      <c r="N27" s="250" t="s">
        <v>1100</v>
      </c>
      <c r="O27" s="215"/>
      <c r="P27" s="215"/>
      <c r="Q27" s="225"/>
      <c r="R27" s="250" t="s">
        <v>1097</v>
      </c>
      <c r="S27" s="215"/>
      <c r="T27" s="215"/>
      <c r="U27" s="225"/>
      <c r="V27" s="250" t="s">
        <v>1095</v>
      </c>
      <c r="W27" s="215"/>
      <c r="X27" s="215"/>
      <c r="Y27" s="225"/>
      <c r="Z27" s="250" t="s">
        <v>1093</v>
      </c>
      <c r="AA27" s="215"/>
      <c r="AB27" s="215"/>
      <c r="AC27" s="227"/>
      <c r="AD27" s="48"/>
    </row>
    <row r="28" spans="2:30" ht="12" x14ac:dyDescent="0.2">
      <c r="B28" s="196"/>
      <c r="C28" s="197"/>
      <c r="D28" s="198"/>
      <c r="E28" s="211"/>
      <c r="F28" s="216" t="s">
        <v>319</v>
      </c>
      <c r="G28" s="216" t="s">
        <v>319</v>
      </c>
      <c r="H28" s="216" t="s">
        <v>319</v>
      </c>
      <c r="I28" s="216" t="s">
        <v>320</v>
      </c>
      <c r="J28" s="251" t="s">
        <v>320</v>
      </c>
      <c r="K28" s="216" t="s">
        <v>320</v>
      </c>
      <c r="L28" s="216" t="s">
        <v>320</v>
      </c>
      <c r="M28" s="216" t="s">
        <v>321</v>
      </c>
      <c r="N28" s="251" t="s">
        <v>321</v>
      </c>
      <c r="O28" s="216" t="s">
        <v>321</v>
      </c>
      <c r="P28" s="216" t="s">
        <v>321</v>
      </c>
      <c r="Q28" s="226" t="s">
        <v>322</v>
      </c>
      <c r="R28" s="251" t="s">
        <v>322</v>
      </c>
      <c r="S28" s="216" t="s">
        <v>323</v>
      </c>
      <c r="T28" s="216" t="s">
        <v>323</v>
      </c>
      <c r="U28" s="226" t="s">
        <v>324</v>
      </c>
      <c r="V28" s="251" t="s">
        <v>324</v>
      </c>
      <c r="W28" s="216" t="s">
        <v>324</v>
      </c>
      <c r="X28" s="216" t="s">
        <v>324</v>
      </c>
      <c r="Y28" s="226" t="s">
        <v>325</v>
      </c>
      <c r="Z28" s="251" t="s">
        <v>325</v>
      </c>
      <c r="AA28" s="216" t="s">
        <v>325</v>
      </c>
      <c r="AB28" s="216" t="s">
        <v>325</v>
      </c>
      <c r="AC28" s="228" t="s">
        <v>326</v>
      </c>
    </row>
    <row r="29" spans="2:30" ht="12" x14ac:dyDescent="0.2">
      <c r="B29" s="196"/>
      <c r="C29" s="197"/>
      <c r="D29" s="198"/>
      <c r="E29" s="211"/>
      <c r="F29" s="248" t="s">
        <v>251</v>
      </c>
      <c r="G29" s="248" t="s">
        <v>249</v>
      </c>
      <c r="H29" s="248" t="s">
        <v>248</v>
      </c>
      <c r="I29" s="249" t="s">
        <v>250</v>
      </c>
      <c r="J29" s="257" t="s">
        <v>251</v>
      </c>
      <c r="K29" s="248" t="s">
        <v>249</v>
      </c>
      <c r="L29" s="248" t="s">
        <v>248</v>
      </c>
      <c r="M29" s="249" t="s">
        <v>250</v>
      </c>
      <c r="N29" s="257" t="s">
        <v>251</v>
      </c>
      <c r="O29" s="248" t="s">
        <v>249</v>
      </c>
      <c r="P29" s="248" t="s">
        <v>248</v>
      </c>
      <c r="Q29" s="256" t="s">
        <v>250</v>
      </c>
      <c r="R29" s="257" t="s">
        <v>251</v>
      </c>
      <c r="S29" s="248" t="s">
        <v>249</v>
      </c>
      <c r="T29" s="248" t="s">
        <v>248</v>
      </c>
      <c r="U29" s="256" t="s">
        <v>250</v>
      </c>
      <c r="V29" s="257" t="s">
        <v>251</v>
      </c>
      <c r="W29" s="248" t="s">
        <v>249</v>
      </c>
      <c r="X29" s="248" t="s">
        <v>248</v>
      </c>
      <c r="Y29" s="256" t="s">
        <v>250</v>
      </c>
      <c r="Z29" s="257" t="s">
        <v>251</v>
      </c>
      <c r="AA29" s="248" t="s">
        <v>249</v>
      </c>
      <c r="AB29" s="248" t="s">
        <v>248</v>
      </c>
      <c r="AC29" s="258" t="s">
        <v>250</v>
      </c>
    </row>
    <row r="30" spans="2:30" ht="12.6" thickBot="1" x14ac:dyDescent="0.25">
      <c r="B30" s="49"/>
      <c r="C30" s="50"/>
      <c r="D30" s="51"/>
      <c r="E30" s="212"/>
      <c r="F30" s="205" t="s">
        <v>254</v>
      </c>
      <c r="G30" s="205" t="s">
        <v>304</v>
      </c>
      <c r="H30" s="205" t="s">
        <v>305</v>
      </c>
      <c r="I30" s="217" t="s">
        <v>253</v>
      </c>
      <c r="J30" s="252" t="s">
        <v>254</v>
      </c>
      <c r="K30" s="205" t="s">
        <v>304</v>
      </c>
      <c r="L30" s="205" t="s">
        <v>305</v>
      </c>
      <c r="M30" s="217" t="s">
        <v>253</v>
      </c>
      <c r="N30" s="252" t="s">
        <v>254</v>
      </c>
      <c r="O30" s="205" t="s">
        <v>304</v>
      </c>
      <c r="P30" s="205" t="s">
        <v>305</v>
      </c>
      <c r="Q30" s="206" t="s">
        <v>253</v>
      </c>
      <c r="R30" s="252" t="s">
        <v>254</v>
      </c>
      <c r="S30" s="205" t="s">
        <v>304</v>
      </c>
      <c r="T30" s="205" t="s">
        <v>305</v>
      </c>
      <c r="U30" s="206" t="s">
        <v>253</v>
      </c>
      <c r="V30" s="252" t="s">
        <v>254</v>
      </c>
      <c r="W30" s="205" t="s">
        <v>304</v>
      </c>
      <c r="X30" s="205" t="s">
        <v>305</v>
      </c>
      <c r="Y30" s="206" t="s">
        <v>253</v>
      </c>
      <c r="Z30" s="252" t="s">
        <v>254</v>
      </c>
      <c r="AA30" s="205" t="s">
        <v>304</v>
      </c>
      <c r="AB30" s="205" t="s">
        <v>305</v>
      </c>
      <c r="AC30" s="204" t="s">
        <v>253</v>
      </c>
    </row>
    <row r="31" spans="2:30" ht="3" customHeight="1" x14ac:dyDescent="0.2">
      <c r="B31" s="56"/>
      <c r="C31" s="57"/>
      <c r="D31" s="58"/>
      <c r="E31" s="200"/>
      <c r="F31" s="199"/>
      <c r="G31" s="59"/>
      <c r="H31" s="59"/>
      <c r="I31" s="60"/>
      <c r="J31" s="253"/>
      <c r="K31" s="59"/>
      <c r="L31" s="59"/>
      <c r="M31" s="60"/>
      <c r="N31" s="253"/>
      <c r="O31" s="59"/>
      <c r="P31" s="59"/>
      <c r="Q31" s="207"/>
      <c r="R31" s="253"/>
      <c r="S31" s="59"/>
      <c r="T31" s="59"/>
      <c r="U31" s="207"/>
      <c r="V31" s="253"/>
      <c r="W31" s="59"/>
      <c r="X31" s="59"/>
      <c r="Y31" s="207"/>
      <c r="Z31" s="253"/>
      <c r="AA31" s="59"/>
      <c r="AB31" s="59"/>
      <c r="AC31" s="201"/>
    </row>
    <row r="32" spans="2:30" ht="14.25" customHeight="1" x14ac:dyDescent="0.2">
      <c r="B32" s="73" t="s">
        <v>256</v>
      </c>
      <c r="C32" s="75"/>
      <c r="D32" s="72"/>
      <c r="E32" s="213"/>
      <c r="F32" s="66"/>
      <c r="G32" s="66"/>
      <c r="H32" s="66"/>
      <c r="I32" s="67"/>
      <c r="J32" s="254"/>
      <c r="K32" s="66"/>
      <c r="L32" s="66"/>
      <c r="M32" s="67"/>
      <c r="N32" s="254"/>
      <c r="O32" s="66"/>
      <c r="P32" s="66"/>
      <c r="Q32" s="208"/>
      <c r="R32" s="254"/>
      <c r="S32" s="66"/>
      <c r="T32" s="66"/>
      <c r="U32" s="208"/>
      <c r="V32" s="254"/>
      <c r="W32" s="66"/>
      <c r="X32" s="66"/>
      <c r="Y32" s="208"/>
      <c r="Z32" s="254"/>
      <c r="AA32" s="66"/>
      <c r="AB32" s="66"/>
      <c r="AC32" s="202"/>
    </row>
    <row r="33" spans="2:29" ht="14.25" customHeight="1" x14ac:dyDescent="0.2">
      <c r="B33" s="73" t="s">
        <v>257</v>
      </c>
      <c r="C33" s="75"/>
      <c r="D33" s="72"/>
      <c r="E33" s="213"/>
      <c r="F33" s="66"/>
      <c r="G33" s="66"/>
      <c r="H33" s="66"/>
      <c r="I33" s="67"/>
      <c r="J33" s="254"/>
      <c r="K33" s="66"/>
      <c r="L33" s="66"/>
      <c r="M33" s="67"/>
      <c r="N33" s="254"/>
      <c r="O33" s="66"/>
      <c r="P33" s="66"/>
      <c r="Q33" s="208"/>
      <c r="R33" s="254"/>
      <c r="S33" s="66"/>
      <c r="T33" s="66"/>
      <c r="U33" s="208"/>
      <c r="V33" s="254"/>
      <c r="W33" s="66"/>
      <c r="X33" s="66"/>
      <c r="Y33" s="208"/>
      <c r="Z33" s="254"/>
      <c r="AA33" s="66"/>
      <c r="AB33" s="66"/>
      <c r="AC33" s="202"/>
    </row>
    <row r="34" spans="2:29" ht="14.25" customHeight="1" x14ac:dyDescent="0.2">
      <c r="B34" s="73" t="s">
        <v>206</v>
      </c>
      <c r="C34" s="75"/>
      <c r="D34" s="72"/>
      <c r="E34" s="213"/>
      <c r="F34" s="66"/>
      <c r="G34" s="66"/>
      <c r="H34" s="66"/>
      <c r="I34" s="67"/>
      <c r="J34" s="254"/>
      <c r="K34" s="66"/>
      <c r="L34" s="66"/>
      <c r="M34" s="67"/>
      <c r="N34" s="254"/>
      <c r="O34" s="66"/>
      <c r="P34" s="66"/>
      <c r="Q34" s="208"/>
      <c r="R34" s="254"/>
      <c r="S34" s="66"/>
      <c r="T34" s="66"/>
      <c r="U34" s="208"/>
      <c r="V34" s="254"/>
      <c r="W34" s="66"/>
      <c r="X34" s="66"/>
      <c r="Y34" s="208"/>
      <c r="Z34" s="254"/>
      <c r="AA34" s="66"/>
      <c r="AB34" s="66"/>
      <c r="AC34" s="202"/>
    </row>
    <row r="35" spans="2:29" ht="14.25" customHeight="1" x14ac:dyDescent="0.2">
      <c r="B35" s="73" t="s">
        <v>207</v>
      </c>
      <c r="C35" s="75"/>
      <c r="D35" s="72"/>
      <c r="E35" s="213"/>
      <c r="F35" s="66"/>
      <c r="G35" s="66"/>
      <c r="H35" s="66"/>
      <c r="I35" s="67"/>
      <c r="J35" s="254"/>
      <c r="K35" s="66"/>
      <c r="L35" s="66"/>
      <c r="M35" s="67"/>
      <c r="N35" s="254"/>
      <c r="O35" s="66"/>
      <c r="P35" s="66"/>
      <c r="Q35" s="208"/>
      <c r="R35" s="254"/>
      <c r="S35" s="66"/>
      <c r="T35" s="66"/>
      <c r="U35" s="208"/>
      <c r="V35" s="254"/>
      <c r="W35" s="66"/>
      <c r="X35" s="66"/>
      <c r="Y35" s="208"/>
      <c r="Z35" s="254"/>
      <c r="AA35" s="66"/>
      <c r="AB35" s="66"/>
      <c r="AC35" s="202"/>
    </row>
    <row r="36" spans="2:29" ht="14.25" customHeight="1" thickBot="1" x14ac:dyDescent="0.25">
      <c r="B36" s="81" t="s">
        <v>258</v>
      </c>
      <c r="C36" s="82"/>
      <c r="D36" s="83"/>
      <c r="E36" s="214"/>
      <c r="F36" s="84"/>
      <c r="G36" s="84"/>
      <c r="H36" s="84"/>
      <c r="I36" s="85"/>
      <c r="J36" s="255"/>
      <c r="K36" s="84"/>
      <c r="L36" s="84"/>
      <c r="M36" s="85"/>
      <c r="N36" s="255"/>
      <c r="O36" s="84"/>
      <c r="P36" s="84"/>
      <c r="Q36" s="209"/>
      <c r="R36" s="255"/>
      <c r="S36" s="84"/>
      <c r="T36" s="84"/>
      <c r="U36" s="209"/>
      <c r="V36" s="255"/>
      <c r="W36" s="84"/>
      <c r="X36" s="84"/>
      <c r="Y36" s="209"/>
      <c r="Z36" s="255"/>
      <c r="AA36" s="84"/>
      <c r="AB36" s="84"/>
      <c r="AC36" s="203"/>
    </row>
    <row r="37" spans="2:29" ht="14.25" customHeight="1" thickBot="1" x14ac:dyDescent="0.25">
      <c r="V37" s="40" t="s">
        <v>252</v>
      </c>
    </row>
    <row r="38" spans="2:29" ht="12" x14ac:dyDescent="0.2">
      <c r="B38" s="41"/>
      <c r="C38" s="42"/>
      <c r="D38" s="224" t="s">
        <v>246</v>
      </c>
      <c r="E38" s="210" t="s">
        <v>247</v>
      </c>
      <c r="F38" s="215" t="s">
        <v>75</v>
      </c>
      <c r="G38" s="215"/>
      <c r="H38" s="215"/>
      <c r="I38" s="215"/>
      <c r="J38" s="250" t="s">
        <v>153</v>
      </c>
      <c r="K38" s="215"/>
      <c r="L38" s="215"/>
      <c r="M38" s="215"/>
      <c r="N38" s="250" t="s">
        <v>1099</v>
      </c>
      <c r="O38" s="215"/>
      <c r="P38" s="215"/>
      <c r="Q38" s="225"/>
      <c r="R38" s="250" t="s">
        <v>1098</v>
      </c>
      <c r="S38" s="215"/>
      <c r="T38" s="215"/>
      <c r="U38" s="227"/>
      <c r="V38" s="218"/>
    </row>
    <row r="39" spans="2:29" ht="12" x14ac:dyDescent="0.2">
      <c r="B39" s="196"/>
      <c r="C39" s="197"/>
      <c r="D39" s="198"/>
      <c r="E39" s="211"/>
      <c r="F39" s="216" t="s">
        <v>326</v>
      </c>
      <c r="G39" s="216" t="s">
        <v>326</v>
      </c>
      <c r="H39" s="216" t="s">
        <v>326</v>
      </c>
      <c r="I39" s="216" t="s">
        <v>327</v>
      </c>
      <c r="J39" s="251" t="s">
        <v>327</v>
      </c>
      <c r="K39" s="216" t="s">
        <v>327</v>
      </c>
      <c r="L39" s="216" t="s">
        <v>327</v>
      </c>
      <c r="M39" s="216" t="s">
        <v>328</v>
      </c>
      <c r="N39" s="251" t="s">
        <v>328</v>
      </c>
      <c r="O39" s="216" t="s">
        <v>328</v>
      </c>
      <c r="P39" s="216" t="s">
        <v>328</v>
      </c>
      <c r="Q39" s="226" t="s">
        <v>329</v>
      </c>
      <c r="R39" s="251" t="s">
        <v>329</v>
      </c>
      <c r="S39" s="216" t="s">
        <v>329</v>
      </c>
      <c r="T39" s="216" t="s">
        <v>329</v>
      </c>
      <c r="U39" s="228" t="s">
        <v>330</v>
      </c>
      <c r="V39" s="219" t="s">
        <v>255</v>
      </c>
    </row>
    <row r="40" spans="2:29" ht="12" x14ac:dyDescent="0.2">
      <c r="B40" s="196"/>
      <c r="C40" s="197"/>
      <c r="D40" s="198"/>
      <c r="E40" s="211"/>
      <c r="F40" s="248" t="s">
        <v>251</v>
      </c>
      <c r="G40" s="248" t="s">
        <v>249</v>
      </c>
      <c r="H40" s="248" t="s">
        <v>248</v>
      </c>
      <c r="I40" s="249" t="s">
        <v>250</v>
      </c>
      <c r="J40" s="257" t="s">
        <v>251</v>
      </c>
      <c r="K40" s="248" t="s">
        <v>249</v>
      </c>
      <c r="L40" s="248" t="s">
        <v>248</v>
      </c>
      <c r="M40" s="249" t="s">
        <v>250</v>
      </c>
      <c r="N40" s="257" t="s">
        <v>251</v>
      </c>
      <c r="O40" s="248" t="s">
        <v>249</v>
      </c>
      <c r="P40" s="248" t="s">
        <v>248</v>
      </c>
      <c r="Q40" s="256" t="s">
        <v>250</v>
      </c>
      <c r="R40" s="257" t="s">
        <v>251</v>
      </c>
      <c r="S40" s="248" t="s">
        <v>249</v>
      </c>
      <c r="T40" s="248" t="s">
        <v>248</v>
      </c>
      <c r="U40" s="258" t="s">
        <v>250</v>
      </c>
      <c r="V40" s="219"/>
    </row>
    <row r="41" spans="2:29" ht="12.6" thickBot="1" x14ac:dyDescent="0.25">
      <c r="B41" s="49"/>
      <c r="C41" s="50"/>
      <c r="D41" s="51"/>
      <c r="E41" s="212"/>
      <c r="F41" s="205" t="s">
        <v>254</v>
      </c>
      <c r="G41" s="205" t="s">
        <v>304</v>
      </c>
      <c r="H41" s="205" t="s">
        <v>305</v>
      </c>
      <c r="I41" s="217" t="s">
        <v>253</v>
      </c>
      <c r="J41" s="252" t="s">
        <v>254</v>
      </c>
      <c r="K41" s="205" t="s">
        <v>304</v>
      </c>
      <c r="L41" s="205" t="s">
        <v>305</v>
      </c>
      <c r="M41" s="217" t="s">
        <v>253</v>
      </c>
      <c r="N41" s="252" t="s">
        <v>254</v>
      </c>
      <c r="O41" s="205" t="s">
        <v>304</v>
      </c>
      <c r="P41" s="205" t="s">
        <v>305</v>
      </c>
      <c r="Q41" s="206" t="s">
        <v>253</v>
      </c>
      <c r="R41" s="252" t="s">
        <v>254</v>
      </c>
      <c r="S41" s="205" t="s">
        <v>304</v>
      </c>
      <c r="T41" s="205" t="s">
        <v>305</v>
      </c>
      <c r="U41" s="204" t="s">
        <v>253</v>
      </c>
      <c r="V41" s="220"/>
    </row>
    <row r="42" spans="2:29" ht="3" customHeight="1" x14ac:dyDescent="0.2">
      <c r="B42" s="56"/>
      <c r="C42" s="57"/>
      <c r="D42" s="58"/>
      <c r="E42" s="200"/>
      <c r="F42" s="199"/>
      <c r="G42" s="59"/>
      <c r="H42" s="59"/>
      <c r="I42" s="60"/>
      <c r="J42" s="253"/>
      <c r="K42" s="59"/>
      <c r="L42" s="59"/>
      <c r="M42" s="60"/>
      <c r="N42" s="253"/>
      <c r="O42" s="59"/>
      <c r="P42" s="59"/>
      <c r="Q42" s="207"/>
      <c r="R42" s="253"/>
      <c r="S42" s="59"/>
      <c r="T42" s="59"/>
      <c r="U42" s="201"/>
      <c r="V42" s="221"/>
    </row>
    <row r="43" spans="2:29" ht="14.25" customHeight="1" x14ac:dyDescent="0.2">
      <c r="B43" s="73" t="s">
        <v>256</v>
      </c>
      <c r="C43" s="75"/>
      <c r="D43" s="72"/>
      <c r="E43" s="213"/>
      <c r="F43" s="66"/>
      <c r="G43" s="66"/>
      <c r="H43" s="66"/>
      <c r="I43" s="67"/>
      <c r="J43" s="254"/>
      <c r="K43" s="66"/>
      <c r="L43" s="66"/>
      <c r="M43" s="67"/>
      <c r="N43" s="254"/>
      <c r="O43" s="66"/>
      <c r="P43" s="66"/>
      <c r="Q43" s="208"/>
      <c r="R43" s="254"/>
      <c r="S43" s="66"/>
      <c r="T43" s="66"/>
      <c r="U43" s="202"/>
      <c r="V43" s="222">
        <f>SUM(F10:AC10,F21:AC21,F32:AC32,F43:U43)</f>
        <v>0</v>
      </c>
    </row>
    <row r="44" spans="2:29" ht="14.25" customHeight="1" x14ac:dyDescent="0.2">
      <c r="B44" s="73" t="s">
        <v>257</v>
      </c>
      <c r="C44" s="75"/>
      <c r="D44" s="72"/>
      <c r="E44" s="213"/>
      <c r="F44" s="66"/>
      <c r="G44" s="66"/>
      <c r="H44" s="66"/>
      <c r="I44" s="67"/>
      <c r="J44" s="254"/>
      <c r="K44" s="66"/>
      <c r="L44" s="66"/>
      <c r="M44" s="67"/>
      <c r="N44" s="254"/>
      <c r="O44" s="66"/>
      <c r="P44" s="66"/>
      <c r="Q44" s="208"/>
      <c r="R44" s="254"/>
      <c r="S44" s="66"/>
      <c r="T44" s="66"/>
      <c r="U44" s="202"/>
      <c r="V44" s="222">
        <f t="shared" ref="V44:V47" si="0">SUM(F11:AC11,F22:AC22,F33:AC33,F44:U44)</f>
        <v>0</v>
      </c>
    </row>
    <row r="45" spans="2:29" ht="14.25" customHeight="1" x14ac:dyDescent="0.2">
      <c r="B45" s="73" t="s">
        <v>206</v>
      </c>
      <c r="C45" s="75"/>
      <c r="D45" s="72"/>
      <c r="E45" s="213"/>
      <c r="F45" s="66"/>
      <c r="G45" s="66"/>
      <c r="H45" s="66"/>
      <c r="I45" s="67"/>
      <c r="J45" s="254"/>
      <c r="K45" s="66"/>
      <c r="L45" s="66"/>
      <c r="M45" s="67"/>
      <c r="N45" s="254"/>
      <c r="O45" s="66"/>
      <c r="P45" s="66"/>
      <c r="Q45" s="208"/>
      <c r="R45" s="254"/>
      <c r="S45" s="66"/>
      <c r="T45" s="66"/>
      <c r="U45" s="202"/>
      <c r="V45" s="222">
        <f t="shared" si="0"/>
        <v>0</v>
      </c>
    </row>
    <row r="46" spans="2:29" ht="14.25" customHeight="1" x14ac:dyDescent="0.2">
      <c r="B46" s="73" t="s">
        <v>207</v>
      </c>
      <c r="C46" s="75"/>
      <c r="D46" s="72"/>
      <c r="E46" s="213"/>
      <c r="F46" s="66"/>
      <c r="G46" s="66"/>
      <c r="H46" s="66"/>
      <c r="I46" s="67"/>
      <c r="J46" s="254"/>
      <c r="K46" s="66"/>
      <c r="L46" s="66"/>
      <c r="M46" s="67"/>
      <c r="N46" s="254"/>
      <c r="O46" s="66"/>
      <c r="P46" s="66"/>
      <c r="Q46" s="208"/>
      <c r="R46" s="254"/>
      <c r="S46" s="66"/>
      <c r="T46" s="66"/>
      <c r="U46" s="202"/>
      <c r="V46" s="222">
        <f t="shared" si="0"/>
        <v>0</v>
      </c>
    </row>
    <row r="47" spans="2:29" ht="14.25" customHeight="1" thickBot="1" x14ac:dyDescent="0.25">
      <c r="B47" s="81" t="s">
        <v>258</v>
      </c>
      <c r="C47" s="82"/>
      <c r="D47" s="83"/>
      <c r="E47" s="214"/>
      <c r="F47" s="84"/>
      <c r="G47" s="84"/>
      <c r="H47" s="84"/>
      <c r="I47" s="85"/>
      <c r="J47" s="255"/>
      <c r="K47" s="84"/>
      <c r="L47" s="84"/>
      <c r="M47" s="85"/>
      <c r="N47" s="255"/>
      <c r="O47" s="84"/>
      <c r="P47" s="84"/>
      <c r="Q47" s="209"/>
      <c r="R47" s="255"/>
      <c r="S47" s="84"/>
      <c r="T47" s="84"/>
      <c r="U47" s="203"/>
      <c r="V47" s="223">
        <f t="shared" si="0"/>
        <v>0</v>
      </c>
    </row>
    <row r="48" spans="2:29" ht="7.5" customHeight="1" x14ac:dyDescent="0.2"/>
    <row r="49" spans="2:4" ht="12" x14ac:dyDescent="0.2">
      <c r="B49" s="48" t="s">
        <v>53</v>
      </c>
      <c r="C49" s="120" t="s">
        <v>267</v>
      </c>
      <c r="D49" s="37"/>
    </row>
    <row r="50" spans="2:4" ht="12" x14ac:dyDescent="0.2">
      <c r="C50" s="120" t="s">
        <v>332</v>
      </c>
      <c r="D50" s="37"/>
    </row>
    <row r="51" spans="2:4" ht="12" x14ac:dyDescent="0.2">
      <c r="C51" s="120" t="s">
        <v>265</v>
      </c>
      <c r="D51" s="37"/>
    </row>
    <row r="52" spans="2:4" ht="12" x14ac:dyDescent="0.2">
      <c r="C52" s="120" t="s">
        <v>266</v>
      </c>
      <c r="D52" s="37"/>
    </row>
    <row r="53" spans="2:4" ht="12" x14ac:dyDescent="0.2">
      <c r="C53" s="40"/>
      <c r="D53" s="37"/>
    </row>
    <row r="54" spans="2:4" ht="14.25" customHeight="1" x14ac:dyDescent="0.2">
      <c r="C54" s="40"/>
      <c r="D54" s="37"/>
    </row>
    <row r="55" spans="2:4" ht="14.25" customHeight="1" x14ac:dyDescent="0.2">
      <c r="C55" s="40"/>
      <c r="D55" s="37"/>
    </row>
    <row r="56" spans="2:4" ht="14.25" customHeight="1" x14ac:dyDescent="0.2">
      <c r="C56" s="40"/>
      <c r="D56" s="37"/>
    </row>
    <row r="57" spans="2:4" ht="14.25" customHeight="1" x14ac:dyDescent="0.2">
      <c r="C57" s="40"/>
      <c r="D57" s="37"/>
    </row>
    <row r="58" spans="2:4" ht="14.25" customHeight="1" x14ac:dyDescent="0.2">
      <c r="D58" s="37"/>
    </row>
    <row r="59" spans="2:4" ht="14.25" customHeight="1" x14ac:dyDescent="0.2">
      <c r="D59" s="37"/>
    </row>
    <row r="60" spans="2:4" ht="14.25" customHeight="1" x14ac:dyDescent="0.2">
      <c r="D60" s="37"/>
    </row>
    <row r="61" spans="2:4" ht="14.25" customHeight="1" x14ac:dyDescent="0.2">
      <c r="D61" s="37"/>
    </row>
    <row r="62" spans="2:4" ht="14.25" customHeight="1" x14ac:dyDescent="0.2">
      <c r="D62" s="37"/>
    </row>
    <row r="63" spans="2:4" ht="14.25" customHeight="1" x14ac:dyDescent="0.2">
      <c r="D63" s="37"/>
    </row>
    <row r="64" spans="2:4" ht="14.25" customHeight="1" x14ac:dyDescent="0.2">
      <c r="D64" s="37"/>
    </row>
  </sheetData>
  <phoneticPr fontId="5"/>
  <pageMargins left="0.7" right="0.7" top="0.75" bottom="0.75" header="0.3" footer="0.3"/>
  <pageSetup paperSize="8" scale="7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47C79-B429-4AE1-80A4-A3BC59F8561C}">
  <sheetPr>
    <pageSetUpPr fitToPage="1"/>
  </sheetPr>
  <dimension ref="B1:AG52"/>
  <sheetViews>
    <sheetView showGridLines="0" view="pageBreakPreview" zoomScale="85" zoomScaleNormal="34" zoomScaleSheetLayoutView="85" workbookViewId="0"/>
  </sheetViews>
  <sheetFormatPr defaultColWidth="9" defaultRowHeight="14.25" customHeight="1" x14ac:dyDescent="0.2"/>
  <cols>
    <col min="1" max="1" width="1.21875" style="37" customWidth="1"/>
    <col min="2" max="3" width="2.44140625" style="37" customWidth="1"/>
    <col min="4" max="4" width="29.109375" style="38" customWidth="1"/>
    <col min="5" max="5" width="0.44140625" style="37" customWidth="1"/>
    <col min="6" max="6" width="9" style="37" customWidth="1"/>
    <col min="7" max="29" width="9" style="37"/>
    <col min="30" max="30" width="0.44140625" style="37" customWidth="1"/>
    <col min="31" max="31" width="8.88671875" style="39" customWidth="1"/>
    <col min="32" max="32" width="15.109375" style="37" customWidth="1"/>
    <col min="33" max="33" width="1.88671875" style="37" customWidth="1"/>
    <col min="34" max="16384" width="9" style="37"/>
  </cols>
  <sheetData>
    <row r="1" spans="2:33" ht="14.25" customHeight="1" x14ac:dyDescent="0.2">
      <c r="AF1" s="482" t="s">
        <v>263</v>
      </c>
    </row>
    <row r="2" spans="2:33" ht="14.25" customHeight="1" x14ac:dyDescent="0.2">
      <c r="B2" s="481" t="s">
        <v>240</v>
      </c>
    </row>
    <row r="3" spans="2:33" ht="6" customHeight="1" x14ac:dyDescent="0.2">
      <c r="B3" s="145"/>
    </row>
    <row r="4" spans="2:33" ht="14.25" customHeight="1" thickBot="1" x14ac:dyDescent="0.25">
      <c r="AF4" s="40" t="s">
        <v>252</v>
      </c>
    </row>
    <row r="5" spans="2:33" ht="12" x14ac:dyDescent="0.2">
      <c r="B5" s="41"/>
      <c r="C5" s="42"/>
      <c r="D5" s="43"/>
      <c r="E5" s="41"/>
      <c r="F5" s="44" t="s">
        <v>56</v>
      </c>
      <c r="G5" s="44" t="s">
        <v>57</v>
      </c>
      <c r="H5" s="44" t="s">
        <v>58</v>
      </c>
      <c r="I5" s="44" t="s">
        <v>59</v>
      </c>
      <c r="J5" s="44" t="s">
        <v>60</v>
      </c>
      <c r="K5" s="44" t="s">
        <v>61</v>
      </c>
      <c r="L5" s="44" t="s">
        <v>62</v>
      </c>
      <c r="M5" s="44" t="s">
        <v>63</v>
      </c>
      <c r="N5" s="44" t="s">
        <v>64</v>
      </c>
      <c r="O5" s="44" t="s">
        <v>65</v>
      </c>
      <c r="P5" s="44" t="s">
        <v>66</v>
      </c>
      <c r="Q5" s="44" t="s">
        <v>67</v>
      </c>
      <c r="R5" s="44" t="s">
        <v>68</v>
      </c>
      <c r="S5" s="44" t="s">
        <v>69</v>
      </c>
      <c r="T5" s="44" t="s">
        <v>70</v>
      </c>
      <c r="U5" s="44" t="s">
        <v>71</v>
      </c>
      <c r="V5" s="44" t="s">
        <v>72</v>
      </c>
      <c r="W5" s="44" t="s">
        <v>73</v>
      </c>
      <c r="X5" s="44" t="s">
        <v>74</v>
      </c>
      <c r="Y5" s="44" t="s">
        <v>75</v>
      </c>
      <c r="Z5" s="44" t="s">
        <v>153</v>
      </c>
      <c r="AA5" s="44" t="s">
        <v>155</v>
      </c>
      <c r="AB5" s="44" t="s">
        <v>156</v>
      </c>
      <c r="AC5" s="44" t="s">
        <v>157</v>
      </c>
      <c r="AD5" s="45"/>
      <c r="AE5" s="46" t="s">
        <v>76</v>
      </c>
      <c r="AF5" s="47" t="s">
        <v>51</v>
      </c>
      <c r="AG5" s="48"/>
    </row>
    <row r="6" spans="2:33" ht="12.6" thickBot="1" x14ac:dyDescent="0.25">
      <c r="B6" s="49"/>
      <c r="C6" s="50"/>
      <c r="D6" s="51"/>
      <c r="E6" s="49"/>
      <c r="F6" s="52" t="s">
        <v>151</v>
      </c>
      <c r="G6" s="52" t="s">
        <v>152</v>
      </c>
      <c r="H6" s="52" t="s">
        <v>77</v>
      </c>
      <c r="I6" s="52" t="s">
        <v>78</v>
      </c>
      <c r="J6" s="52" t="s">
        <v>79</v>
      </c>
      <c r="K6" s="52" t="s">
        <v>80</v>
      </c>
      <c r="L6" s="52" t="s">
        <v>81</v>
      </c>
      <c r="M6" s="52" t="s">
        <v>82</v>
      </c>
      <c r="N6" s="52" t="s">
        <v>83</v>
      </c>
      <c r="O6" s="52" t="s">
        <v>84</v>
      </c>
      <c r="P6" s="52" t="s">
        <v>85</v>
      </c>
      <c r="Q6" s="52" t="s">
        <v>86</v>
      </c>
      <c r="R6" s="52" t="s">
        <v>87</v>
      </c>
      <c r="S6" s="52" t="s">
        <v>88</v>
      </c>
      <c r="T6" s="52" t="s">
        <v>89</v>
      </c>
      <c r="U6" s="52" t="s">
        <v>90</v>
      </c>
      <c r="V6" s="52" t="s">
        <v>91</v>
      </c>
      <c r="W6" s="52" t="s">
        <v>92</v>
      </c>
      <c r="X6" s="52" t="s">
        <v>93</v>
      </c>
      <c r="Y6" s="52" t="s">
        <v>94</v>
      </c>
      <c r="Z6" s="52" t="s">
        <v>154</v>
      </c>
      <c r="AA6" s="52" t="s">
        <v>158</v>
      </c>
      <c r="AB6" s="52" t="s">
        <v>159</v>
      </c>
      <c r="AC6" s="52" t="s">
        <v>160</v>
      </c>
      <c r="AD6" s="53"/>
      <c r="AE6" s="54"/>
      <c r="AF6" s="55"/>
    </row>
    <row r="7" spans="2:33" ht="3" customHeight="1" x14ac:dyDescent="0.2">
      <c r="B7" s="56"/>
      <c r="C7" s="57"/>
      <c r="D7" s="58"/>
      <c r="E7" s="56"/>
      <c r="F7" s="59"/>
      <c r="G7" s="59"/>
      <c r="H7" s="59"/>
      <c r="I7" s="59"/>
      <c r="J7" s="59"/>
      <c r="K7" s="59"/>
      <c r="L7" s="59"/>
      <c r="M7" s="59"/>
      <c r="N7" s="59"/>
      <c r="O7" s="59"/>
      <c r="P7" s="59"/>
      <c r="Q7" s="59"/>
      <c r="R7" s="59"/>
      <c r="S7" s="59"/>
      <c r="T7" s="59"/>
      <c r="U7" s="59"/>
      <c r="V7" s="59"/>
      <c r="W7" s="59"/>
      <c r="X7" s="59"/>
      <c r="Y7" s="59"/>
      <c r="Z7" s="59"/>
      <c r="AA7" s="59"/>
      <c r="AB7" s="59"/>
      <c r="AC7" s="59"/>
      <c r="AD7" s="60"/>
      <c r="AE7" s="61"/>
      <c r="AF7" s="62"/>
    </row>
    <row r="8" spans="2:33" ht="14.25" customHeight="1" x14ac:dyDescent="0.2">
      <c r="B8" s="63" t="s">
        <v>286</v>
      </c>
      <c r="C8" s="64"/>
      <c r="D8" s="65"/>
      <c r="E8" s="63"/>
      <c r="F8" s="66">
        <f>SUM(F9,F15,F19)</f>
        <v>0</v>
      </c>
      <c r="G8" s="66">
        <f t="shared" ref="G8:AC8" si="0">SUM(G9,G15,G19)</f>
        <v>0</v>
      </c>
      <c r="H8" s="66">
        <f t="shared" si="0"/>
        <v>0</v>
      </c>
      <c r="I8" s="66">
        <f t="shared" si="0"/>
        <v>0</v>
      </c>
      <c r="J8" s="66">
        <f t="shared" si="0"/>
        <v>0</v>
      </c>
      <c r="K8" s="66">
        <f t="shared" si="0"/>
        <v>0</v>
      </c>
      <c r="L8" s="66">
        <f t="shared" si="0"/>
        <v>0</v>
      </c>
      <c r="M8" s="66">
        <f t="shared" si="0"/>
        <v>0</v>
      </c>
      <c r="N8" s="66">
        <f t="shared" si="0"/>
        <v>0</v>
      </c>
      <c r="O8" s="66">
        <f t="shared" si="0"/>
        <v>0</v>
      </c>
      <c r="P8" s="66">
        <f t="shared" si="0"/>
        <v>0</v>
      </c>
      <c r="Q8" s="66">
        <f t="shared" si="0"/>
        <v>0</v>
      </c>
      <c r="R8" s="66">
        <f t="shared" si="0"/>
        <v>0</v>
      </c>
      <c r="S8" s="66">
        <f t="shared" si="0"/>
        <v>0</v>
      </c>
      <c r="T8" s="66">
        <f t="shared" si="0"/>
        <v>0</v>
      </c>
      <c r="U8" s="66">
        <f t="shared" si="0"/>
        <v>0</v>
      </c>
      <c r="V8" s="66">
        <f t="shared" si="0"/>
        <v>0</v>
      </c>
      <c r="W8" s="66">
        <f t="shared" si="0"/>
        <v>0</v>
      </c>
      <c r="X8" s="66">
        <f t="shared" si="0"/>
        <v>0</v>
      </c>
      <c r="Y8" s="66">
        <f t="shared" si="0"/>
        <v>0</v>
      </c>
      <c r="Z8" s="66">
        <f t="shared" si="0"/>
        <v>0</v>
      </c>
      <c r="AA8" s="66">
        <f t="shared" si="0"/>
        <v>0</v>
      </c>
      <c r="AB8" s="66">
        <f t="shared" si="0"/>
        <v>0</v>
      </c>
      <c r="AC8" s="66">
        <f t="shared" si="0"/>
        <v>0</v>
      </c>
      <c r="AD8" s="67"/>
      <c r="AE8" s="68">
        <f t="shared" ref="AE8:AE35" si="1">SUM(F8:AC8)</f>
        <v>0</v>
      </c>
      <c r="AF8" s="69"/>
    </row>
    <row r="9" spans="2:33" ht="14.25" customHeight="1" x14ac:dyDescent="0.2">
      <c r="B9" s="70"/>
      <c r="C9" s="77" t="s">
        <v>269</v>
      </c>
      <c r="D9" s="72"/>
      <c r="E9" s="73"/>
      <c r="F9" s="66">
        <f>SUM(F10:F14)</f>
        <v>0</v>
      </c>
      <c r="G9" s="66">
        <f t="shared" ref="G9:AC9" si="2">SUM(G10:G14)</f>
        <v>0</v>
      </c>
      <c r="H9" s="66">
        <f t="shared" si="2"/>
        <v>0</v>
      </c>
      <c r="I9" s="66">
        <f t="shared" si="2"/>
        <v>0</v>
      </c>
      <c r="J9" s="66">
        <f t="shared" si="2"/>
        <v>0</v>
      </c>
      <c r="K9" s="66">
        <f t="shared" si="2"/>
        <v>0</v>
      </c>
      <c r="L9" s="66">
        <f t="shared" si="2"/>
        <v>0</v>
      </c>
      <c r="M9" s="66">
        <f t="shared" si="2"/>
        <v>0</v>
      </c>
      <c r="N9" s="66">
        <f t="shared" si="2"/>
        <v>0</v>
      </c>
      <c r="O9" s="66">
        <f t="shared" si="2"/>
        <v>0</v>
      </c>
      <c r="P9" s="66">
        <f t="shared" si="2"/>
        <v>0</v>
      </c>
      <c r="Q9" s="66">
        <f t="shared" si="2"/>
        <v>0</v>
      </c>
      <c r="R9" s="66">
        <f t="shared" si="2"/>
        <v>0</v>
      </c>
      <c r="S9" s="66">
        <f t="shared" si="2"/>
        <v>0</v>
      </c>
      <c r="T9" s="66">
        <f t="shared" si="2"/>
        <v>0</v>
      </c>
      <c r="U9" s="66">
        <f t="shared" si="2"/>
        <v>0</v>
      </c>
      <c r="V9" s="66">
        <f t="shared" si="2"/>
        <v>0</v>
      </c>
      <c r="W9" s="66">
        <f t="shared" si="2"/>
        <v>0</v>
      </c>
      <c r="X9" s="66">
        <f t="shared" si="2"/>
        <v>0</v>
      </c>
      <c r="Y9" s="66">
        <f t="shared" si="2"/>
        <v>0</v>
      </c>
      <c r="Z9" s="66">
        <f t="shared" si="2"/>
        <v>0</v>
      </c>
      <c r="AA9" s="66">
        <f t="shared" si="2"/>
        <v>0</v>
      </c>
      <c r="AB9" s="66">
        <f t="shared" si="2"/>
        <v>0</v>
      </c>
      <c r="AC9" s="66">
        <f t="shared" si="2"/>
        <v>0</v>
      </c>
      <c r="AD9" s="67"/>
      <c r="AE9" s="68">
        <f t="shared" si="1"/>
        <v>0</v>
      </c>
      <c r="AF9" s="69"/>
    </row>
    <row r="10" spans="2:33" ht="14.25" customHeight="1" x14ac:dyDescent="0.2">
      <c r="B10" s="70"/>
      <c r="C10" s="194"/>
      <c r="D10" s="79" t="s">
        <v>241</v>
      </c>
      <c r="E10" s="73"/>
      <c r="F10" s="66"/>
      <c r="G10" s="66"/>
      <c r="H10" s="66"/>
      <c r="I10" s="66"/>
      <c r="J10" s="66"/>
      <c r="K10" s="66"/>
      <c r="L10" s="66"/>
      <c r="M10" s="66"/>
      <c r="N10" s="66"/>
      <c r="O10" s="66"/>
      <c r="P10" s="66"/>
      <c r="Q10" s="66"/>
      <c r="R10" s="66"/>
      <c r="S10" s="66"/>
      <c r="T10" s="66"/>
      <c r="U10" s="66"/>
      <c r="V10" s="66"/>
      <c r="W10" s="66"/>
      <c r="X10" s="66"/>
      <c r="Y10" s="66"/>
      <c r="Z10" s="66"/>
      <c r="AA10" s="66"/>
      <c r="AB10" s="66"/>
      <c r="AC10" s="66"/>
      <c r="AD10" s="67"/>
      <c r="AE10" s="68">
        <f t="shared" si="1"/>
        <v>0</v>
      </c>
      <c r="AF10" s="69"/>
    </row>
    <row r="11" spans="2:33" ht="14.25" customHeight="1" x14ac:dyDescent="0.2">
      <c r="B11" s="70"/>
      <c r="C11" s="194"/>
      <c r="D11" s="79" t="s">
        <v>303</v>
      </c>
      <c r="E11" s="73"/>
      <c r="F11" s="66"/>
      <c r="G11" s="66"/>
      <c r="H11" s="66"/>
      <c r="I11" s="66"/>
      <c r="J11" s="66"/>
      <c r="K11" s="66"/>
      <c r="L11" s="66"/>
      <c r="M11" s="66"/>
      <c r="N11" s="66"/>
      <c r="O11" s="66"/>
      <c r="P11" s="66"/>
      <c r="Q11" s="66"/>
      <c r="R11" s="66"/>
      <c r="S11" s="66"/>
      <c r="T11" s="66"/>
      <c r="U11" s="66"/>
      <c r="V11" s="66"/>
      <c r="W11" s="66"/>
      <c r="X11" s="66"/>
      <c r="Y11" s="66"/>
      <c r="Z11" s="66"/>
      <c r="AA11" s="66"/>
      <c r="AB11" s="66"/>
      <c r="AC11" s="66"/>
      <c r="AD11" s="67"/>
      <c r="AE11" s="68">
        <f t="shared" si="1"/>
        <v>0</v>
      </c>
      <c r="AF11" s="69"/>
    </row>
    <row r="12" spans="2:33" ht="14.25" customHeight="1" x14ac:dyDescent="0.2">
      <c r="B12" s="70"/>
      <c r="C12" s="194"/>
      <c r="D12" s="79" t="s">
        <v>244</v>
      </c>
      <c r="E12" s="73"/>
      <c r="F12" s="66"/>
      <c r="G12" s="66"/>
      <c r="H12" s="66"/>
      <c r="I12" s="66"/>
      <c r="J12" s="66"/>
      <c r="K12" s="66"/>
      <c r="L12" s="66"/>
      <c r="M12" s="66"/>
      <c r="N12" s="66"/>
      <c r="O12" s="66"/>
      <c r="P12" s="66"/>
      <c r="Q12" s="66"/>
      <c r="R12" s="66"/>
      <c r="S12" s="66"/>
      <c r="T12" s="66"/>
      <c r="U12" s="66"/>
      <c r="V12" s="66"/>
      <c r="W12" s="66"/>
      <c r="X12" s="66"/>
      <c r="Y12" s="66"/>
      <c r="Z12" s="66"/>
      <c r="AA12" s="66"/>
      <c r="AB12" s="66"/>
      <c r="AC12" s="66"/>
      <c r="AD12" s="67"/>
      <c r="AE12" s="68">
        <f t="shared" si="1"/>
        <v>0</v>
      </c>
      <c r="AF12" s="69"/>
    </row>
    <row r="13" spans="2:33" ht="14.25" customHeight="1" x14ac:dyDescent="0.2">
      <c r="B13" s="70"/>
      <c r="C13" s="194"/>
      <c r="D13" s="79" t="s">
        <v>242</v>
      </c>
      <c r="E13" s="73"/>
      <c r="F13" s="66"/>
      <c r="G13" s="66"/>
      <c r="H13" s="66"/>
      <c r="I13" s="66"/>
      <c r="J13" s="66"/>
      <c r="K13" s="66"/>
      <c r="L13" s="66"/>
      <c r="M13" s="66"/>
      <c r="N13" s="66"/>
      <c r="O13" s="66"/>
      <c r="P13" s="66"/>
      <c r="Q13" s="66"/>
      <c r="R13" s="66"/>
      <c r="S13" s="66"/>
      <c r="T13" s="66"/>
      <c r="U13" s="66"/>
      <c r="V13" s="66"/>
      <c r="W13" s="66"/>
      <c r="X13" s="66"/>
      <c r="Y13" s="66"/>
      <c r="Z13" s="66"/>
      <c r="AA13" s="66"/>
      <c r="AB13" s="66"/>
      <c r="AC13" s="66"/>
      <c r="AD13" s="67"/>
      <c r="AE13" s="68">
        <f t="shared" si="1"/>
        <v>0</v>
      </c>
      <c r="AF13" s="69"/>
    </row>
    <row r="14" spans="2:33" ht="14.25" customHeight="1" x14ac:dyDescent="0.2">
      <c r="B14" s="70"/>
      <c r="C14" s="194"/>
      <c r="D14" s="79" t="s">
        <v>243</v>
      </c>
      <c r="E14" s="73"/>
      <c r="F14" s="66"/>
      <c r="G14" s="66"/>
      <c r="H14" s="66"/>
      <c r="I14" s="66"/>
      <c r="J14" s="66"/>
      <c r="K14" s="66"/>
      <c r="L14" s="66"/>
      <c r="M14" s="66"/>
      <c r="N14" s="66"/>
      <c r="O14" s="66"/>
      <c r="P14" s="66"/>
      <c r="Q14" s="66"/>
      <c r="R14" s="66"/>
      <c r="S14" s="66"/>
      <c r="T14" s="66"/>
      <c r="U14" s="66"/>
      <c r="V14" s="66"/>
      <c r="W14" s="66"/>
      <c r="X14" s="66"/>
      <c r="Y14" s="66"/>
      <c r="Z14" s="66"/>
      <c r="AA14" s="66"/>
      <c r="AB14" s="66"/>
      <c r="AC14" s="66"/>
      <c r="AD14" s="67"/>
      <c r="AE14" s="68">
        <f t="shared" si="1"/>
        <v>0</v>
      </c>
      <c r="AF14" s="69"/>
    </row>
    <row r="15" spans="2:33" ht="14.25" customHeight="1" x14ac:dyDescent="0.2">
      <c r="B15" s="70"/>
      <c r="C15" s="77" t="s">
        <v>270</v>
      </c>
      <c r="D15" s="72"/>
      <c r="E15" s="73"/>
      <c r="F15" s="66">
        <f>SUM(F16:F18)</f>
        <v>0</v>
      </c>
      <c r="G15" s="66">
        <f t="shared" ref="G15:AC15" si="3">SUM(G16:G18)</f>
        <v>0</v>
      </c>
      <c r="H15" s="66">
        <f t="shared" si="3"/>
        <v>0</v>
      </c>
      <c r="I15" s="66">
        <f t="shared" si="3"/>
        <v>0</v>
      </c>
      <c r="J15" s="66">
        <f t="shared" si="3"/>
        <v>0</v>
      </c>
      <c r="K15" s="66">
        <f t="shared" si="3"/>
        <v>0</v>
      </c>
      <c r="L15" s="66">
        <f t="shared" si="3"/>
        <v>0</v>
      </c>
      <c r="M15" s="66">
        <f t="shared" si="3"/>
        <v>0</v>
      </c>
      <c r="N15" s="66">
        <f t="shared" si="3"/>
        <v>0</v>
      </c>
      <c r="O15" s="66">
        <f t="shared" si="3"/>
        <v>0</v>
      </c>
      <c r="P15" s="66">
        <f t="shared" si="3"/>
        <v>0</v>
      </c>
      <c r="Q15" s="66">
        <f t="shared" si="3"/>
        <v>0</v>
      </c>
      <c r="R15" s="66">
        <f t="shared" si="3"/>
        <v>0</v>
      </c>
      <c r="S15" s="66">
        <f t="shared" si="3"/>
        <v>0</v>
      </c>
      <c r="T15" s="66">
        <f t="shared" si="3"/>
        <v>0</v>
      </c>
      <c r="U15" s="66">
        <f t="shared" si="3"/>
        <v>0</v>
      </c>
      <c r="V15" s="66">
        <f t="shared" si="3"/>
        <v>0</v>
      </c>
      <c r="W15" s="66">
        <f t="shared" si="3"/>
        <v>0</v>
      </c>
      <c r="X15" s="66">
        <f t="shared" si="3"/>
        <v>0</v>
      </c>
      <c r="Y15" s="66">
        <f t="shared" si="3"/>
        <v>0</v>
      </c>
      <c r="Z15" s="66">
        <f t="shared" si="3"/>
        <v>0</v>
      </c>
      <c r="AA15" s="66">
        <f t="shared" si="3"/>
        <v>0</v>
      </c>
      <c r="AB15" s="66">
        <f t="shared" si="3"/>
        <v>0</v>
      </c>
      <c r="AC15" s="66">
        <f t="shared" si="3"/>
        <v>0</v>
      </c>
      <c r="AD15" s="67"/>
      <c r="AE15" s="68">
        <f t="shared" si="1"/>
        <v>0</v>
      </c>
      <c r="AF15" s="69"/>
    </row>
    <row r="16" spans="2:33" ht="14.25" customHeight="1" x14ac:dyDescent="0.2">
      <c r="B16" s="70"/>
      <c r="C16" s="78"/>
      <c r="D16" s="79" t="s">
        <v>203</v>
      </c>
      <c r="E16" s="73"/>
      <c r="F16" s="66"/>
      <c r="G16" s="66"/>
      <c r="H16" s="66"/>
      <c r="I16" s="66"/>
      <c r="J16" s="66"/>
      <c r="K16" s="66"/>
      <c r="L16" s="66"/>
      <c r="M16" s="66"/>
      <c r="N16" s="66"/>
      <c r="O16" s="66"/>
      <c r="P16" s="66"/>
      <c r="Q16" s="66"/>
      <c r="R16" s="66"/>
      <c r="S16" s="66"/>
      <c r="T16" s="66"/>
      <c r="U16" s="66"/>
      <c r="V16" s="66"/>
      <c r="W16" s="66"/>
      <c r="X16" s="66"/>
      <c r="Y16" s="66"/>
      <c r="Z16" s="66"/>
      <c r="AA16" s="66"/>
      <c r="AB16" s="66"/>
      <c r="AC16" s="66"/>
      <c r="AD16" s="67"/>
      <c r="AE16" s="68">
        <f t="shared" si="1"/>
        <v>0</v>
      </c>
      <c r="AF16" s="69"/>
    </row>
    <row r="17" spans="2:32" ht="14.25" customHeight="1" x14ac:dyDescent="0.2">
      <c r="B17" s="70"/>
      <c r="C17" s="78"/>
      <c r="D17" s="79" t="s">
        <v>204</v>
      </c>
      <c r="E17" s="73"/>
      <c r="F17" s="66"/>
      <c r="G17" s="66"/>
      <c r="H17" s="66"/>
      <c r="I17" s="66"/>
      <c r="J17" s="66"/>
      <c r="K17" s="66"/>
      <c r="L17" s="66"/>
      <c r="M17" s="66"/>
      <c r="N17" s="66"/>
      <c r="O17" s="66"/>
      <c r="P17" s="66"/>
      <c r="Q17" s="66"/>
      <c r="R17" s="66"/>
      <c r="S17" s="66"/>
      <c r="T17" s="66"/>
      <c r="U17" s="66"/>
      <c r="V17" s="66"/>
      <c r="W17" s="66"/>
      <c r="X17" s="66"/>
      <c r="Y17" s="66"/>
      <c r="Z17" s="66"/>
      <c r="AA17" s="66"/>
      <c r="AB17" s="66"/>
      <c r="AC17" s="66"/>
      <c r="AD17" s="67"/>
      <c r="AE17" s="68">
        <f t="shared" si="1"/>
        <v>0</v>
      </c>
      <c r="AF17" s="69"/>
    </row>
    <row r="18" spans="2:32" ht="14.25" customHeight="1" x14ac:dyDescent="0.2">
      <c r="B18" s="70"/>
      <c r="C18" s="78"/>
      <c r="D18" s="79" t="s">
        <v>205</v>
      </c>
      <c r="E18" s="73"/>
      <c r="F18" s="66"/>
      <c r="G18" s="66"/>
      <c r="H18" s="66"/>
      <c r="I18" s="66"/>
      <c r="J18" s="66"/>
      <c r="K18" s="66"/>
      <c r="L18" s="66"/>
      <c r="M18" s="66"/>
      <c r="N18" s="66"/>
      <c r="O18" s="66"/>
      <c r="P18" s="66"/>
      <c r="Q18" s="66"/>
      <c r="R18" s="66"/>
      <c r="S18" s="66"/>
      <c r="T18" s="66"/>
      <c r="U18" s="66"/>
      <c r="V18" s="66"/>
      <c r="W18" s="66"/>
      <c r="X18" s="66"/>
      <c r="Y18" s="66"/>
      <c r="Z18" s="66"/>
      <c r="AA18" s="66"/>
      <c r="AB18" s="66"/>
      <c r="AC18" s="66"/>
      <c r="AD18" s="67"/>
      <c r="AE18" s="68">
        <f t="shared" si="1"/>
        <v>0</v>
      </c>
      <c r="AF18" s="69"/>
    </row>
    <row r="19" spans="2:32" ht="14.25" customHeight="1" x14ac:dyDescent="0.2">
      <c r="B19" s="74"/>
      <c r="C19" s="71" t="s">
        <v>285</v>
      </c>
      <c r="D19" s="72"/>
      <c r="E19" s="73"/>
      <c r="F19" s="66"/>
      <c r="G19" s="66"/>
      <c r="H19" s="66"/>
      <c r="I19" s="66"/>
      <c r="J19" s="66"/>
      <c r="K19" s="66"/>
      <c r="L19" s="66"/>
      <c r="M19" s="66"/>
      <c r="N19" s="66"/>
      <c r="O19" s="66"/>
      <c r="P19" s="66"/>
      <c r="Q19" s="66"/>
      <c r="R19" s="66"/>
      <c r="S19" s="66"/>
      <c r="T19" s="66"/>
      <c r="U19" s="66"/>
      <c r="V19" s="66"/>
      <c r="W19" s="66"/>
      <c r="X19" s="66"/>
      <c r="Y19" s="66"/>
      <c r="Z19" s="66"/>
      <c r="AA19" s="66"/>
      <c r="AB19" s="66"/>
      <c r="AC19" s="66"/>
      <c r="AD19" s="67"/>
      <c r="AE19" s="68">
        <f t="shared" si="1"/>
        <v>0</v>
      </c>
      <c r="AF19" s="69"/>
    </row>
    <row r="20" spans="2:32" ht="14.25" customHeight="1" x14ac:dyDescent="0.2">
      <c r="B20" s="70" t="s">
        <v>287</v>
      </c>
      <c r="D20" s="76"/>
      <c r="E20" s="63"/>
      <c r="F20" s="66">
        <f>SUM(F21,F28,F32)</f>
        <v>0</v>
      </c>
      <c r="G20" s="66">
        <f t="shared" ref="G20:AC20" si="4">SUM(G21,G28,G32)</f>
        <v>0</v>
      </c>
      <c r="H20" s="66">
        <f t="shared" si="4"/>
        <v>0</v>
      </c>
      <c r="I20" s="66">
        <f t="shared" si="4"/>
        <v>0</v>
      </c>
      <c r="J20" s="66">
        <f t="shared" si="4"/>
        <v>0</v>
      </c>
      <c r="K20" s="66">
        <f t="shared" si="4"/>
        <v>0</v>
      </c>
      <c r="L20" s="66">
        <f t="shared" si="4"/>
        <v>0</v>
      </c>
      <c r="M20" s="66">
        <f t="shared" si="4"/>
        <v>0</v>
      </c>
      <c r="N20" s="66">
        <f t="shared" si="4"/>
        <v>0</v>
      </c>
      <c r="O20" s="66">
        <f t="shared" si="4"/>
        <v>0</v>
      </c>
      <c r="P20" s="66">
        <f t="shared" si="4"/>
        <v>0</v>
      </c>
      <c r="Q20" s="66">
        <f t="shared" si="4"/>
        <v>0</v>
      </c>
      <c r="R20" s="66">
        <f t="shared" si="4"/>
        <v>0</v>
      </c>
      <c r="S20" s="66">
        <f t="shared" si="4"/>
        <v>0</v>
      </c>
      <c r="T20" s="66">
        <f t="shared" si="4"/>
        <v>0</v>
      </c>
      <c r="U20" s="66">
        <f t="shared" si="4"/>
        <v>0</v>
      </c>
      <c r="V20" s="66">
        <f t="shared" si="4"/>
        <v>0</v>
      </c>
      <c r="W20" s="66">
        <f t="shared" si="4"/>
        <v>0</v>
      </c>
      <c r="X20" s="66">
        <f t="shared" si="4"/>
        <v>0</v>
      </c>
      <c r="Y20" s="66">
        <f t="shared" si="4"/>
        <v>0</v>
      </c>
      <c r="Z20" s="66">
        <f t="shared" si="4"/>
        <v>0</v>
      </c>
      <c r="AA20" s="66">
        <f t="shared" si="4"/>
        <v>0</v>
      </c>
      <c r="AB20" s="66">
        <f t="shared" si="4"/>
        <v>0</v>
      </c>
      <c r="AC20" s="66">
        <f t="shared" si="4"/>
        <v>0</v>
      </c>
      <c r="AD20" s="67"/>
      <c r="AE20" s="68">
        <f t="shared" si="1"/>
        <v>0</v>
      </c>
      <c r="AF20" s="69"/>
    </row>
    <row r="21" spans="2:32" ht="14.25" customHeight="1" x14ac:dyDescent="0.2">
      <c r="B21" s="70"/>
      <c r="C21" s="77" t="s">
        <v>288</v>
      </c>
      <c r="D21" s="72"/>
      <c r="E21" s="73"/>
      <c r="F21" s="66">
        <f>SUM(F22:F27)</f>
        <v>0</v>
      </c>
      <c r="G21" s="66">
        <f t="shared" ref="G21:AC21" si="5">SUM(G22:G27)</f>
        <v>0</v>
      </c>
      <c r="H21" s="66">
        <f t="shared" si="5"/>
        <v>0</v>
      </c>
      <c r="I21" s="66">
        <f t="shared" si="5"/>
        <v>0</v>
      </c>
      <c r="J21" s="66">
        <f t="shared" si="5"/>
        <v>0</v>
      </c>
      <c r="K21" s="66">
        <f t="shared" si="5"/>
        <v>0</v>
      </c>
      <c r="L21" s="66">
        <f t="shared" si="5"/>
        <v>0</v>
      </c>
      <c r="M21" s="66">
        <f t="shared" si="5"/>
        <v>0</v>
      </c>
      <c r="N21" s="66">
        <f t="shared" si="5"/>
        <v>0</v>
      </c>
      <c r="O21" s="66">
        <f t="shared" si="5"/>
        <v>0</v>
      </c>
      <c r="P21" s="66">
        <f t="shared" si="5"/>
        <v>0</v>
      </c>
      <c r="Q21" s="66">
        <f t="shared" si="5"/>
        <v>0</v>
      </c>
      <c r="R21" s="66">
        <f t="shared" si="5"/>
        <v>0</v>
      </c>
      <c r="S21" s="66">
        <f t="shared" si="5"/>
        <v>0</v>
      </c>
      <c r="T21" s="66">
        <f t="shared" si="5"/>
        <v>0</v>
      </c>
      <c r="U21" s="66">
        <f t="shared" si="5"/>
        <v>0</v>
      </c>
      <c r="V21" s="66">
        <f t="shared" si="5"/>
        <v>0</v>
      </c>
      <c r="W21" s="66">
        <f t="shared" si="5"/>
        <v>0</v>
      </c>
      <c r="X21" s="66">
        <f t="shared" si="5"/>
        <v>0</v>
      </c>
      <c r="Y21" s="66">
        <f t="shared" si="5"/>
        <v>0</v>
      </c>
      <c r="Z21" s="66">
        <f t="shared" si="5"/>
        <v>0</v>
      </c>
      <c r="AA21" s="66">
        <f t="shared" si="5"/>
        <v>0</v>
      </c>
      <c r="AB21" s="66">
        <f t="shared" si="5"/>
        <v>0</v>
      </c>
      <c r="AC21" s="66">
        <f t="shared" si="5"/>
        <v>0</v>
      </c>
      <c r="AD21" s="67"/>
      <c r="AE21" s="68">
        <f t="shared" si="1"/>
        <v>0</v>
      </c>
      <c r="AF21" s="69"/>
    </row>
    <row r="22" spans="2:32" ht="14.25" customHeight="1" x14ac:dyDescent="0.2">
      <c r="B22" s="70"/>
      <c r="C22" s="194"/>
      <c r="D22" s="79" t="s">
        <v>293</v>
      </c>
      <c r="E22" s="73"/>
      <c r="F22" s="66"/>
      <c r="G22" s="66"/>
      <c r="H22" s="66"/>
      <c r="I22" s="66"/>
      <c r="J22" s="66"/>
      <c r="K22" s="66"/>
      <c r="L22" s="66"/>
      <c r="M22" s="66"/>
      <c r="N22" s="66"/>
      <c r="O22" s="66"/>
      <c r="P22" s="66"/>
      <c r="Q22" s="66"/>
      <c r="R22" s="66"/>
      <c r="S22" s="66"/>
      <c r="T22" s="66"/>
      <c r="U22" s="66"/>
      <c r="V22" s="66"/>
      <c r="W22" s="66"/>
      <c r="X22" s="66"/>
      <c r="Y22" s="66"/>
      <c r="Z22" s="66"/>
      <c r="AA22" s="66"/>
      <c r="AB22" s="66"/>
      <c r="AC22" s="66"/>
      <c r="AD22" s="67"/>
      <c r="AE22" s="68">
        <f t="shared" si="1"/>
        <v>0</v>
      </c>
      <c r="AF22" s="69"/>
    </row>
    <row r="23" spans="2:32" ht="14.25" customHeight="1" x14ac:dyDescent="0.2">
      <c r="B23" s="70"/>
      <c r="C23" s="78"/>
      <c r="D23" s="79" t="s">
        <v>294</v>
      </c>
      <c r="E23" s="73"/>
      <c r="F23" s="66"/>
      <c r="G23" s="66"/>
      <c r="H23" s="66"/>
      <c r="I23" s="66"/>
      <c r="J23" s="66"/>
      <c r="K23" s="66"/>
      <c r="L23" s="66"/>
      <c r="M23" s="66"/>
      <c r="N23" s="66"/>
      <c r="O23" s="66"/>
      <c r="P23" s="66"/>
      <c r="Q23" s="66"/>
      <c r="R23" s="66"/>
      <c r="S23" s="66"/>
      <c r="T23" s="66"/>
      <c r="U23" s="66"/>
      <c r="V23" s="66"/>
      <c r="W23" s="66"/>
      <c r="X23" s="66"/>
      <c r="Y23" s="66"/>
      <c r="Z23" s="66"/>
      <c r="AA23" s="66"/>
      <c r="AB23" s="66"/>
      <c r="AC23" s="66"/>
      <c r="AD23" s="67"/>
      <c r="AE23" s="68">
        <f t="shared" si="1"/>
        <v>0</v>
      </c>
      <c r="AF23" s="69"/>
    </row>
    <row r="24" spans="2:32" ht="14.25" customHeight="1" x14ac:dyDescent="0.2">
      <c r="B24" s="70"/>
      <c r="C24" s="78"/>
      <c r="D24" s="79" t="s">
        <v>295</v>
      </c>
      <c r="E24" s="73"/>
      <c r="F24" s="66"/>
      <c r="G24" s="66"/>
      <c r="H24" s="66"/>
      <c r="I24" s="66"/>
      <c r="J24" s="66"/>
      <c r="K24" s="66"/>
      <c r="L24" s="66"/>
      <c r="M24" s="66"/>
      <c r="N24" s="66"/>
      <c r="O24" s="66"/>
      <c r="P24" s="66"/>
      <c r="Q24" s="66"/>
      <c r="R24" s="66"/>
      <c r="S24" s="66"/>
      <c r="T24" s="66"/>
      <c r="U24" s="66"/>
      <c r="V24" s="66"/>
      <c r="W24" s="66"/>
      <c r="X24" s="66"/>
      <c r="Y24" s="66"/>
      <c r="Z24" s="66"/>
      <c r="AA24" s="66"/>
      <c r="AB24" s="66"/>
      <c r="AC24" s="66"/>
      <c r="AD24" s="67"/>
      <c r="AE24" s="68">
        <f t="shared" si="1"/>
        <v>0</v>
      </c>
      <c r="AF24" s="69"/>
    </row>
    <row r="25" spans="2:32" ht="14.25" customHeight="1" x14ac:dyDescent="0.2">
      <c r="B25" s="70"/>
      <c r="C25" s="78"/>
      <c r="D25" s="79" t="s">
        <v>297</v>
      </c>
      <c r="E25" s="73"/>
      <c r="F25" s="66"/>
      <c r="G25" s="66"/>
      <c r="H25" s="66"/>
      <c r="I25" s="66"/>
      <c r="J25" s="66"/>
      <c r="K25" s="66"/>
      <c r="L25" s="66"/>
      <c r="M25" s="66"/>
      <c r="N25" s="66"/>
      <c r="O25" s="66"/>
      <c r="P25" s="66"/>
      <c r="Q25" s="66"/>
      <c r="R25" s="66"/>
      <c r="S25" s="66"/>
      <c r="T25" s="66"/>
      <c r="U25" s="66"/>
      <c r="V25" s="66"/>
      <c r="W25" s="66"/>
      <c r="X25" s="66"/>
      <c r="Y25" s="66"/>
      <c r="Z25" s="66"/>
      <c r="AA25" s="66"/>
      <c r="AB25" s="66"/>
      <c r="AC25" s="66"/>
      <c r="AD25" s="67"/>
      <c r="AE25" s="68">
        <f t="shared" si="1"/>
        <v>0</v>
      </c>
      <c r="AF25" s="69"/>
    </row>
    <row r="26" spans="2:32" ht="14.25" customHeight="1" x14ac:dyDescent="0.2">
      <c r="B26" s="70"/>
      <c r="C26" s="78"/>
      <c r="D26" s="79" t="s">
        <v>296</v>
      </c>
      <c r="E26" s="73"/>
      <c r="F26" s="66"/>
      <c r="G26" s="66"/>
      <c r="H26" s="66"/>
      <c r="I26" s="66"/>
      <c r="J26" s="66"/>
      <c r="K26" s="66"/>
      <c r="L26" s="66"/>
      <c r="M26" s="66"/>
      <c r="N26" s="66"/>
      <c r="O26" s="66"/>
      <c r="P26" s="66"/>
      <c r="Q26" s="66"/>
      <c r="R26" s="66"/>
      <c r="S26" s="66"/>
      <c r="T26" s="66"/>
      <c r="U26" s="66"/>
      <c r="V26" s="66"/>
      <c r="W26" s="66"/>
      <c r="X26" s="66"/>
      <c r="Y26" s="66"/>
      <c r="Z26" s="66"/>
      <c r="AA26" s="66"/>
      <c r="AB26" s="66"/>
      <c r="AC26" s="66"/>
      <c r="AD26" s="67"/>
      <c r="AE26" s="68">
        <f t="shared" si="1"/>
        <v>0</v>
      </c>
      <c r="AF26" s="69"/>
    </row>
    <row r="27" spans="2:32" ht="14.25" customHeight="1" x14ac:dyDescent="0.2">
      <c r="B27" s="70"/>
      <c r="C27" s="78"/>
      <c r="D27" s="79" t="s">
        <v>298</v>
      </c>
      <c r="E27" s="63"/>
      <c r="F27" s="66"/>
      <c r="G27" s="66"/>
      <c r="H27" s="66"/>
      <c r="I27" s="66"/>
      <c r="J27" s="66"/>
      <c r="K27" s="66"/>
      <c r="L27" s="66"/>
      <c r="M27" s="66"/>
      <c r="N27" s="66"/>
      <c r="O27" s="66"/>
      <c r="P27" s="66"/>
      <c r="Q27" s="66"/>
      <c r="R27" s="66"/>
      <c r="S27" s="66"/>
      <c r="T27" s="66"/>
      <c r="U27" s="66"/>
      <c r="V27" s="66"/>
      <c r="W27" s="66"/>
      <c r="X27" s="66"/>
      <c r="Y27" s="66"/>
      <c r="Z27" s="66"/>
      <c r="AA27" s="66"/>
      <c r="AB27" s="66"/>
      <c r="AC27" s="66"/>
      <c r="AD27" s="67"/>
      <c r="AE27" s="68">
        <f t="shared" si="1"/>
        <v>0</v>
      </c>
      <c r="AF27" s="69"/>
    </row>
    <row r="28" spans="2:32" ht="14.25" customHeight="1" x14ac:dyDescent="0.2">
      <c r="B28" s="70"/>
      <c r="C28" s="77" t="s">
        <v>289</v>
      </c>
      <c r="D28" s="65"/>
      <c r="E28" s="63"/>
      <c r="F28" s="66">
        <f>SUM(F29:F31)</f>
        <v>0</v>
      </c>
      <c r="G28" s="66">
        <f t="shared" ref="G28:AC28" si="6">SUM(G29:G31)</f>
        <v>0</v>
      </c>
      <c r="H28" s="66">
        <f t="shared" si="6"/>
        <v>0</v>
      </c>
      <c r="I28" s="66">
        <f t="shared" si="6"/>
        <v>0</v>
      </c>
      <c r="J28" s="66">
        <f t="shared" si="6"/>
        <v>0</v>
      </c>
      <c r="K28" s="66">
        <f t="shared" si="6"/>
        <v>0</v>
      </c>
      <c r="L28" s="66">
        <f t="shared" si="6"/>
        <v>0</v>
      </c>
      <c r="M28" s="66">
        <f t="shared" si="6"/>
        <v>0</v>
      </c>
      <c r="N28" s="66">
        <f t="shared" si="6"/>
        <v>0</v>
      </c>
      <c r="O28" s="66">
        <f t="shared" si="6"/>
        <v>0</v>
      </c>
      <c r="P28" s="66">
        <f t="shared" si="6"/>
        <v>0</v>
      </c>
      <c r="Q28" s="66">
        <f t="shared" si="6"/>
        <v>0</v>
      </c>
      <c r="R28" s="66">
        <f t="shared" si="6"/>
        <v>0</v>
      </c>
      <c r="S28" s="66">
        <f t="shared" si="6"/>
        <v>0</v>
      </c>
      <c r="T28" s="66">
        <f t="shared" si="6"/>
        <v>0</v>
      </c>
      <c r="U28" s="66">
        <f t="shared" si="6"/>
        <v>0</v>
      </c>
      <c r="V28" s="66">
        <f t="shared" si="6"/>
        <v>0</v>
      </c>
      <c r="W28" s="66">
        <f t="shared" si="6"/>
        <v>0</v>
      </c>
      <c r="X28" s="66">
        <f t="shared" si="6"/>
        <v>0</v>
      </c>
      <c r="Y28" s="66">
        <f t="shared" si="6"/>
        <v>0</v>
      </c>
      <c r="Z28" s="66">
        <f t="shared" si="6"/>
        <v>0</v>
      </c>
      <c r="AA28" s="66">
        <f t="shared" si="6"/>
        <v>0</v>
      </c>
      <c r="AB28" s="66">
        <f t="shared" si="6"/>
        <v>0</v>
      </c>
      <c r="AC28" s="66">
        <f t="shared" si="6"/>
        <v>0</v>
      </c>
      <c r="AD28" s="67"/>
      <c r="AE28" s="68">
        <f t="shared" si="1"/>
        <v>0</v>
      </c>
      <c r="AF28" s="69"/>
    </row>
    <row r="29" spans="2:32" ht="14.25" customHeight="1" x14ac:dyDescent="0.2">
      <c r="B29" s="70"/>
      <c r="C29" s="78"/>
      <c r="D29" s="79" t="s">
        <v>245</v>
      </c>
      <c r="E29" s="73"/>
      <c r="F29" s="66"/>
      <c r="G29" s="66"/>
      <c r="H29" s="66"/>
      <c r="I29" s="66"/>
      <c r="J29" s="66"/>
      <c r="K29" s="66"/>
      <c r="L29" s="66"/>
      <c r="M29" s="66"/>
      <c r="N29" s="66"/>
      <c r="O29" s="66"/>
      <c r="P29" s="66"/>
      <c r="Q29" s="66"/>
      <c r="R29" s="66"/>
      <c r="S29" s="66"/>
      <c r="T29" s="66"/>
      <c r="U29" s="66"/>
      <c r="V29" s="66"/>
      <c r="W29" s="66"/>
      <c r="X29" s="66"/>
      <c r="Y29" s="66"/>
      <c r="Z29" s="66"/>
      <c r="AA29" s="66"/>
      <c r="AB29" s="66"/>
      <c r="AC29" s="66"/>
      <c r="AD29" s="67"/>
      <c r="AE29" s="68">
        <f t="shared" si="1"/>
        <v>0</v>
      </c>
      <c r="AF29" s="69"/>
    </row>
    <row r="30" spans="2:32" ht="14.25" customHeight="1" x14ac:dyDescent="0.2">
      <c r="B30" s="70"/>
      <c r="C30" s="78"/>
      <c r="D30" s="79" t="s">
        <v>204</v>
      </c>
      <c r="E30" s="73"/>
      <c r="F30" s="66"/>
      <c r="G30" s="66"/>
      <c r="H30" s="66"/>
      <c r="I30" s="66"/>
      <c r="J30" s="66"/>
      <c r="K30" s="66"/>
      <c r="L30" s="66"/>
      <c r="M30" s="66"/>
      <c r="N30" s="66"/>
      <c r="O30" s="66"/>
      <c r="P30" s="66"/>
      <c r="Q30" s="66"/>
      <c r="R30" s="66"/>
      <c r="S30" s="66"/>
      <c r="T30" s="66"/>
      <c r="U30" s="66"/>
      <c r="V30" s="66"/>
      <c r="W30" s="66"/>
      <c r="X30" s="66"/>
      <c r="Y30" s="66"/>
      <c r="Z30" s="66"/>
      <c r="AA30" s="66"/>
      <c r="AB30" s="66"/>
      <c r="AC30" s="66"/>
      <c r="AD30" s="67"/>
      <c r="AE30" s="68">
        <f t="shared" si="1"/>
        <v>0</v>
      </c>
      <c r="AF30" s="69"/>
    </row>
    <row r="31" spans="2:32" ht="14.25" customHeight="1" x14ac:dyDescent="0.2">
      <c r="B31" s="70"/>
      <c r="C31" s="78"/>
      <c r="D31" s="79" t="s">
        <v>205</v>
      </c>
      <c r="E31" s="73"/>
      <c r="F31" s="66"/>
      <c r="G31" s="66"/>
      <c r="H31" s="66"/>
      <c r="I31" s="66"/>
      <c r="J31" s="66"/>
      <c r="K31" s="66"/>
      <c r="L31" s="66"/>
      <c r="M31" s="66"/>
      <c r="N31" s="66"/>
      <c r="O31" s="66"/>
      <c r="P31" s="66"/>
      <c r="Q31" s="66"/>
      <c r="R31" s="66"/>
      <c r="S31" s="66"/>
      <c r="T31" s="66"/>
      <c r="U31" s="66"/>
      <c r="V31" s="66"/>
      <c r="W31" s="66"/>
      <c r="X31" s="66"/>
      <c r="Y31" s="66"/>
      <c r="Z31" s="66"/>
      <c r="AA31" s="66"/>
      <c r="AB31" s="66"/>
      <c r="AC31" s="66"/>
      <c r="AD31" s="67"/>
      <c r="AE31" s="68">
        <f t="shared" si="1"/>
        <v>0</v>
      </c>
      <c r="AF31" s="69"/>
    </row>
    <row r="32" spans="2:32" ht="14.25" customHeight="1" thickBot="1" x14ac:dyDescent="0.25">
      <c r="B32" s="70"/>
      <c r="C32" s="71" t="s">
        <v>285</v>
      </c>
      <c r="D32" s="72"/>
      <c r="E32" s="73"/>
      <c r="F32" s="66"/>
      <c r="G32" s="66"/>
      <c r="H32" s="66"/>
      <c r="I32" s="66"/>
      <c r="J32" s="66"/>
      <c r="K32" s="66"/>
      <c r="L32" s="66"/>
      <c r="M32" s="66"/>
      <c r="N32" s="66"/>
      <c r="O32" s="66"/>
      <c r="P32" s="66"/>
      <c r="Q32" s="66"/>
      <c r="R32" s="66"/>
      <c r="S32" s="66"/>
      <c r="T32" s="66"/>
      <c r="U32" s="66"/>
      <c r="V32" s="66"/>
      <c r="W32" s="66"/>
      <c r="X32" s="66"/>
      <c r="Y32" s="66"/>
      <c r="Z32" s="66"/>
      <c r="AA32" s="66"/>
      <c r="AB32" s="66"/>
      <c r="AC32" s="66"/>
      <c r="AD32" s="67"/>
      <c r="AE32" s="68">
        <f t="shared" si="1"/>
        <v>0</v>
      </c>
      <c r="AF32" s="69"/>
    </row>
    <row r="33" spans="2:32" ht="14.25" customHeight="1" thickTop="1" thickBot="1" x14ac:dyDescent="0.25">
      <c r="B33" s="229" t="s">
        <v>290</v>
      </c>
      <c r="C33" s="230"/>
      <c r="D33" s="231"/>
      <c r="E33" s="229"/>
      <c r="F33" s="232">
        <f>F9-F21</f>
        <v>0</v>
      </c>
      <c r="G33" s="232">
        <f t="shared" ref="G33:AC33" si="7">G9-G21</f>
        <v>0</v>
      </c>
      <c r="H33" s="232">
        <f t="shared" si="7"/>
        <v>0</v>
      </c>
      <c r="I33" s="232">
        <f t="shared" si="7"/>
        <v>0</v>
      </c>
      <c r="J33" s="232">
        <f t="shared" si="7"/>
        <v>0</v>
      </c>
      <c r="K33" s="232">
        <f t="shared" si="7"/>
        <v>0</v>
      </c>
      <c r="L33" s="232">
        <f t="shared" si="7"/>
        <v>0</v>
      </c>
      <c r="M33" s="232">
        <f t="shared" si="7"/>
        <v>0</v>
      </c>
      <c r="N33" s="232">
        <f t="shared" si="7"/>
        <v>0</v>
      </c>
      <c r="O33" s="232">
        <f t="shared" si="7"/>
        <v>0</v>
      </c>
      <c r="P33" s="232">
        <f t="shared" si="7"/>
        <v>0</v>
      </c>
      <c r="Q33" s="232">
        <f t="shared" si="7"/>
        <v>0</v>
      </c>
      <c r="R33" s="232">
        <f t="shared" si="7"/>
        <v>0</v>
      </c>
      <c r="S33" s="232">
        <f t="shared" si="7"/>
        <v>0</v>
      </c>
      <c r="T33" s="232">
        <f t="shared" si="7"/>
        <v>0</v>
      </c>
      <c r="U33" s="232">
        <f t="shared" si="7"/>
        <v>0</v>
      </c>
      <c r="V33" s="232">
        <f t="shared" si="7"/>
        <v>0</v>
      </c>
      <c r="W33" s="232">
        <f t="shared" si="7"/>
        <v>0</v>
      </c>
      <c r="X33" s="232">
        <f t="shared" si="7"/>
        <v>0</v>
      </c>
      <c r="Y33" s="232">
        <f t="shared" si="7"/>
        <v>0</v>
      </c>
      <c r="Z33" s="232">
        <f t="shared" si="7"/>
        <v>0</v>
      </c>
      <c r="AA33" s="232">
        <f t="shared" si="7"/>
        <v>0</v>
      </c>
      <c r="AB33" s="232">
        <f t="shared" si="7"/>
        <v>0</v>
      </c>
      <c r="AC33" s="232">
        <f t="shared" si="7"/>
        <v>0</v>
      </c>
      <c r="AD33" s="233"/>
      <c r="AE33" s="234">
        <f t="shared" si="1"/>
        <v>0</v>
      </c>
      <c r="AF33" s="235"/>
    </row>
    <row r="34" spans="2:32" ht="14.25" customHeight="1" thickBot="1" x14ac:dyDescent="0.25">
      <c r="B34" s="92" t="s">
        <v>291</v>
      </c>
      <c r="C34" s="93"/>
      <c r="D34" s="94"/>
      <c r="E34" s="92"/>
      <c r="F34" s="95">
        <f>F15-F28</f>
        <v>0</v>
      </c>
      <c r="G34" s="95">
        <f t="shared" ref="G34:AC34" si="8">G15-G28</f>
        <v>0</v>
      </c>
      <c r="H34" s="95">
        <f t="shared" si="8"/>
        <v>0</v>
      </c>
      <c r="I34" s="95">
        <f t="shared" si="8"/>
        <v>0</v>
      </c>
      <c r="J34" s="95">
        <f t="shared" si="8"/>
        <v>0</v>
      </c>
      <c r="K34" s="95">
        <f t="shared" si="8"/>
        <v>0</v>
      </c>
      <c r="L34" s="95">
        <f t="shared" si="8"/>
        <v>0</v>
      </c>
      <c r="M34" s="95">
        <f t="shared" si="8"/>
        <v>0</v>
      </c>
      <c r="N34" s="95">
        <f t="shared" si="8"/>
        <v>0</v>
      </c>
      <c r="O34" s="95">
        <f t="shared" si="8"/>
        <v>0</v>
      </c>
      <c r="P34" s="95">
        <f t="shared" si="8"/>
        <v>0</v>
      </c>
      <c r="Q34" s="95">
        <f t="shared" si="8"/>
        <v>0</v>
      </c>
      <c r="R34" s="95">
        <f t="shared" si="8"/>
        <v>0</v>
      </c>
      <c r="S34" s="95">
        <f t="shared" si="8"/>
        <v>0</v>
      </c>
      <c r="T34" s="95">
        <f t="shared" si="8"/>
        <v>0</v>
      </c>
      <c r="U34" s="95">
        <f t="shared" si="8"/>
        <v>0</v>
      </c>
      <c r="V34" s="95">
        <f t="shared" si="8"/>
        <v>0</v>
      </c>
      <c r="W34" s="95">
        <f t="shared" si="8"/>
        <v>0</v>
      </c>
      <c r="X34" s="95">
        <f t="shared" si="8"/>
        <v>0</v>
      </c>
      <c r="Y34" s="95">
        <f t="shared" si="8"/>
        <v>0</v>
      </c>
      <c r="Z34" s="95">
        <f t="shared" si="8"/>
        <v>0</v>
      </c>
      <c r="AA34" s="95">
        <f t="shared" si="8"/>
        <v>0</v>
      </c>
      <c r="AB34" s="95">
        <f t="shared" si="8"/>
        <v>0</v>
      </c>
      <c r="AC34" s="95">
        <f t="shared" si="8"/>
        <v>0</v>
      </c>
      <c r="AD34" s="96"/>
      <c r="AE34" s="97">
        <f t="shared" si="1"/>
        <v>0</v>
      </c>
      <c r="AF34" s="98"/>
    </row>
    <row r="35" spans="2:32" ht="14.25" customHeight="1" thickBot="1" x14ac:dyDescent="0.25">
      <c r="B35" s="92" t="s">
        <v>292</v>
      </c>
      <c r="C35" s="93"/>
      <c r="D35" s="94"/>
      <c r="E35" s="92"/>
      <c r="F35" s="95">
        <f>F8-F20</f>
        <v>0</v>
      </c>
      <c r="G35" s="95">
        <f t="shared" ref="G35:AC35" si="9">G8-G20</f>
        <v>0</v>
      </c>
      <c r="H35" s="95">
        <f t="shared" si="9"/>
        <v>0</v>
      </c>
      <c r="I35" s="95">
        <f t="shared" si="9"/>
        <v>0</v>
      </c>
      <c r="J35" s="95">
        <f t="shared" si="9"/>
        <v>0</v>
      </c>
      <c r="K35" s="95">
        <f t="shared" si="9"/>
        <v>0</v>
      </c>
      <c r="L35" s="95">
        <f t="shared" si="9"/>
        <v>0</v>
      </c>
      <c r="M35" s="95">
        <f t="shared" si="9"/>
        <v>0</v>
      </c>
      <c r="N35" s="95">
        <f t="shared" si="9"/>
        <v>0</v>
      </c>
      <c r="O35" s="95">
        <f t="shared" si="9"/>
        <v>0</v>
      </c>
      <c r="P35" s="95">
        <f t="shared" si="9"/>
        <v>0</v>
      </c>
      <c r="Q35" s="95">
        <f t="shared" si="9"/>
        <v>0</v>
      </c>
      <c r="R35" s="95">
        <f t="shared" si="9"/>
        <v>0</v>
      </c>
      <c r="S35" s="95">
        <f t="shared" si="9"/>
        <v>0</v>
      </c>
      <c r="T35" s="95">
        <f t="shared" si="9"/>
        <v>0</v>
      </c>
      <c r="U35" s="95">
        <f t="shared" si="9"/>
        <v>0</v>
      </c>
      <c r="V35" s="95">
        <f t="shared" si="9"/>
        <v>0</v>
      </c>
      <c r="W35" s="95">
        <f t="shared" si="9"/>
        <v>0</v>
      </c>
      <c r="X35" s="95">
        <f t="shared" si="9"/>
        <v>0</v>
      </c>
      <c r="Y35" s="95">
        <f t="shared" si="9"/>
        <v>0</v>
      </c>
      <c r="Z35" s="95">
        <f t="shared" si="9"/>
        <v>0</v>
      </c>
      <c r="AA35" s="95">
        <f t="shared" si="9"/>
        <v>0</v>
      </c>
      <c r="AB35" s="95">
        <f t="shared" si="9"/>
        <v>0</v>
      </c>
      <c r="AC35" s="95">
        <f t="shared" si="9"/>
        <v>0</v>
      </c>
      <c r="AD35" s="96"/>
      <c r="AE35" s="97">
        <f t="shared" si="1"/>
        <v>0</v>
      </c>
      <c r="AF35" s="98"/>
    </row>
    <row r="36" spans="2:32" ht="7.5" customHeight="1" x14ac:dyDescent="0.2"/>
    <row r="37" spans="2:32" ht="12" x14ac:dyDescent="0.2">
      <c r="B37" s="48" t="s">
        <v>53</v>
      </c>
      <c r="C37" s="120" t="s">
        <v>267</v>
      </c>
      <c r="D37" s="37"/>
    </row>
    <row r="38" spans="2:32" ht="12" x14ac:dyDescent="0.2">
      <c r="C38" s="120" t="s">
        <v>268</v>
      </c>
      <c r="D38" s="37"/>
    </row>
    <row r="39" spans="2:32" ht="12" x14ac:dyDescent="0.2">
      <c r="C39" s="120" t="s">
        <v>265</v>
      </c>
      <c r="D39" s="37"/>
    </row>
    <row r="40" spans="2:32" ht="12" x14ac:dyDescent="0.2">
      <c r="C40" s="120" t="s">
        <v>266</v>
      </c>
      <c r="D40" s="37"/>
    </row>
    <row r="41" spans="2:32" ht="12" x14ac:dyDescent="0.2">
      <c r="C41" s="40"/>
      <c r="D41" s="37"/>
    </row>
    <row r="42" spans="2:32" ht="14.25" customHeight="1" x14ac:dyDescent="0.2">
      <c r="C42" s="40"/>
      <c r="D42" s="37"/>
    </row>
    <row r="43" spans="2:32" ht="14.25" customHeight="1" x14ac:dyDescent="0.2">
      <c r="C43" s="40"/>
      <c r="D43" s="37"/>
    </row>
    <row r="44" spans="2:32" ht="14.25" customHeight="1" x14ac:dyDescent="0.2">
      <c r="C44" s="40"/>
      <c r="D44" s="37"/>
    </row>
    <row r="45" spans="2:32" ht="14.25" customHeight="1" x14ac:dyDescent="0.2">
      <c r="C45" s="40"/>
      <c r="D45" s="37"/>
    </row>
    <row r="46" spans="2:32" ht="14.25" customHeight="1" x14ac:dyDescent="0.2">
      <c r="D46" s="37"/>
    </row>
    <row r="47" spans="2:32" ht="14.25" customHeight="1" x14ac:dyDescent="0.2">
      <c r="D47" s="37"/>
    </row>
    <row r="48" spans="2:32" ht="14.25" customHeight="1" x14ac:dyDescent="0.2">
      <c r="D48" s="37"/>
    </row>
    <row r="49" spans="4:4" ht="14.25" customHeight="1" x14ac:dyDescent="0.2">
      <c r="D49" s="37"/>
    </row>
    <row r="50" spans="4:4" ht="14.25" customHeight="1" x14ac:dyDescent="0.2">
      <c r="D50" s="37"/>
    </row>
    <row r="51" spans="4:4" ht="14.25" customHeight="1" x14ac:dyDescent="0.2">
      <c r="D51" s="37"/>
    </row>
    <row r="52" spans="4:4" ht="14.25" customHeight="1" x14ac:dyDescent="0.2">
      <c r="D52" s="37"/>
    </row>
  </sheetData>
  <phoneticPr fontId="5"/>
  <pageMargins left="0.7" right="0.7" top="0.75" bottom="0.75" header="0.3" footer="0.3"/>
  <pageSetup paperSize="8" scale="7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1668-E4DE-4652-BCB9-BD4985568F50}">
  <sheetPr>
    <pageSetUpPr fitToPage="1"/>
  </sheetPr>
  <dimension ref="B1:AG53"/>
  <sheetViews>
    <sheetView showGridLines="0" view="pageBreakPreview" zoomScale="85" zoomScaleNormal="34" zoomScaleSheetLayoutView="85" workbookViewId="0"/>
  </sheetViews>
  <sheetFormatPr defaultColWidth="9" defaultRowHeight="14.25" customHeight="1" x14ac:dyDescent="0.2"/>
  <cols>
    <col min="1" max="1" width="1.21875" style="37" customWidth="1"/>
    <col min="2" max="3" width="2.44140625" style="37" customWidth="1"/>
    <col min="4" max="4" width="29.109375" style="38" customWidth="1"/>
    <col min="5" max="5" width="0.44140625" style="37" customWidth="1"/>
    <col min="6" max="6" width="9" style="37" customWidth="1"/>
    <col min="7" max="29" width="9" style="37"/>
    <col min="30" max="30" width="0.44140625" style="37" customWidth="1"/>
    <col min="31" max="31" width="8.88671875" style="39" customWidth="1"/>
    <col min="32" max="32" width="15.109375" style="37" customWidth="1"/>
    <col min="33" max="33" width="1.88671875" style="37" customWidth="1"/>
    <col min="34" max="16384" width="9" style="37"/>
  </cols>
  <sheetData>
    <row r="1" spans="2:33" ht="14.25" customHeight="1" x14ac:dyDescent="0.2">
      <c r="AF1" s="482" t="s">
        <v>264</v>
      </c>
    </row>
    <row r="2" spans="2:33" ht="14.25" customHeight="1" x14ac:dyDescent="0.2">
      <c r="B2" s="481" t="s">
        <v>275</v>
      </c>
    </row>
    <row r="3" spans="2:33" ht="6" customHeight="1" x14ac:dyDescent="0.2">
      <c r="B3" s="145"/>
    </row>
    <row r="4" spans="2:33" ht="14.25" customHeight="1" thickBot="1" x14ac:dyDescent="0.25">
      <c r="AF4" s="40" t="s">
        <v>252</v>
      </c>
    </row>
    <row r="5" spans="2:33" ht="12" x14ac:dyDescent="0.2">
      <c r="B5" s="41"/>
      <c r="C5" s="42"/>
      <c r="D5" s="43"/>
      <c r="E5" s="41"/>
      <c r="F5" s="44" t="s">
        <v>56</v>
      </c>
      <c r="G5" s="44" t="s">
        <v>57</v>
      </c>
      <c r="H5" s="44" t="s">
        <v>58</v>
      </c>
      <c r="I5" s="44" t="s">
        <v>59</v>
      </c>
      <c r="J5" s="44" t="s">
        <v>60</v>
      </c>
      <c r="K5" s="44" t="s">
        <v>61</v>
      </c>
      <c r="L5" s="44" t="s">
        <v>62</v>
      </c>
      <c r="M5" s="44" t="s">
        <v>63</v>
      </c>
      <c r="N5" s="44" t="s">
        <v>64</v>
      </c>
      <c r="O5" s="44" t="s">
        <v>65</v>
      </c>
      <c r="P5" s="44" t="s">
        <v>66</v>
      </c>
      <c r="Q5" s="44" t="s">
        <v>67</v>
      </c>
      <c r="R5" s="44" t="s">
        <v>68</v>
      </c>
      <c r="S5" s="44" t="s">
        <v>69</v>
      </c>
      <c r="T5" s="44" t="s">
        <v>70</v>
      </c>
      <c r="U5" s="44" t="s">
        <v>71</v>
      </c>
      <c r="V5" s="44" t="s">
        <v>72</v>
      </c>
      <c r="W5" s="44" t="s">
        <v>73</v>
      </c>
      <c r="X5" s="44" t="s">
        <v>74</v>
      </c>
      <c r="Y5" s="44" t="s">
        <v>75</v>
      </c>
      <c r="Z5" s="44" t="s">
        <v>153</v>
      </c>
      <c r="AA5" s="44" t="s">
        <v>155</v>
      </c>
      <c r="AB5" s="44" t="s">
        <v>156</v>
      </c>
      <c r="AC5" s="44" t="s">
        <v>157</v>
      </c>
      <c r="AD5" s="45"/>
      <c r="AE5" s="46" t="s">
        <v>76</v>
      </c>
      <c r="AF5" s="47" t="s">
        <v>51</v>
      </c>
      <c r="AG5" s="48"/>
    </row>
    <row r="6" spans="2:33" ht="12.6" thickBot="1" x14ac:dyDescent="0.25">
      <c r="B6" s="49"/>
      <c r="C6" s="50"/>
      <c r="D6" s="51"/>
      <c r="E6" s="49"/>
      <c r="F6" s="52" t="s">
        <v>151</v>
      </c>
      <c r="G6" s="52" t="s">
        <v>152</v>
      </c>
      <c r="H6" s="52" t="s">
        <v>77</v>
      </c>
      <c r="I6" s="52" t="s">
        <v>78</v>
      </c>
      <c r="J6" s="52" t="s">
        <v>79</v>
      </c>
      <c r="K6" s="52" t="s">
        <v>80</v>
      </c>
      <c r="L6" s="52" t="s">
        <v>81</v>
      </c>
      <c r="M6" s="52" t="s">
        <v>82</v>
      </c>
      <c r="N6" s="52" t="s">
        <v>83</v>
      </c>
      <c r="O6" s="52" t="s">
        <v>84</v>
      </c>
      <c r="P6" s="52" t="s">
        <v>85</v>
      </c>
      <c r="Q6" s="52" t="s">
        <v>86</v>
      </c>
      <c r="R6" s="52" t="s">
        <v>87</v>
      </c>
      <c r="S6" s="52" t="s">
        <v>88</v>
      </c>
      <c r="T6" s="52" t="s">
        <v>89</v>
      </c>
      <c r="U6" s="52" t="s">
        <v>90</v>
      </c>
      <c r="V6" s="52" t="s">
        <v>91</v>
      </c>
      <c r="W6" s="52" t="s">
        <v>92</v>
      </c>
      <c r="X6" s="52" t="s">
        <v>93</v>
      </c>
      <c r="Y6" s="52" t="s">
        <v>94</v>
      </c>
      <c r="Z6" s="52" t="s">
        <v>154</v>
      </c>
      <c r="AA6" s="52" t="s">
        <v>158</v>
      </c>
      <c r="AB6" s="52" t="s">
        <v>159</v>
      </c>
      <c r="AC6" s="52" t="s">
        <v>160</v>
      </c>
      <c r="AD6" s="53"/>
      <c r="AE6" s="54"/>
      <c r="AF6" s="55"/>
    </row>
    <row r="7" spans="2:33" ht="3" customHeight="1" x14ac:dyDescent="0.2">
      <c r="B7" s="56"/>
      <c r="C7" s="57"/>
      <c r="D7" s="58"/>
      <c r="E7" s="56"/>
      <c r="F7" s="59"/>
      <c r="G7" s="59"/>
      <c r="H7" s="59"/>
      <c r="I7" s="59"/>
      <c r="J7" s="59"/>
      <c r="K7" s="59"/>
      <c r="L7" s="59"/>
      <c r="M7" s="59"/>
      <c r="N7" s="59"/>
      <c r="O7" s="59"/>
      <c r="P7" s="59"/>
      <c r="Q7" s="59"/>
      <c r="R7" s="59"/>
      <c r="S7" s="59"/>
      <c r="T7" s="59"/>
      <c r="U7" s="59"/>
      <c r="V7" s="59"/>
      <c r="W7" s="59"/>
      <c r="X7" s="59"/>
      <c r="Y7" s="59"/>
      <c r="Z7" s="59"/>
      <c r="AA7" s="59"/>
      <c r="AB7" s="59"/>
      <c r="AC7" s="59"/>
      <c r="AD7" s="60"/>
      <c r="AE7" s="61"/>
      <c r="AF7" s="62"/>
    </row>
    <row r="8" spans="2:33" ht="14.25" customHeight="1" x14ac:dyDescent="0.2">
      <c r="B8" s="471" t="s">
        <v>203</v>
      </c>
      <c r="C8" s="472"/>
      <c r="D8" s="473"/>
      <c r="E8" s="471"/>
      <c r="F8" s="474"/>
      <c r="G8" s="474"/>
      <c r="H8" s="474"/>
      <c r="I8" s="474"/>
      <c r="J8" s="474"/>
      <c r="K8" s="474"/>
      <c r="L8" s="474"/>
      <c r="M8" s="474"/>
      <c r="N8" s="474"/>
      <c r="O8" s="474"/>
      <c r="P8" s="474"/>
      <c r="Q8" s="474"/>
      <c r="R8" s="474"/>
      <c r="S8" s="474"/>
      <c r="T8" s="474"/>
      <c r="U8" s="474"/>
      <c r="V8" s="474"/>
      <c r="W8" s="474"/>
      <c r="X8" s="474"/>
      <c r="Y8" s="474"/>
      <c r="Z8" s="474"/>
      <c r="AA8" s="474"/>
      <c r="AB8" s="474"/>
      <c r="AC8" s="474"/>
      <c r="AD8" s="475"/>
      <c r="AE8" s="476"/>
      <c r="AF8" s="477"/>
    </row>
    <row r="9" spans="2:33" ht="14.25" customHeight="1" x14ac:dyDescent="0.2">
      <c r="B9" s="70"/>
      <c r="C9" s="77" t="s">
        <v>276</v>
      </c>
      <c r="D9" s="72"/>
      <c r="E9" s="73"/>
      <c r="F9" s="66">
        <f>SUM(F10:F11)</f>
        <v>0</v>
      </c>
      <c r="G9" s="66">
        <f t="shared" ref="G9:AC9" si="0">SUM(G10:G11)</f>
        <v>0</v>
      </c>
      <c r="H9" s="66">
        <f t="shared" si="0"/>
        <v>0</v>
      </c>
      <c r="I9" s="66">
        <f t="shared" si="0"/>
        <v>0</v>
      </c>
      <c r="J9" s="66">
        <f t="shared" si="0"/>
        <v>0</v>
      </c>
      <c r="K9" s="66">
        <f t="shared" si="0"/>
        <v>0</v>
      </c>
      <c r="L9" s="66">
        <f t="shared" si="0"/>
        <v>0</v>
      </c>
      <c r="M9" s="66">
        <f t="shared" si="0"/>
        <v>0</v>
      </c>
      <c r="N9" s="66">
        <f t="shared" si="0"/>
        <v>0</v>
      </c>
      <c r="O9" s="66">
        <f t="shared" si="0"/>
        <v>0</v>
      </c>
      <c r="P9" s="66">
        <f t="shared" si="0"/>
        <v>0</v>
      </c>
      <c r="Q9" s="66">
        <f t="shared" si="0"/>
        <v>0</v>
      </c>
      <c r="R9" s="66">
        <f t="shared" si="0"/>
        <v>0</v>
      </c>
      <c r="S9" s="66">
        <f t="shared" si="0"/>
        <v>0</v>
      </c>
      <c r="T9" s="66">
        <f t="shared" si="0"/>
        <v>0</v>
      </c>
      <c r="U9" s="66">
        <f t="shared" si="0"/>
        <v>0</v>
      </c>
      <c r="V9" s="66">
        <f t="shared" si="0"/>
        <v>0</v>
      </c>
      <c r="W9" s="66">
        <f t="shared" si="0"/>
        <v>0</v>
      </c>
      <c r="X9" s="66">
        <f t="shared" si="0"/>
        <v>0</v>
      </c>
      <c r="Y9" s="66">
        <f t="shared" si="0"/>
        <v>0</v>
      </c>
      <c r="Z9" s="66">
        <f t="shared" si="0"/>
        <v>0</v>
      </c>
      <c r="AA9" s="66">
        <f t="shared" si="0"/>
        <v>0</v>
      </c>
      <c r="AB9" s="66">
        <f t="shared" si="0"/>
        <v>0</v>
      </c>
      <c r="AC9" s="66">
        <f t="shared" si="0"/>
        <v>0</v>
      </c>
      <c r="AD9" s="67"/>
      <c r="AE9" s="68">
        <f t="shared" ref="AE9:AE16" si="1">SUM(F9:AC9)</f>
        <v>0</v>
      </c>
      <c r="AF9" s="69"/>
    </row>
    <row r="10" spans="2:33" ht="14.25" customHeight="1" x14ac:dyDescent="0.2">
      <c r="B10" s="70"/>
      <c r="C10" s="194"/>
      <c r="D10" s="72"/>
      <c r="E10" s="73"/>
      <c r="F10" s="66"/>
      <c r="G10" s="66"/>
      <c r="H10" s="66"/>
      <c r="I10" s="66"/>
      <c r="J10" s="66"/>
      <c r="K10" s="66"/>
      <c r="L10" s="66"/>
      <c r="M10" s="66"/>
      <c r="N10" s="66"/>
      <c r="O10" s="66"/>
      <c r="P10" s="66"/>
      <c r="Q10" s="66"/>
      <c r="R10" s="66"/>
      <c r="S10" s="66"/>
      <c r="T10" s="66"/>
      <c r="U10" s="66"/>
      <c r="V10" s="66"/>
      <c r="W10" s="66"/>
      <c r="X10" s="66"/>
      <c r="Y10" s="66"/>
      <c r="Z10" s="66"/>
      <c r="AA10" s="66"/>
      <c r="AB10" s="66"/>
      <c r="AC10" s="66"/>
      <c r="AD10" s="67"/>
      <c r="AE10" s="68">
        <f t="shared" si="1"/>
        <v>0</v>
      </c>
      <c r="AF10" s="69"/>
    </row>
    <row r="11" spans="2:33" ht="14.25" customHeight="1" x14ac:dyDescent="0.2">
      <c r="B11" s="70"/>
      <c r="C11" s="195"/>
      <c r="D11" s="72"/>
      <c r="E11" s="73"/>
      <c r="F11" s="66"/>
      <c r="G11" s="66"/>
      <c r="H11" s="66"/>
      <c r="I11" s="66"/>
      <c r="J11" s="66"/>
      <c r="K11" s="66"/>
      <c r="L11" s="66"/>
      <c r="M11" s="66"/>
      <c r="N11" s="66"/>
      <c r="O11" s="66"/>
      <c r="P11" s="66"/>
      <c r="Q11" s="66"/>
      <c r="R11" s="66"/>
      <c r="S11" s="66"/>
      <c r="T11" s="66"/>
      <c r="U11" s="66"/>
      <c r="V11" s="66"/>
      <c r="W11" s="66"/>
      <c r="X11" s="66"/>
      <c r="Y11" s="66"/>
      <c r="Z11" s="66"/>
      <c r="AA11" s="66"/>
      <c r="AB11" s="66"/>
      <c r="AC11" s="66"/>
      <c r="AD11" s="67"/>
      <c r="AE11" s="68">
        <f t="shared" si="1"/>
        <v>0</v>
      </c>
      <c r="AF11" s="69"/>
    </row>
    <row r="12" spans="2:33" ht="14.25" customHeight="1" x14ac:dyDescent="0.2">
      <c r="B12" s="70"/>
      <c r="C12" s="77" t="s">
        <v>277</v>
      </c>
      <c r="D12" s="72"/>
      <c r="E12" s="73"/>
      <c r="F12" s="66">
        <f>SUM(F13:F16)</f>
        <v>0</v>
      </c>
      <c r="G12" s="66">
        <f t="shared" ref="G12:AC12" si="2">SUM(G13:G16)</f>
        <v>0</v>
      </c>
      <c r="H12" s="66">
        <f t="shared" si="2"/>
        <v>0</v>
      </c>
      <c r="I12" s="66">
        <f t="shared" si="2"/>
        <v>0</v>
      </c>
      <c r="J12" s="66">
        <f t="shared" si="2"/>
        <v>0</v>
      </c>
      <c r="K12" s="66">
        <f t="shared" si="2"/>
        <v>0</v>
      </c>
      <c r="L12" s="66">
        <f t="shared" si="2"/>
        <v>0</v>
      </c>
      <c r="M12" s="66">
        <f t="shared" si="2"/>
        <v>0</v>
      </c>
      <c r="N12" s="66">
        <f t="shared" si="2"/>
        <v>0</v>
      </c>
      <c r="O12" s="66">
        <f t="shared" si="2"/>
        <v>0</v>
      </c>
      <c r="P12" s="66">
        <f t="shared" si="2"/>
        <v>0</v>
      </c>
      <c r="Q12" s="66">
        <f t="shared" si="2"/>
        <v>0</v>
      </c>
      <c r="R12" s="66">
        <f t="shared" si="2"/>
        <v>0</v>
      </c>
      <c r="S12" s="66">
        <f t="shared" si="2"/>
        <v>0</v>
      </c>
      <c r="T12" s="66">
        <f t="shared" si="2"/>
        <v>0</v>
      </c>
      <c r="U12" s="66">
        <f t="shared" si="2"/>
        <v>0</v>
      </c>
      <c r="V12" s="66">
        <f t="shared" si="2"/>
        <v>0</v>
      </c>
      <c r="W12" s="66">
        <f t="shared" si="2"/>
        <v>0</v>
      </c>
      <c r="X12" s="66">
        <f t="shared" si="2"/>
        <v>0</v>
      </c>
      <c r="Y12" s="66">
        <f t="shared" si="2"/>
        <v>0</v>
      </c>
      <c r="Z12" s="66">
        <f t="shared" si="2"/>
        <v>0</v>
      </c>
      <c r="AA12" s="66">
        <f t="shared" si="2"/>
        <v>0</v>
      </c>
      <c r="AB12" s="66">
        <f t="shared" si="2"/>
        <v>0</v>
      </c>
      <c r="AC12" s="66">
        <f t="shared" si="2"/>
        <v>0</v>
      </c>
      <c r="AD12" s="67"/>
      <c r="AE12" s="68">
        <f t="shared" si="1"/>
        <v>0</v>
      </c>
      <c r="AF12" s="69"/>
    </row>
    <row r="13" spans="2:33" ht="14.25" customHeight="1" x14ac:dyDescent="0.2">
      <c r="B13" s="70"/>
      <c r="C13" s="78"/>
      <c r="D13" s="79" t="s">
        <v>278</v>
      </c>
      <c r="E13" s="73"/>
      <c r="F13" s="66"/>
      <c r="G13" s="66"/>
      <c r="H13" s="66"/>
      <c r="I13" s="66"/>
      <c r="J13" s="66"/>
      <c r="K13" s="66"/>
      <c r="L13" s="66"/>
      <c r="M13" s="66"/>
      <c r="N13" s="66"/>
      <c r="O13" s="66"/>
      <c r="P13" s="66"/>
      <c r="Q13" s="66"/>
      <c r="R13" s="66"/>
      <c r="S13" s="66"/>
      <c r="T13" s="66"/>
      <c r="U13" s="66"/>
      <c r="V13" s="66"/>
      <c r="W13" s="66"/>
      <c r="X13" s="66"/>
      <c r="Y13" s="66"/>
      <c r="Z13" s="66"/>
      <c r="AA13" s="66"/>
      <c r="AB13" s="66"/>
      <c r="AC13" s="66"/>
      <c r="AD13" s="67"/>
      <c r="AE13" s="68">
        <f t="shared" si="1"/>
        <v>0</v>
      </c>
      <c r="AF13" s="69"/>
    </row>
    <row r="14" spans="2:33" ht="14.25" customHeight="1" x14ac:dyDescent="0.2">
      <c r="B14" s="70"/>
      <c r="C14" s="78"/>
      <c r="D14" s="79" t="s">
        <v>279</v>
      </c>
      <c r="E14" s="73"/>
      <c r="F14" s="66"/>
      <c r="G14" s="66"/>
      <c r="H14" s="66"/>
      <c r="I14" s="66"/>
      <c r="J14" s="66"/>
      <c r="K14" s="66"/>
      <c r="L14" s="66"/>
      <c r="M14" s="66"/>
      <c r="N14" s="66"/>
      <c r="O14" s="66"/>
      <c r="P14" s="66"/>
      <c r="Q14" s="66"/>
      <c r="R14" s="66"/>
      <c r="S14" s="66"/>
      <c r="T14" s="66"/>
      <c r="U14" s="66"/>
      <c r="V14" s="66"/>
      <c r="W14" s="66"/>
      <c r="X14" s="66"/>
      <c r="Y14" s="66"/>
      <c r="Z14" s="66"/>
      <c r="AA14" s="66"/>
      <c r="AB14" s="66"/>
      <c r="AC14" s="66"/>
      <c r="AD14" s="67"/>
      <c r="AE14" s="68">
        <f t="shared" si="1"/>
        <v>0</v>
      </c>
      <c r="AF14" s="69"/>
    </row>
    <row r="15" spans="2:33" ht="14.25" customHeight="1" x14ac:dyDescent="0.2">
      <c r="B15" s="70"/>
      <c r="C15" s="78"/>
      <c r="D15" s="79"/>
      <c r="E15" s="73"/>
      <c r="F15" s="66"/>
      <c r="G15" s="66"/>
      <c r="H15" s="66"/>
      <c r="I15" s="66"/>
      <c r="J15" s="66"/>
      <c r="K15" s="66"/>
      <c r="L15" s="66"/>
      <c r="M15" s="66"/>
      <c r="N15" s="66"/>
      <c r="O15" s="66"/>
      <c r="P15" s="66"/>
      <c r="Q15" s="66"/>
      <c r="R15" s="66"/>
      <c r="S15" s="66"/>
      <c r="T15" s="66"/>
      <c r="U15" s="66"/>
      <c r="V15" s="66"/>
      <c r="W15" s="66"/>
      <c r="X15" s="66"/>
      <c r="Y15" s="66"/>
      <c r="Z15" s="66"/>
      <c r="AA15" s="66"/>
      <c r="AB15" s="66"/>
      <c r="AC15" s="66"/>
      <c r="AD15" s="67"/>
      <c r="AE15" s="68">
        <f t="shared" si="1"/>
        <v>0</v>
      </c>
      <c r="AF15" s="69"/>
    </row>
    <row r="16" spans="2:33" ht="14.25" customHeight="1" thickBot="1" x14ac:dyDescent="0.25">
      <c r="B16" s="70"/>
      <c r="C16" s="78"/>
      <c r="D16" s="79"/>
      <c r="E16" s="73"/>
      <c r="F16" s="66"/>
      <c r="G16" s="66"/>
      <c r="H16" s="66"/>
      <c r="I16" s="66"/>
      <c r="J16" s="66"/>
      <c r="K16" s="66"/>
      <c r="L16" s="66"/>
      <c r="M16" s="66"/>
      <c r="N16" s="66"/>
      <c r="O16" s="66"/>
      <c r="P16" s="66"/>
      <c r="Q16" s="66"/>
      <c r="R16" s="66"/>
      <c r="S16" s="66"/>
      <c r="T16" s="66"/>
      <c r="U16" s="66"/>
      <c r="V16" s="66"/>
      <c r="W16" s="66"/>
      <c r="X16" s="66"/>
      <c r="Y16" s="66"/>
      <c r="Z16" s="66"/>
      <c r="AA16" s="66"/>
      <c r="AB16" s="66"/>
      <c r="AC16" s="66"/>
      <c r="AD16" s="67"/>
      <c r="AE16" s="68">
        <f t="shared" si="1"/>
        <v>0</v>
      </c>
      <c r="AF16" s="69"/>
    </row>
    <row r="17" spans="2:32" ht="14.25" customHeight="1" thickTop="1" thickBot="1" x14ac:dyDescent="0.25">
      <c r="B17" s="115"/>
      <c r="C17" s="247" t="s">
        <v>280</v>
      </c>
      <c r="D17" s="231"/>
      <c r="E17" s="229"/>
      <c r="F17" s="232">
        <f>F9-F12</f>
        <v>0</v>
      </c>
      <c r="G17" s="232">
        <f t="shared" ref="G17:AC17" si="3">G9-G12</f>
        <v>0</v>
      </c>
      <c r="H17" s="232">
        <f t="shared" si="3"/>
        <v>0</v>
      </c>
      <c r="I17" s="232">
        <f t="shared" si="3"/>
        <v>0</v>
      </c>
      <c r="J17" s="232">
        <f t="shared" si="3"/>
        <v>0</v>
      </c>
      <c r="K17" s="232">
        <f t="shared" si="3"/>
        <v>0</v>
      </c>
      <c r="L17" s="232">
        <f t="shared" si="3"/>
        <v>0</v>
      </c>
      <c r="M17" s="232">
        <f t="shared" si="3"/>
        <v>0</v>
      </c>
      <c r="N17" s="232">
        <f t="shared" si="3"/>
        <v>0</v>
      </c>
      <c r="O17" s="232">
        <f t="shared" si="3"/>
        <v>0</v>
      </c>
      <c r="P17" s="232">
        <f t="shared" si="3"/>
        <v>0</v>
      </c>
      <c r="Q17" s="232">
        <f t="shared" si="3"/>
        <v>0</v>
      </c>
      <c r="R17" s="232">
        <f t="shared" si="3"/>
        <v>0</v>
      </c>
      <c r="S17" s="232">
        <f t="shared" si="3"/>
        <v>0</v>
      </c>
      <c r="T17" s="232">
        <f t="shared" si="3"/>
        <v>0</v>
      </c>
      <c r="U17" s="232">
        <f t="shared" si="3"/>
        <v>0</v>
      </c>
      <c r="V17" s="232">
        <f t="shared" si="3"/>
        <v>0</v>
      </c>
      <c r="W17" s="232">
        <f t="shared" si="3"/>
        <v>0</v>
      </c>
      <c r="X17" s="232">
        <f t="shared" si="3"/>
        <v>0</v>
      </c>
      <c r="Y17" s="232">
        <f t="shared" si="3"/>
        <v>0</v>
      </c>
      <c r="Z17" s="232">
        <f t="shared" si="3"/>
        <v>0</v>
      </c>
      <c r="AA17" s="232">
        <f t="shared" si="3"/>
        <v>0</v>
      </c>
      <c r="AB17" s="232">
        <f t="shared" si="3"/>
        <v>0</v>
      </c>
      <c r="AC17" s="232">
        <f t="shared" si="3"/>
        <v>0</v>
      </c>
      <c r="AD17" s="233"/>
      <c r="AE17" s="234">
        <f>SUM(F17:AC17)</f>
        <v>0</v>
      </c>
      <c r="AF17" s="235"/>
    </row>
    <row r="18" spans="2:32" ht="14.25" customHeight="1" x14ac:dyDescent="0.2">
      <c r="B18" s="471" t="s">
        <v>281</v>
      </c>
      <c r="C18" s="472"/>
      <c r="D18" s="473"/>
      <c r="E18" s="471"/>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5"/>
      <c r="AE18" s="476"/>
      <c r="AF18" s="477"/>
    </row>
    <row r="19" spans="2:32" ht="14.25" customHeight="1" x14ac:dyDescent="0.2">
      <c r="B19" s="70"/>
      <c r="C19" s="77" t="s">
        <v>276</v>
      </c>
      <c r="D19" s="72"/>
      <c r="E19" s="73"/>
      <c r="F19" s="66">
        <f>SUM(F20:F21)</f>
        <v>0</v>
      </c>
      <c r="G19" s="66">
        <f t="shared" ref="G19:AC19" si="4">SUM(G20:G21)</f>
        <v>0</v>
      </c>
      <c r="H19" s="66">
        <f t="shared" si="4"/>
        <v>0</v>
      </c>
      <c r="I19" s="66">
        <f t="shared" si="4"/>
        <v>0</v>
      </c>
      <c r="J19" s="66">
        <f t="shared" si="4"/>
        <v>0</v>
      </c>
      <c r="K19" s="66">
        <f t="shared" si="4"/>
        <v>0</v>
      </c>
      <c r="L19" s="66">
        <f t="shared" si="4"/>
        <v>0</v>
      </c>
      <c r="M19" s="66">
        <f t="shared" si="4"/>
        <v>0</v>
      </c>
      <c r="N19" s="66">
        <f t="shared" si="4"/>
        <v>0</v>
      </c>
      <c r="O19" s="66">
        <f t="shared" si="4"/>
        <v>0</v>
      </c>
      <c r="P19" s="66">
        <f t="shared" si="4"/>
        <v>0</v>
      </c>
      <c r="Q19" s="66">
        <f t="shared" si="4"/>
        <v>0</v>
      </c>
      <c r="R19" s="66">
        <f t="shared" si="4"/>
        <v>0</v>
      </c>
      <c r="S19" s="66">
        <f t="shared" si="4"/>
        <v>0</v>
      </c>
      <c r="T19" s="66">
        <f t="shared" si="4"/>
        <v>0</v>
      </c>
      <c r="U19" s="66">
        <f t="shared" si="4"/>
        <v>0</v>
      </c>
      <c r="V19" s="66">
        <f t="shared" si="4"/>
        <v>0</v>
      </c>
      <c r="W19" s="66">
        <f t="shared" si="4"/>
        <v>0</v>
      </c>
      <c r="X19" s="66">
        <f t="shared" si="4"/>
        <v>0</v>
      </c>
      <c r="Y19" s="66">
        <f t="shared" si="4"/>
        <v>0</v>
      </c>
      <c r="Z19" s="66">
        <f t="shared" si="4"/>
        <v>0</v>
      </c>
      <c r="AA19" s="66">
        <f t="shared" si="4"/>
        <v>0</v>
      </c>
      <c r="AB19" s="66">
        <f t="shared" si="4"/>
        <v>0</v>
      </c>
      <c r="AC19" s="66">
        <f t="shared" si="4"/>
        <v>0</v>
      </c>
      <c r="AD19" s="67"/>
      <c r="AE19" s="68">
        <f t="shared" ref="AE19:AE26" si="5">SUM(F19:AC19)</f>
        <v>0</v>
      </c>
      <c r="AF19" s="69"/>
    </row>
    <row r="20" spans="2:32" ht="14.25" customHeight="1" x14ac:dyDescent="0.2">
      <c r="B20" s="70"/>
      <c r="C20" s="194"/>
      <c r="D20" s="72"/>
      <c r="E20" s="73"/>
      <c r="F20" s="66"/>
      <c r="G20" s="66"/>
      <c r="H20" s="66"/>
      <c r="I20" s="66"/>
      <c r="J20" s="66"/>
      <c r="K20" s="66"/>
      <c r="L20" s="66"/>
      <c r="M20" s="66"/>
      <c r="N20" s="66"/>
      <c r="O20" s="66"/>
      <c r="P20" s="66"/>
      <c r="Q20" s="66"/>
      <c r="R20" s="66"/>
      <c r="S20" s="66"/>
      <c r="T20" s="66"/>
      <c r="U20" s="66"/>
      <c r="V20" s="66"/>
      <c r="W20" s="66"/>
      <c r="X20" s="66"/>
      <c r="Y20" s="66"/>
      <c r="Z20" s="66"/>
      <c r="AA20" s="66"/>
      <c r="AB20" s="66"/>
      <c r="AC20" s="66"/>
      <c r="AD20" s="67"/>
      <c r="AE20" s="68">
        <f t="shared" si="5"/>
        <v>0</v>
      </c>
      <c r="AF20" s="69"/>
    </row>
    <row r="21" spans="2:32" ht="14.25" customHeight="1" x14ac:dyDescent="0.2">
      <c r="B21" s="70"/>
      <c r="C21" s="195"/>
      <c r="D21" s="72"/>
      <c r="E21" s="73"/>
      <c r="F21" s="66"/>
      <c r="G21" s="66"/>
      <c r="H21" s="66"/>
      <c r="I21" s="66"/>
      <c r="J21" s="66"/>
      <c r="K21" s="66"/>
      <c r="L21" s="66"/>
      <c r="M21" s="66"/>
      <c r="N21" s="66"/>
      <c r="O21" s="66"/>
      <c r="P21" s="66"/>
      <c r="Q21" s="66"/>
      <c r="R21" s="66"/>
      <c r="S21" s="66"/>
      <c r="T21" s="66"/>
      <c r="U21" s="66"/>
      <c r="V21" s="66"/>
      <c r="W21" s="66"/>
      <c r="X21" s="66"/>
      <c r="Y21" s="66"/>
      <c r="Z21" s="66"/>
      <c r="AA21" s="66"/>
      <c r="AB21" s="66"/>
      <c r="AC21" s="66"/>
      <c r="AD21" s="67"/>
      <c r="AE21" s="68">
        <f t="shared" si="5"/>
        <v>0</v>
      </c>
      <c r="AF21" s="69"/>
    </row>
    <row r="22" spans="2:32" ht="14.25" customHeight="1" x14ac:dyDescent="0.2">
      <c r="B22" s="70"/>
      <c r="C22" s="77" t="s">
        <v>277</v>
      </c>
      <c r="D22" s="72"/>
      <c r="E22" s="73"/>
      <c r="F22" s="66">
        <f>SUM(F23:F26)</f>
        <v>0</v>
      </c>
      <c r="G22" s="66">
        <f t="shared" ref="G22:AC22" si="6">SUM(G23:G26)</f>
        <v>0</v>
      </c>
      <c r="H22" s="66">
        <f t="shared" si="6"/>
        <v>0</v>
      </c>
      <c r="I22" s="66">
        <f t="shared" si="6"/>
        <v>0</v>
      </c>
      <c r="J22" s="66">
        <f t="shared" si="6"/>
        <v>0</v>
      </c>
      <c r="K22" s="66">
        <f t="shared" si="6"/>
        <v>0</v>
      </c>
      <c r="L22" s="66">
        <f t="shared" si="6"/>
        <v>0</v>
      </c>
      <c r="M22" s="66">
        <f t="shared" si="6"/>
        <v>0</v>
      </c>
      <c r="N22" s="66">
        <f t="shared" si="6"/>
        <v>0</v>
      </c>
      <c r="O22" s="66">
        <f t="shared" si="6"/>
        <v>0</v>
      </c>
      <c r="P22" s="66">
        <f t="shared" si="6"/>
        <v>0</v>
      </c>
      <c r="Q22" s="66">
        <f t="shared" si="6"/>
        <v>0</v>
      </c>
      <c r="R22" s="66">
        <f t="shared" si="6"/>
        <v>0</v>
      </c>
      <c r="S22" s="66">
        <f t="shared" si="6"/>
        <v>0</v>
      </c>
      <c r="T22" s="66">
        <f t="shared" si="6"/>
        <v>0</v>
      </c>
      <c r="U22" s="66">
        <f t="shared" si="6"/>
        <v>0</v>
      </c>
      <c r="V22" s="66">
        <f t="shared" si="6"/>
        <v>0</v>
      </c>
      <c r="W22" s="66">
        <f t="shared" si="6"/>
        <v>0</v>
      </c>
      <c r="X22" s="66">
        <f t="shared" si="6"/>
        <v>0</v>
      </c>
      <c r="Y22" s="66">
        <f t="shared" si="6"/>
        <v>0</v>
      </c>
      <c r="Z22" s="66">
        <f t="shared" si="6"/>
        <v>0</v>
      </c>
      <c r="AA22" s="66">
        <f t="shared" si="6"/>
        <v>0</v>
      </c>
      <c r="AB22" s="66">
        <f t="shared" si="6"/>
        <v>0</v>
      </c>
      <c r="AC22" s="66">
        <f t="shared" si="6"/>
        <v>0</v>
      </c>
      <c r="AD22" s="67"/>
      <c r="AE22" s="68">
        <f t="shared" si="5"/>
        <v>0</v>
      </c>
      <c r="AF22" s="69"/>
    </row>
    <row r="23" spans="2:32" ht="14.25" customHeight="1" x14ac:dyDescent="0.2">
      <c r="B23" s="70"/>
      <c r="C23" s="78"/>
      <c r="D23" s="79" t="s">
        <v>278</v>
      </c>
      <c r="E23" s="73"/>
      <c r="F23" s="66"/>
      <c r="G23" s="66"/>
      <c r="H23" s="66"/>
      <c r="I23" s="66"/>
      <c r="J23" s="66"/>
      <c r="K23" s="66"/>
      <c r="L23" s="66"/>
      <c r="M23" s="66"/>
      <c r="N23" s="66"/>
      <c r="O23" s="66"/>
      <c r="P23" s="66"/>
      <c r="Q23" s="66"/>
      <c r="R23" s="66"/>
      <c r="S23" s="66"/>
      <c r="T23" s="66"/>
      <c r="U23" s="66"/>
      <c r="V23" s="66"/>
      <c r="W23" s="66"/>
      <c r="X23" s="66"/>
      <c r="Y23" s="66"/>
      <c r="Z23" s="66"/>
      <c r="AA23" s="66"/>
      <c r="AB23" s="66"/>
      <c r="AC23" s="66"/>
      <c r="AD23" s="67"/>
      <c r="AE23" s="68">
        <f t="shared" si="5"/>
        <v>0</v>
      </c>
      <c r="AF23" s="69"/>
    </row>
    <row r="24" spans="2:32" ht="14.25" customHeight="1" x14ac:dyDescent="0.2">
      <c r="B24" s="70"/>
      <c r="C24" s="78"/>
      <c r="D24" s="79" t="s">
        <v>279</v>
      </c>
      <c r="E24" s="73"/>
      <c r="F24" s="66"/>
      <c r="G24" s="66"/>
      <c r="H24" s="66"/>
      <c r="I24" s="66"/>
      <c r="J24" s="66"/>
      <c r="K24" s="66"/>
      <c r="L24" s="66"/>
      <c r="M24" s="66"/>
      <c r="N24" s="66"/>
      <c r="O24" s="66"/>
      <c r="P24" s="66"/>
      <c r="Q24" s="66"/>
      <c r="R24" s="66"/>
      <c r="S24" s="66"/>
      <c r="T24" s="66"/>
      <c r="U24" s="66"/>
      <c r="V24" s="66"/>
      <c r="W24" s="66"/>
      <c r="X24" s="66"/>
      <c r="Y24" s="66"/>
      <c r="Z24" s="66"/>
      <c r="AA24" s="66"/>
      <c r="AB24" s="66"/>
      <c r="AC24" s="66"/>
      <c r="AD24" s="67"/>
      <c r="AE24" s="68">
        <f t="shared" si="5"/>
        <v>0</v>
      </c>
      <c r="AF24" s="69"/>
    </row>
    <row r="25" spans="2:32" ht="14.25" customHeight="1" x14ac:dyDescent="0.2">
      <c r="B25" s="70"/>
      <c r="C25" s="78"/>
      <c r="D25" s="79"/>
      <c r="E25" s="73"/>
      <c r="F25" s="66"/>
      <c r="G25" s="66"/>
      <c r="H25" s="66"/>
      <c r="I25" s="66"/>
      <c r="J25" s="66"/>
      <c r="K25" s="66"/>
      <c r="L25" s="66"/>
      <c r="M25" s="66"/>
      <c r="N25" s="66"/>
      <c r="O25" s="66"/>
      <c r="P25" s="66"/>
      <c r="Q25" s="66"/>
      <c r="R25" s="66"/>
      <c r="S25" s="66"/>
      <c r="T25" s="66"/>
      <c r="U25" s="66"/>
      <c r="V25" s="66"/>
      <c r="W25" s="66"/>
      <c r="X25" s="66"/>
      <c r="Y25" s="66"/>
      <c r="Z25" s="66"/>
      <c r="AA25" s="66"/>
      <c r="AB25" s="66"/>
      <c r="AC25" s="66"/>
      <c r="AD25" s="67"/>
      <c r="AE25" s="68">
        <f t="shared" si="5"/>
        <v>0</v>
      </c>
      <c r="AF25" s="69"/>
    </row>
    <row r="26" spans="2:32" ht="14.25" customHeight="1" thickBot="1" x14ac:dyDescent="0.25">
      <c r="B26" s="70"/>
      <c r="C26" s="78"/>
      <c r="D26" s="79"/>
      <c r="E26" s="73"/>
      <c r="F26" s="66"/>
      <c r="G26" s="66"/>
      <c r="H26" s="66"/>
      <c r="I26" s="66"/>
      <c r="J26" s="66"/>
      <c r="K26" s="66"/>
      <c r="L26" s="66"/>
      <c r="M26" s="66"/>
      <c r="N26" s="66"/>
      <c r="O26" s="66"/>
      <c r="P26" s="66"/>
      <c r="Q26" s="66"/>
      <c r="R26" s="66"/>
      <c r="S26" s="66"/>
      <c r="T26" s="66"/>
      <c r="U26" s="66"/>
      <c r="V26" s="66"/>
      <c r="W26" s="66"/>
      <c r="X26" s="66"/>
      <c r="Y26" s="66"/>
      <c r="Z26" s="66"/>
      <c r="AA26" s="66"/>
      <c r="AB26" s="66"/>
      <c r="AC26" s="66"/>
      <c r="AD26" s="67"/>
      <c r="AE26" s="68">
        <f t="shared" si="5"/>
        <v>0</v>
      </c>
      <c r="AF26" s="69"/>
    </row>
    <row r="27" spans="2:32" ht="14.25" customHeight="1" thickTop="1" thickBot="1" x14ac:dyDescent="0.25">
      <c r="B27" s="115"/>
      <c r="C27" s="247" t="s">
        <v>280</v>
      </c>
      <c r="D27" s="231"/>
      <c r="E27" s="229"/>
      <c r="F27" s="232">
        <f>F19-F22</f>
        <v>0</v>
      </c>
      <c r="G27" s="232">
        <f t="shared" ref="G27:AC27" si="7">G19-G22</f>
        <v>0</v>
      </c>
      <c r="H27" s="232">
        <f t="shared" si="7"/>
        <v>0</v>
      </c>
      <c r="I27" s="232">
        <f t="shared" si="7"/>
        <v>0</v>
      </c>
      <c r="J27" s="232">
        <f t="shared" si="7"/>
        <v>0</v>
      </c>
      <c r="K27" s="232">
        <f t="shared" si="7"/>
        <v>0</v>
      </c>
      <c r="L27" s="232">
        <f t="shared" si="7"/>
        <v>0</v>
      </c>
      <c r="M27" s="232">
        <f t="shared" si="7"/>
        <v>0</v>
      </c>
      <c r="N27" s="232">
        <f t="shared" si="7"/>
        <v>0</v>
      </c>
      <c r="O27" s="232">
        <f t="shared" si="7"/>
        <v>0</v>
      </c>
      <c r="P27" s="232">
        <f t="shared" si="7"/>
        <v>0</v>
      </c>
      <c r="Q27" s="232">
        <f t="shared" si="7"/>
        <v>0</v>
      </c>
      <c r="R27" s="232">
        <f t="shared" si="7"/>
        <v>0</v>
      </c>
      <c r="S27" s="232">
        <f t="shared" si="7"/>
        <v>0</v>
      </c>
      <c r="T27" s="232">
        <f t="shared" si="7"/>
        <v>0</v>
      </c>
      <c r="U27" s="232">
        <f t="shared" si="7"/>
        <v>0</v>
      </c>
      <c r="V27" s="232">
        <f t="shared" si="7"/>
        <v>0</v>
      </c>
      <c r="W27" s="232">
        <f t="shared" si="7"/>
        <v>0</v>
      </c>
      <c r="X27" s="232">
        <f t="shared" si="7"/>
        <v>0</v>
      </c>
      <c r="Y27" s="232">
        <f t="shared" si="7"/>
        <v>0</v>
      </c>
      <c r="Z27" s="232">
        <f t="shared" si="7"/>
        <v>0</v>
      </c>
      <c r="AA27" s="232">
        <f t="shared" si="7"/>
        <v>0</v>
      </c>
      <c r="AB27" s="232">
        <f t="shared" si="7"/>
        <v>0</v>
      </c>
      <c r="AC27" s="232">
        <f t="shared" si="7"/>
        <v>0</v>
      </c>
      <c r="AD27" s="233"/>
      <c r="AE27" s="234">
        <f>SUM(F27:AC27)</f>
        <v>0</v>
      </c>
      <c r="AF27" s="235"/>
    </row>
    <row r="28" spans="2:32" ht="14.25" customHeight="1" x14ac:dyDescent="0.2">
      <c r="B28" s="471" t="s">
        <v>205</v>
      </c>
      <c r="C28" s="472"/>
      <c r="D28" s="473"/>
      <c r="E28" s="471"/>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5"/>
      <c r="AE28" s="476"/>
      <c r="AF28" s="477"/>
    </row>
    <row r="29" spans="2:32" ht="14.25" customHeight="1" x14ac:dyDescent="0.2">
      <c r="B29" s="70"/>
      <c r="C29" s="77" t="s">
        <v>276</v>
      </c>
      <c r="D29" s="72"/>
      <c r="E29" s="73"/>
      <c r="F29" s="66">
        <f>SUM(F30:F31)</f>
        <v>0</v>
      </c>
      <c r="G29" s="66">
        <f t="shared" ref="G29:AC29" si="8">SUM(G30:G31)</f>
        <v>0</v>
      </c>
      <c r="H29" s="66">
        <f t="shared" si="8"/>
        <v>0</v>
      </c>
      <c r="I29" s="66">
        <f t="shared" si="8"/>
        <v>0</v>
      </c>
      <c r="J29" s="66">
        <f t="shared" si="8"/>
        <v>0</v>
      </c>
      <c r="K29" s="66">
        <f t="shared" si="8"/>
        <v>0</v>
      </c>
      <c r="L29" s="66">
        <f t="shared" si="8"/>
        <v>0</v>
      </c>
      <c r="M29" s="66">
        <f t="shared" si="8"/>
        <v>0</v>
      </c>
      <c r="N29" s="66">
        <f t="shared" si="8"/>
        <v>0</v>
      </c>
      <c r="O29" s="66">
        <f t="shared" si="8"/>
        <v>0</v>
      </c>
      <c r="P29" s="66">
        <f t="shared" si="8"/>
        <v>0</v>
      </c>
      <c r="Q29" s="66">
        <f t="shared" si="8"/>
        <v>0</v>
      </c>
      <c r="R29" s="66">
        <f t="shared" si="8"/>
        <v>0</v>
      </c>
      <c r="S29" s="66">
        <f t="shared" si="8"/>
        <v>0</v>
      </c>
      <c r="T29" s="66">
        <f t="shared" si="8"/>
        <v>0</v>
      </c>
      <c r="U29" s="66">
        <f t="shared" si="8"/>
        <v>0</v>
      </c>
      <c r="V29" s="66">
        <f t="shared" si="8"/>
        <v>0</v>
      </c>
      <c r="W29" s="66">
        <f t="shared" si="8"/>
        <v>0</v>
      </c>
      <c r="X29" s="66">
        <f t="shared" si="8"/>
        <v>0</v>
      </c>
      <c r="Y29" s="66">
        <f t="shared" si="8"/>
        <v>0</v>
      </c>
      <c r="Z29" s="66">
        <f t="shared" si="8"/>
        <v>0</v>
      </c>
      <c r="AA29" s="66">
        <f t="shared" si="8"/>
        <v>0</v>
      </c>
      <c r="AB29" s="66">
        <f t="shared" si="8"/>
        <v>0</v>
      </c>
      <c r="AC29" s="66">
        <f t="shared" si="8"/>
        <v>0</v>
      </c>
      <c r="AD29" s="67"/>
      <c r="AE29" s="68">
        <f t="shared" ref="AE29:AE34" si="9">SUM(F29:AC29)</f>
        <v>0</v>
      </c>
      <c r="AF29" s="69"/>
    </row>
    <row r="30" spans="2:32" ht="14.25" customHeight="1" x14ac:dyDescent="0.2">
      <c r="B30" s="70"/>
      <c r="C30" s="194"/>
      <c r="D30" s="72"/>
      <c r="E30" s="73"/>
      <c r="F30" s="66"/>
      <c r="G30" s="66"/>
      <c r="H30" s="66"/>
      <c r="I30" s="66"/>
      <c r="J30" s="66"/>
      <c r="K30" s="66"/>
      <c r="L30" s="66"/>
      <c r="M30" s="66"/>
      <c r="N30" s="66"/>
      <c r="O30" s="66"/>
      <c r="P30" s="66"/>
      <c r="Q30" s="66"/>
      <c r="R30" s="66"/>
      <c r="S30" s="66"/>
      <c r="T30" s="66"/>
      <c r="U30" s="66"/>
      <c r="V30" s="66"/>
      <c r="W30" s="66"/>
      <c r="X30" s="66"/>
      <c r="Y30" s="66"/>
      <c r="Z30" s="66"/>
      <c r="AA30" s="66"/>
      <c r="AB30" s="66"/>
      <c r="AC30" s="66"/>
      <c r="AD30" s="67"/>
      <c r="AE30" s="68">
        <f t="shared" si="9"/>
        <v>0</v>
      </c>
      <c r="AF30" s="69"/>
    </row>
    <row r="31" spans="2:32" ht="14.25" customHeight="1" x14ac:dyDescent="0.2">
      <c r="B31" s="70"/>
      <c r="C31" s="195"/>
      <c r="D31" s="72"/>
      <c r="E31" s="73"/>
      <c r="F31" s="66"/>
      <c r="G31" s="66"/>
      <c r="H31" s="66"/>
      <c r="I31" s="66"/>
      <c r="J31" s="66"/>
      <c r="K31" s="66"/>
      <c r="L31" s="66"/>
      <c r="M31" s="66"/>
      <c r="N31" s="66"/>
      <c r="O31" s="66"/>
      <c r="P31" s="66"/>
      <c r="Q31" s="66"/>
      <c r="R31" s="66"/>
      <c r="S31" s="66"/>
      <c r="T31" s="66"/>
      <c r="U31" s="66"/>
      <c r="V31" s="66"/>
      <c r="W31" s="66"/>
      <c r="X31" s="66"/>
      <c r="Y31" s="66"/>
      <c r="Z31" s="66"/>
      <c r="AA31" s="66"/>
      <c r="AB31" s="66"/>
      <c r="AC31" s="66"/>
      <c r="AD31" s="67"/>
      <c r="AE31" s="68">
        <f t="shared" si="9"/>
        <v>0</v>
      </c>
      <c r="AF31" s="69"/>
    </row>
    <row r="32" spans="2:32" ht="14.25" customHeight="1" x14ac:dyDescent="0.2">
      <c r="B32" s="70"/>
      <c r="C32" s="77" t="s">
        <v>277</v>
      </c>
      <c r="D32" s="72"/>
      <c r="E32" s="73"/>
      <c r="F32" s="66">
        <f>SUM(F33:F34)</f>
        <v>0</v>
      </c>
      <c r="G32" s="66">
        <f t="shared" ref="G32:AC32" si="10">SUM(G33:G34)</f>
        <v>0</v>
      </c>
      <c r="H32" s="66">
        <f t="shared" si="10"/>
        <v>0</v>
      </c>
      <c r="I32" s="66">
        <f t="shared" si="10"/>
        <v>0</v>
      </c>
      <c r="J32" s="66">
        <f t="shared" si="10"/>
        <v>0</v>
      </c>
      <c r="K32" s="66">
        <f t="shared" si="10"/>
        <v>0</v>
      </c>
      <c r="L32" s="66">
        <f t="shared" si="10"/>
        <v>0</v>
      </c>
      <c r="M32" s="66">
        <f t="shared" si="10"/>
        <v>0</v>
      </c>
      <c r="N32" s="66">
        <f t="shared" si="10"/>
        <v>0</v>
      </c>
      <c r="O32" s="66">
        <f t="shared" si="10"/>
        <v>0</v>
      </c>
      <c r="P32" s="66">
        <f t="shared" si="10"/>
        <v>0</v>
      </c>
      <c r="Q32" s="66">
        <f t="shared" si="10"/>
        <v>0</v>
      </c>
      <c r="R32" s="66">
        <f t="shared" si="10"/>
        <v>0</v>
      </c>
      <c r="S32" s="66">
        <f t="shared" si="10"/>
        <v>0</v>
      </c>
      <c r="T32" s="66">
        <f t="shared" si="10"/>
        <v>0</v>
      </c>
      <c r="U32" s="66">
        <f t="shared" si="10"/>
        <v>0</v>
      </c>
      <c r="V32" s="66">
        <f t="shared" si="10"/>
        <v>0</v>
      </c>
      <c r="W32" s="66">
        <f t="shared" si="10"/>
        <v>0</v>
      </c>
      <c r="X32" s="66">
        <f t="shared" si="10"/>
        <v>0</v>
      </c>
      <c r="Y32" s="66">
        <f t="shared" si="10"/>
        <v>0</v>
      </c>
      <c r="Z32" s="66">
        <f t="shared" si="10"/>
        <v>0</v>
      </c>
      <c r="AA32" s="66">
        <f t="shared" si="10"/>
        <v>0</v>
      </c>
      <c r="AB32" s="66">
        <f t="shared" si="10"/>
        <v>0</v>
      </c>
      <c r="AC32" s="66">
        <f t="shared" si="10"/>
        <v>0</v>
      </c>
      <c r="AD32" s="67"/>
      <c r="AE32" s="68">
        <f t="shared" si="9"/>
        <v>0</v>
      </c>
      <c r="AF32" s="69"/>
    </row>
    <row r="33" spans="2:32" ht="14.25" customHeight="1" x14ac:dyDescent="0.2">
      <c r="B33" s="70"/>
      <c r="C33" s="78"/>
      <c r="D33" s="79"/>
      <c r="E33" s="73"/>
      <c r="F33" s="66"/>
      <c r="G33" s="66"/>
      <c r="H33" s="66"/>
      <c r="I33" s="66"/>
      <c r="J33" s="66"/>
      <c r="K33" s="66"/>
      <c r="L33" s="66"/>
      <c r="M33" s="66"/>
      <c r="N33" s="66"/>
      <c r="O33" s="66"/>
      <c r="P33" s="66"/>
      <c r="Q33" s="66"/>
      <c r="R33" s="66"/>
      <c r="S33" s="66"/>
      <c r="T33" s="66"/>
      <c r="U33" s="66"/>
      <c r="V33" s="66"/>
      <c r="W33" s="66"/>
      <c r="X33" s="66"/>
      <c r="Y33" s="66"/>
      <c r="Z33" s="66"/>
      <c r="AA33" s="66"/>
      <c r="AB33" s="66"/>
      <c r="AC33" s="66"/>
      <c r="AD33" s="67"/>
      <c r="AE33" s="68">
        <f t="shared" si="9"/>
        <v>0</v>
      </c>
      <c r="AF33" s="69"/>
    </row>
    <row r="34" spans="2:32" ht="14.25" customHeight="1" thickBot="1" x14ac:dyDescent="0.25">
      <c r="B34" s="70"/>
      <c r="C34" s="78"/>
      <c r="D34" s="79"/>
      <c r="E34" s="73"/>
      <c r="F34" s="66"/>
      <c r="G34" s="66"/>
      <c r="H34" s="66"/>
      <c r="I34" s="66"/>
      <c r="J34" s="66"/>
      <c r="K34" s="66"/>
      <c r="L34" s="66"/>
      <c r="M34" s="66"/>
      <c r="N34" s="66"/>
      <c r="O34" s="66"/>
      <c r="P34" s="66"/>
      <c r="Q34" s="66"/>
      <c r="R34" s="66"/>
      <c r="S34" s="66"/>
      <c r="T34" s="66"/>
      <c r="U34" s="66"/>
      <c r="V34" s="66"/>
      <c r="W34" s="66"/>
      <c r="X34" s="66"/>
      <c r="Y34" s="66"/>
      <c r="Z34" s="66"/>
      <c r="AA34" s="66"/>
      <c r="AB34" s="66"/>
      <c r="AC34" s="66"/>
      <c r="AD34" s="67"/>
      <c r="AE34" s="68">
        <f t="shared" si="9"/>
        <v>0</v>
      </c>
      <c r="AF34" s="69"/>
    </row>
    <row r="35" spans="2:32" ht="14.25" customHeight="1" thickTop="1" thickBot="1" x14ac:dyDescent="0.25">
      <c r="B35" s="115"/>
      <c r="C35" s="247" t="s">
        <v>280</v>
      </c>
      <c r="D35" s="231"/>
      <c r="E35" s="229"/>
      <c r="F35" s="232">
        <f>F29-F32</f>
        <v>0</v>
      </c>
      <c r="G35" s="232">
        <f t="shared" ref="G35:AC35" si="11">G29-G32</f>
        <v>0</v>
      </c>
      <c r="H35" s="232">
        <f t="shared" si="11"/>
        <v>0</v>
      </c>
      <c r="I35" s="232">
        <f t="shared" si="11"/>
        <v>0</v>
      </c>
      <c r="J35" s="232">
        <f t="shared" si="11"/>
        <v>0</v>
      </c>
      <c r="K35" s="232">
        <f t="shared" si="11"/>
        <v>0</v>
      </c>
      <c r="L35" s="232">
        <f t="shared" si="11"/>
        <v>0</v>
      </c>
      <c r="M35" s="232">
        <f t="shared" si="11"/>
        <v>0</v>
      </c>
      <c r="N35" s="232">
        <f t="shared" si="11"/>
        <v>0</v>
      </c>
      <c r="O35" s="232">
        <f t="shared" si="11"/>
        <v>0</v>
      </c>
      <c r="P35" s="232">
        <f t="shared" si="11"/>
        <v>0</v>
      </c>
      <c r="Q35" s="232">
        <f t="shared" si="11"/>
        <v>0</v>
      </c>
      <c r="R35" s="232">
        <f t="shared" si="11"/>
        <v>0</v>
      </c>
      <c r="S35" s="232">
        <f t="shared" si="11"/>
        <v>0</v>
      </c>
      <c r="T35" s="232">
        <f t="shared" si="11"/>
        <v>0</v>
      </c>
      <c r="U35" s="232">
        <f t="shared" si="11"/>
        <v>0</v>
      </c>
      <c r="V35" s="232">
        <f t="shared" si="11"/>
        <v>0</v>
      </c>
      <c r="W35" s="232">
        <f t="shared" si="11"/>
        <v>0</v>
      </c>
      <c r="X35" s="232">
        <f t="shared" si="11"/>
        <v>0</v>
      </c>
      <c r="Y35" s="232">
        <f t="shared" si="11"/>
        <v>0</v>
      </c>
      <c r="Z35" s="232">
        <f t="shared" si="11"/>
        <v>0</v>
      </c>
      <c r="AA35" s="232">
        <f t="shared" si="11"/>
        <v>0</v>
      </c>
      <c r="AB35" s="232">
        <f t="shared" si="11"/>
        <v>0</v>
      </c>
      <c r="AC35" s="232">
        <f t="shared" si="11"/>
        <v>0</v>
      </c>
      <c r="AD35" s="233"/>
      <c r="AE35" s="234">
        <f>SUM(F35:AC35)</f>
        <v>0</v>
      </c>
      <c r="AF35" s="235"/>
    </row>
    <row r="36" spans="2:32" ht="14.25" customHeight="1" thickBot="1" x14ac:dyDescent="0.25">
      <c r="B36" s="92" t="s">
        <v>301</v>
      </c>
      <c r="C36" s="93"/>
      <c r="D36" s="94"/>
      <c r="E36" s="92"/>
      <c r="F36" s="478">
        <f>SUM(F17,F27,F35)</f>
        <v>0</v>
      </c>
      <c r="G36" s="478">
        <f t="shared" ref="G36:AC36" si="12">SUM(G17,G27,G35)</f>
        <v>0</v>
      </c>
      <c r="H36" s="478">
        <f t="shared" si="12"/>
        <v>0</v>
      </c>
      <c r="I36" s="478">
        <f t="shared" si="12"/>
        <v>0</v>
      </c>
      <c r="J36" s="478">
        <f t="shared" si="12"/>
        <v>0</v>
      </c>
      <c r="K36" s="478">
        <f t="shared" si="12"/>
        <v>0</v>
      </c>
      <c r="L36" s="478">
        <f t="shared" si="12"/>
        <v>0</v>
      </c>
      <c r="M36" s="478">
        <f t="shared" si="12"/>
        <v>0</v>
      </c>
      <c r="N36" s="478">
        <f t="shared" si="12"/>
        <v>0</v>
      </c>
      <c r="O36" s="478">
        <f t="shared" si="12"/>
        <v>0</v>
      </c>
      <c r="P36" s="478">
        <f t="shared" si="12"/>
        <v>0</v>
      </c>
      <c r="Q36" s="478">
        <f t="shared" si="12"/>
        <v>0</v>
      </c>
      <c r="R36" s="478">
        <f t="shared" si="12"/>
        <v>0</v>
      </c>
      <c r="S36" s="478">
        <f t="shared" si="12"/>
        <v>0</v>
      </c>
      <c r="T36" s="478">
        <f t="shared" si="12"/>
        <v>0</v>
      </c>
      <c r="U36" s="478">
        <f t="shared" si="12"/>
        <v>0</v>
      </c>
      <c r="V36" s="478">
        <f t="shared" si="12"/>
        <v>0</v>
      </c>
      <c r="W36" s="478">
        <f t="shared" si="12"/>
        <v>0</v>
      </c>
      <c r="X36" s="478">
        <f t="shared" si="12"/>
        <v>0</v>
      </c>
      <c r="Y36" s="478">
        <f t="shared" si="12"/>
        <v>0</v>
      </c>
      <c r="Z36" s="478">
        <f t="shared" si="12"/>
        <v>0</v>
      </c>
      <c r="AA36" s="478">
        <f t="shared" si="12"/>
        <v>0</v>
      </c>
      <c r="AB36" s="478">
        <f t="shared" si="12"/>
        <v>0</v>
      </c>
      <c r="AC36" s="478">
        <f t="shared" si="12"/>
        <v>0</v>
      </c>
      <c r="AD36" s="96"/>
      <c r="AE36" s="97">
        <f>SUM(F36:AC36)</f>
        <v>0</v>
      </c>
      <c r="AF36" s="98"/>
    </row>
    <row r="37" spans="2:32" ht="7.5" customHeight="1" x14ac:dyDescent="0.2"/>
    <row r="38" spans="2:32" ht="12" x14ac:dyDescent="0.2">
      <c r="B38" s="48" t="s">
        <v>53</v>
      </c>
      <c r="C38" s="120" t="s">
        <v>267</v>
      </c>
      <c r="D38" s="37"/>
    </row>
    <row r="39" spans="2:32" ht="12" x14ac:dyDescent="0.2">
      <c r="C39" s="120" t="s">
        <v>268</v>
      </c>
      <c r="D39" s="37"/>
    </row>
    <row r="40" spans="2:32" ht="12" x14ac:dyDescent="0.2">
      <c r="C40" s="120" t="s">
        <v>265</v>
      </c>
      <c r="D40" s="37"/>
    </row>
    <row r="41" spans="2:32" ht="12" x14ac:dyDescent="0.2">
      <c r="C41" s="120" t="s">
        <v>266</v>
      </c>
      <c r="D41" s="37"/>
    </row>
    <row r="42" spans="2:32" ht="12" x14ac:dyDescent="0.2">
      <c r="C42" s="40"/>
      <c r="D42" s="37"/>
    </row>
    <row r="43" spans="2:32" ht="14.25" customHeight="1" x14ac:dyDescent="0.2">
      <c r="C43" s="40"/>
      <c r="D43" s="37"/>
    </row>
    <row r="44" spans="2:32" ht="14.25" customHeight="1" x14ac:dyDescent="0.2">
      <c r="C44" s="40"/>
      <c r="D44" s="37"/>
    </row>
    <row r="45" spans="2:32" ht="14.25" customHeight="1" x14ac:dyDescent="0.2">
      <c r="C45" s="40"/>
      <c r="D45" s="37"/>
    </row>
    <row r="46" spans="2:32" ht="14.25" customHeight="1" x14ac:dyDescent="0.2">
      <c r="C46" s="40"/>
      <c r="D46" s="37"/>
    </row>
    <row r="47" spans="2:32" ht="14.25" customHeight="1" x14ac:dyDescent="0.2">
      <c r="D47" s="37"/>
    </row>
    <row r="48" spans="2:32" ht="14.25" customHeight="1" x14ac:dyDescent="0.2">
      <c r="D48" s="37"/>
    </row>
    <row r="49" spans="4:4" ht="14.25" customHeight="1" x14ac:dyDescent="0.2">
      <c r="D49" s="37"/>
    </row>
    <row r="50" spans="4:4" ht="14.25" customHeight="1" x14ac:dyDescent="0.2">
      <c r="D50" s="37"/>
    </row>
    <row r="51" spans="4:4" ht="14.25" customHeight="1" x14ac:dyDescent="0.2">
      <c r="D51" s="37"/>
    </row>
    <row r="52" spans="4:4" ht="14.25" customHeight="1" x14ac:dyDescent="0.2">
      <c r="D52" s="37"/>
    </row>
    <row r="53" spans="4:4" ht="14.25" customHeight="1" x14ac:dyDescent="0.2">
      <c r="D53" s="37"/>
    </row>
  </sheetData>
  <phoneticPr fontId="5"/>
  <pageMargins left="0.7" right="0.7" top="0.75" bottom="0.75" header="0.3" footer="0.3"/>
  <pageSetup paperSize="8" scale="7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C013-1523-4FED-AC01-85D7A5CE85D4}">
  <sheetPr>
    <pageSetUpPr fitToPage="1"/>
  </sheetPr>
  <dimension ref="B1:AG86"/>
  <sheetViews>
    <sheetView showGridLines="0" view="pageBreakPreview" zoomScale="85" zoomScaleNormal="34" zoomScaleSheetLayoutView="85" workbookViewId="0"/>
  </sheetViews>
  <sheetFormatPr defaultColWidth="9" defaultRowHeight="14.25" customHeight="1" x14ac:dyDescent="0.2"/>
  <cols>
    <col min="1" max="1" width="1.21875" style="37" customWidth="1"/>
    <col min="2" max="2" width="3.6640625" style="37" customWidth="1"/>
    <col min="3" max="3" width="2.44140625" style="37" customWidth="1"/>
    <col min="4" max="4" width="29.109375" style="38" customWidth="1"/>
    <col min="5" max="5" width="0.44140625" style="37" customWidth="1"/>
    <col min="6" max="6" width="9" style="37" customWidth="1"/>
    <col min="7" max="29" width="9" style="37"/>
    <col min="30" max="30" width="0.44140625" style="37" customWidth="1"/>
    <col min="31" max="31" width="8.88671875" style="39" customWidth="1"/>
    <col min="32" max="32" width="15.109375" style="37" customWidth="1"/>
    <col min="33" max="33" width="1.88671875" style="37" customWidth="1"/>
    <col min="34" max="16384" width="9" style="37"/>
  </cols>
  <sheetData>
    <row r="1" spans="2:33" ht="14.25" customHeight="1" x14ac:dyDescent="0.2">
      <c r="AF1" s="482" t="s">
        <v>300</v>
      </c>
    </row>
    <row r="2" spans="2:33" ht="14.25" customHeight="1" x14ac:dyDescent="0.2">
      <c r="B2" s="481" t="s">
        <v>161</v>
      </c>
    </row>
    <row r="3" spans="2:33" ht="6" customHeight="1" x14ac:dyDescent="0.2">
      <c r="B3" s="145"/>
    </row>
    <row r="4" spans="2:33" ht="14.25" customHeight="1" thickBot="1" x14ac:dyDescent="0.25">
      <c r="B4" s="37" t="s">
        <v>55</v>
      </c>
      <c r="AF4" s="40" t="s">
        <v>252</v>
      </c>
    </row>
    <row r="5" spans="2:33" ht="12" x14ac:dyDescent="0.2">
      <c r="B5" s="41"/>
      <c r="C5" s="42"/>
      <c r="D5" s="43"/>
      <c r="E5" s="41"/>
      <c r="F5" s="44" t="s">
        <v>56</v>
      </c>
      <c r="G5" s="44" t="s">
        <v>57</v>
      </c>
      <c r="H5" s="44" t="s">
        <v>58</v>
      </c>
      <c r="I5" s="44" t="s">
        <v>59</v>
      </c>
      <c r="J5" s="44" t="s">
        <v>60</v>
      </c>
      <c r="K5" s="44" t="s">
        <v>61</v>
      </c>
      <c r="L5" s="44" t="s">
        <v>62</v>
      </c>
      <c r="M5" s="44" t="s">
        <v>63</v>
      </c>
      <c r="N5" s="44" t="s">
        <v>64</v>
      </c>
      <c r="O5" s="44" t="s">
        <v>65</v>
      </c>
      <c r="P5" s="44" t="s">
        <v>66</v>
      </c>
      <c r="Q5" s="44" t="s">
        <v>67</v>
      </c>
      <c r="R5" s="44" t="s">
        <v>68</v>
      </c>
      <c r="S5" s="44" t="s">
        <v>69</v>
      </c>
      <c r="T5" s="44" t="s">
        <v>70</v>
      </c>
      <c r="U5" s="44" t="s">
        <v>71</v>
      </c>
      <c r="V5" s="44" t="s">
        <v>72</v>
      </c>
      <c r="W5" s="44" t="s">
        <v>73</v>
      </c>
      <c r="X5" s="44" t="s">
        <v>74</v>
      </c>
      <c r="Y5" s="44" t="s">
        <v>75</v>
      </c>
      <c r="Z5" s="44" t="s">
        <v>153</v>
      </c>
      <c r="AA5" s="44" t="s">
        <v>155</v>
      </c>
      <c r="AB5" s="44" t="s">
        <v>156</v>
      </c>
      <c r="AC5" s="44" t="s">
        <v>157</v>
      </c>
      <c r="AD5" s="45"/>
      <c r="AE5" s="46" t="s">
        <v>76</v>
      </c>
      <c r="AF5" s="47" t="s">
        <v>51</v>
      </c>
      <c r="AG5" s="48"/>
    </row>
    <row r="6" spans="2:33" ht="12.6" thickBot="1" x14ac:dyDescent="0.25">
      <c r="B6" s="49"/>
      <c r="C6" s="50"/>
      <c r="D6" s="51"/>
      <c r="E6" s="49"/>
      <c r="F6" s="52" t="s">
        <v>151</v>
      </c>
      <c r="G6" s="52" t="s">
        <v>152</v>
      </c>
      <c r="H6" s="52" t="s">
        <v>77</v>
      </c>
      <c r="I6" s="52" t="s">
        <v>78</v>
      </c>
      <c r="J6" s="52" t="s">
        <v>79</v>
      </c>
      <c r="K6" s="52" t="s">
        <v>80</v>
      </c>
      <c r="L6" s="52" t="s">
        <v>81</v>
      </c>
      <c r="M6" s="52" t="s">
        <v>82</v>
      </c>
      <c r="N6" s="52" t="s">
        <v>83</v>
      </c>
      <c r="O6" s="52" t="s">
        <v>84</v>
      </c>
      <c r="P6" s="52" t="s">
        <v>85</v>
      </c>
      <c r="Q6" s="52" t="s">
        <v>86</v>
      </c>
      <c r="R6" s="52" t="s">
        <v>87</v>
      </c>
      <c r="S6" s="52" t="s">
        <v>88</v>
      </c>
      <c r="T6" s="52" t="s">
        <v>89</v>
      </c>
      <c r="U6" s="52" t="s">
        <v>90</v>
      </c>
      <c r="V6" s="52" t="s">
        <v>91</v>
      </c>
      <c r="W6" s="52" t="s">
        <v>92</v>
      </c>
      <c r="X6" s="52" t="s">
        <v>93</v>
      </c>
      <c r="Y6" s="52" t="s">
        <v>94</v>
      </c>
      <c r="Z6" s="52" t="s">
        <v>154</v>
      </c>
      <c r="AA6" s="52" t="s">
        <v>158</v>
      </c>
      <c r="AB6" s="52" t="s">
        <v>159</v>
      </c>
      <c r="AC6" s="52" t="s">
        <v>160</v>
      </c>
      <c r="AD6" s="53"/>
      <c r="AE6" s="54"/>
      <c r="AF6" s="55"/>
    </row>
    <row r="7" spans="2:33" ht="3" customHeight="1" x14ac:dyDescent="0.2">
      <c r="B7" s="56"/>
      <c r="C7" s="57"/>
      <c r="D7" s="58"/>
      <c r="E7" s="56"/>
      <c r="F7" s="59"/>
      <c r="G7" s="59"/>
      <c r="H7" s="59"/>
      <c r="I7" s="59"/>
      <c r="J7" s="59"/>
      <c r="K7" s="59"/>
      <c r="L7" s="59"/>
      <c r="M7" s="59"/>
      <c r="N7" s="59"/>
      <c r="O7" s="59"/>
      <c r="P7" s="59"/>
      <c r="Q7" s="59"/>
      <c r="R7" s="59"/>
      <c r="S7" s="59"/>
      <c r="T7" s="59"/>
      <c r="U7" s="59"/>
      <c r="V7" s="59"/>
      <c r="W7" s="59"/>
      <c r="X7" s="59"/>
      <c r="Y7" s="59"/>
      <c r="Z7" s="59"/>
      <c r="AA7" s="59"/>
      <c r="AB7" s="59"/>
      <c r="AC7" s="59"/>
      <c r="AD7" s="60"/>
      <c r="AE7" s="61"/>
      <c r="AF7" s="62"/>
    </row>
    <row r="8" spans="2:33" ht="14.25" customHeight="1" x14ac:dyDescent="0.2">
      <c r="B8" s="63" t="s">
        <v>95</v>
      </c>
      <c r="C8" s="64"/>
      <c r="D8" s="65"/>
      <c r="E8" s="63"/>
      <c r="F8" s="66"/>
      <c r="G8" s="66"/>
      <c r="H8" s="66"/>
      <c r="I8" s="66"/>
      <c r="J8" s="66"/>
      <c r="K8" s="66"/>
      <c r="L8" s="66"/>
      <c r="M8" s="66"/>
      <c r="N8" s="66"/>
      <c r="O8" s="66"/>
      <c r="P8" s="66"/>
      <c r="Q8" s="66"/>
      <c r="R8" s="66"/>
      <c r="S8" s="66"/>
      <c r="T8" s="66"/>
      <c r="U8" s="66"/>
      <c r="V8" s="66"/>
      <c r="W8" s="66"/>
      <c r="X8" s="66"/>
      <c r="Y8" s="66"/>
      <c r="Z8" s="66"/>
      <c r="AA8" s="66"/>
      <c r="AB8" s="66"/>
      <c r="AC8" s="66"/>
      <c r="AD8" s="67"/>
      <c r="AE8" s="68">
        <f t="shared" ref="AE8:AE40" si="0">SUM(E8:AD8)</f>
        <v>0</v>
      </c>
      <c r="AF8" s="69"/>
    </row>
    <row r="9" spans="2:33" ht="14.25" customHeight="1" x14ac:dyDescent="0.2">
      <c r="B9" s="70"/>
      <c r="C9" s="71" t="s">
        <v>1106</v>
      </c>
      <c r="D9" s="72"/>
      <c r="E9" s="73"/>
      <c r="F9" s="66"/>
      <c r="G9" s="66"/>
      <c r="H9" s="66"/>
      <c r="I9" s="66"/>
      <c r="J9" s="66"/>
      <c r="K9" s="66"/>
      <c r="L9" s="66"/>
      <c r="M9" s="66"/>
      <c r="N9" s="66"/>
      <c r="O9" s="66"/>
      <c r="P9" s="66"/>
      <c r="Q9" s="66"/>
      <c r="R9" s="66"/>
      <c r="S9" s="66"/>
      <c r="T9" s="66"/>
      <c r="U9" s="66"/>
      <c r="V9" s="66"/>
      <c r="W9" s="66"/>
      <c r="X9" s="66"/>
      <c r="Y9" s="66"/>
      <c r="Z9" s="66"/>
      <c r="AA9" s="66"/>
      <c r="AB9" s="66"/>
      <c r="AC9" s="66"/>
      <c r="AD9" s="67"/>
      <c r="AE9" s="68">
        <f t="shared" si="0"/>
        <v>0</v>
      </c>
      <c r="AF9" s="69"/>
    </row>
    <row r="10" spans="2:33" ht="14.25" customHeight="1" x14ac:dyDescent="0.2">
      <c r="B10" s="70"/>
      <c r="C10" s="71" t="s">
        <v>299</v>
      </c>
      <c r="D10" s="72"/>
      <c r="E10" s="73"/>
      <c r="F10" s="66"/>
      <c r="G10" s="66"/>
      <c r="H10" s="66"/>
      <c r="I10" s="66"/>
      <c r="J10" s="66"/>
      <c r="K10" s="66"/>
      <c r="L10" s="66"/>
      <c r="M10" s="66"/>
      <c r="N10" s="66"/>
      <c r="O10" s="66"/>
      <c r="P10" s="66"/>
      <c r="Q10" s="66"/>
      <c r="R10" s="66"/>
      <c r="S10" s="66"/>
      <c r="T10" s="66"/>
      <c r="U10" s="66"/>
      <c r="V10" s="66"/>
      <c r="W10" s="66"/>
      <c r="X10" s="66"/>
      <c r="Y10" s="66"/>
      <c r="Z10" s="66"/>
      <c r="AA10" s="66"/>
      <c r="AB10" s="66"/>
      <c r="AC10" s="66"/>
      <c r="AD10" s="67"/>
      <c r="AE10" s="68">
        <f t="shared" si="0"/>
        <v>0</v>
      </c>
      <c r="AF10" s="69"/>
    </row>
    <row r="11" spans="2:33" ht="14.25" customHeight="1" x14ac:dyDescent="0.2">
      <c r="B11" s="74"/>
      <c r="C11" s="71" t="s">
        <v>52</v>
      </c>
      <c r="D11" s="72"/>
      <c r="E11" s="73"/>
      <c r="F11" s="66"/>
      <c r="G11" s="66"/>
      <c r="H11" s="66"/>
      <c r="I11" s="66"/>
      <c r="J11" s="66"/>
      <c r="K11" s="66"/>
      <c r="L11" s="66"/>
      <c r="M11" s="66"/>
      <c r="N11" s="66"/>
      <c r="O11" s="66"/>
      <c r="P11" s="66"/>
      <c r="Q11" s="66"/>
      <c r="R11" s="66"/>
      <c r="S11" s="66"/>
      <c r="T11" s="66"/>
      <c r="U11" s="66"/>
      <c r="V11" s="66"/>
      <c r="W11" s="66"/>
      <c r="X11" s="66"/>
      <c r="Y11" s="66"/>
      <c r="Z11" s="66"/>
      <c r="AA11" s="66"/>
      <c r="AB11" s="66"/>
      <c r="AC11" s="66"/>
      <c r="AD11" s="67"/>
      <c r="AE11" s="68">
        <f t="shared" si="0"/>
        <v>0</v>
      </c>
      <c r="AF11" s="69"/>
    </row>
    <row r="12" spans="2:33" ht="14.25" customHeight="1" x14ac:dyDescent="0.2">
      <c r="B12" s="63" t="s">
        <v>96</v>
      </c>
      <c r="C12" s="64"/>
      <c r="D12" s="65"/>
      <c r="E12" s="63"/>
      <c r="F12" s="66"/>
      <c r="G12" s="66"/>
      <c r="H12" s="66"/>
      <c r="I12" s="66"/>
      <c r="J12" s="66"/>
      <c r="K12" s="66"/>
      <c r="L12" s="66"/>
      <c r="M12" s="66"/>
      <c r="N12" s="66"/>
      <c r="O12" s="66"/>
      <c r="P12" s="66"/>
      <c r="Q12" s="66"/>
      <c r="R12" s="66"/>
      <c r="S12" s="66"/>
      <c r="T12" s="66"/>
      <c r="U12" s="66"/>
      <c r="V12" s="66"/>
      <c r="W12" s="66"/>
      <c r="X12" s="66"/>
      <c r="Y12" s="66"/>
      <c r="Z12" s="66"/>
      <c r="AA12" s="66"/>
      <c r="AB12" s="66"/>
      <c r="AC12" s="66"/>
      <c r="AD12" s="67"/>
      <c r="AE12" s="68">
        <f t="shared" si="0"/>
        <v>0</v>
      </c>
      <c r="AF12" s="69"/>
    </row>
    <row r="13" spans="2:33" ht="14.25" customHeight="1" x14ac:dyDescent="0.2">
      <c r="B13" s="74"/>
      <c r="C13" s="71" t="s">
        <v>52</v>
      </c>
      <c r="D13" s="72"/>
      <c r="E13" s="73"/>
      <c r="F13" s="66"/>
      <c r="G13" s="66"/>
      <c r="H13" s="66"/>
      <c r="I13" s="66"/>
      <c r="J13" s="66"/>
      <c r="K13" s="66"/>
      <c r="L13" s="66"/>
      <c r="M13" s="66"/>
      <c r="N13" s="66"/>
      <c r="O13" s="66"/>
      <c r="P13" s="66"/>
      <c r="Q13" s="66"/>
      <c r="R13" s="66"/>
      <c r="S13" s="66"/>
      <c r="T13" s="66"/>
      <c r="U13" s="66"/>
      <c r="V13" s="66"/>
      <c r="W13" s="66"/>
      <c r="X13" s="66"/>
      <c r="Y13" s="66"/>
      <c r="Z13" s="66"/>
      <c r="AA13" s="66"/>
      <c r="AB13" s="66"/>
      <c r="AC13" s="66"/>
      <c r="AD13" s="67"/>
      <c r="AE13" s="68">
        <f t="shared" si="0"/>
        <v>0</v>
      </c>
      <c r="AF13" s="69"/>
    </row>
    <row r="14" spans="2:33" ht="14.25" customHeight="1" x14ac:dyDescent="0.2">
      <c r="B14" s="73" t="s">
        <v>97</v>
      </c>
      <c r="C14" s="75"/>
      <c r="D14" s="72"/>
      <c r="E14" s="63"/>
      <c r="F14" s="66"/>
      <c r="G14" s="66"/>
      <c r="H14" s="66"/>
      <c r="I14" s="66"/>
      <c r="J14" s="66"/>
      <c r="K14" s="66"/>
      <c r="L14" s="66"/>
      <c r="M14" s="66"/>
      <c r="N14" s="66"/>
      <c r="O14" s="66"/>
      <c r="P14" s="66"/>
      <c r="Q14" s="66"/>
      <c r="R14" s="66"/>
      <c r="S14" s="66"/>
      <c r="T14" s="66"/>
      <c r="U14" s="66"/>
      <c r="V14" s="66"/>
      <c r="W14" s="66"/>
      <c r="X14" s="66"/>
      <c r="Y14" s="66"/>
      <c r="Z14" s="66"/>
      <c r="AA14" s="66"/>
      <c r="AB14" s="66"/>
      <c r="AC14" s="66"/>
      <c r="AD14" s="67"/>
      <c r="AE14" s="68">
        <f t="shared" si="0"/>
        <v>0</v>
      </c>
      <c r="AF14" s="69"/>
    </row>
    <row r="15" spans="2:33" ht="14.25" customHeight="1" x14ac:dyDescent="0.2">
      <c r="B15" s="70" t="s">
        <v>98</v>
      </c>
      <c r="D15" s="76"/>
      <c r="E15" s="63"/>
      <c r="F15" s="66"/>
      <c r="G15" s="66"/>
      <c r="H15" s="66"/>
      <c r="I15" s="66"/>
      <c r="J15" s="66"/>
      <c r="K15" s="66"/>
      <c r="L15" s="66"/>
      <c r="M15" s="66"/>
      <c r="N15" s="66"/>
      <c r="O15" s="66"/>
      <c r="P15" s="66"/>
      <c r="Q15" s="66"/>
      <c r="R15" s="66"/>
      <c r="S15" s="66"/>
      <c r="T15" s="66"/>
      <c r="U15" s="66"/>
      <c r="V15" s="66"/>
      <c r="W15" s="66"/>
      <c r="X15" s="66"/>
      <c r="Y15" s="66"/>
      <c r="Z15" s="66"/>
      <c r="AA15" s="66"/>
      <c r="AB15" s="66"/>
      <c r="AC15" s="66"/>
      <c r="AD15" s="67"/>
      <c r="AE15" s="68">
        <f t="shared" si="0"/>
        <v>0</v>
      </c>
      <c r="AF15" s="69"/>
    </row>
    <row r="16" spans="2:33" ht="14.25" customHeight="1" x14ac:dyDescent="0.2">
      <c r="B16" s="70"/>
      <c r="C16" s="71" t="s">
        <v>99</v>
      </c>
      <c r="D16" s="72"/>
      <c r="E16" s="73"/>
      <c r="F16" s="66"/>
      <c r="G16" s="66"/>
      <c r="H16" s="66"/>
      <c r="I16" s="66"/>
      <c r="J16" s="66"/>
      <c r="K16" s="66"/>
      <c r="L16" s="66"/>
      <c r="M16" s="66"/>
      <c r="N16" s="66"/>
      <c r="O16" s="66"/>
      <c r="P16" s="66"/>
      <c r="Q16" s="66"/>
      <c r="R16" s="66"/>
      <c r="S16" s="66"/>
      <c r="T16" s="66"/>
      <c r="U16" s="66"/>
      <c r="V16" s="66"/>
      <c r="W16" s="66"/>
      <c r="X16" s="66"/>
      <c r="Y16" s="66"/>
      <c r="Z16" s="66"/>
      <c r="AA16" s="66"/>
      <c r="AB16" s="66"/>
      <c r="AC16" s="66"/>
      <c r="AD16" s="67"/>
      <c r="AE16" s="68">
        <f t="shared" si="0"/>
        <v>0</v>
      </c>
      <c r="AF16" s="69"/>
    </row>
    <row r="17" spans="2:32" ht="14.25" customHeight="1" x14ac:dyDescent="0.2">
      <c r="B17" s="70"/>
      <c r="C17" s="77" t="s">
        <v>100</v>
      </c>
      <c r="D17" s="65"/>
      <c r="E17" s="63"/>
      <c r="F17" s="66"/>
      <c r="G17" s="66"/>
      <c r="H17" s="66"/>
      <c r="I17" s="66"/>
      <c r="J17" s="66"/>
      <c r="K17" s="66"/>
      <c r="L17" s="66"/>
      <c r="M17" s="66"/>
      <c r="N17" s="66"/>
      <c r="O17" s="66"/>
      <c r="P17" s="66"/>
      <c r="Q17" s="66"/>
      <c r="R17" s="66"/>
      <c r="S17" s="66"/>
      <c r="T17" s="66"/>
      <c r="U17" s="66"/>
      <c r="V17" s="66"/>
      <c r="W17" s="66"/>
      <c r="X17" s="66"/>
      <c r="Y17" s="66"/>
      <c r="Z17" s="66"/>
      <c r="AA17" s="66"/>
      <c r="AB17" s="66"/>
      <c r="AC17" s="66"/>
      <c r="AD17" s="67"/>
      <c r="AE17" s="68">
        <f t="shared" si="0"/>
        <v>0</v>
      </c>
      <c r="AF17" s="69"/>
    </row>
    <row r="18" spans="2:32" ht="14.25" customHeight="1" x14ac:dyDescent="0.2">
      <c r="B18" s="70"/>
      <c r="C18" s="78"/>
      <c r="D18" s="79" t="s">
        <v>101</v>
      </c>
      <c r="E18" s="73"/>
      <c r="F18" s="66"/>
      <c r="G18" s="66"/>
      <c r="H18" s="66"/>
      <c r="I18" s="66"/>
      <c r="J18" s="66"/>
      <c r="K18" s="66"/>
      <c r="L18" s="66"/>
      <c r="M18" s="66"/>
      <c r="N18" s="66"/>
      <c r="O18" s="66"/>
      <c r="P18" s="66"/>
      <c r="Q18" s="66"/>
      <c r="R18" s="66"/>
      <c r="S18" s="66"/>
      <c r="T18" s="66"/>
      <c r="U18" s="66"/>
      <c r="V18" s="66"/>
      <c r="W18" s="66"/>
      <c r="X18" s="66"/>
      <c r="Y18" s="66"/>
      <c r="Z18" s="66"/>
      <c r="AA18" s="66"/>
      <c r="AB18" s="66"/>
      <c r="AC18" s="66"/>
      <c r="AD18" s="67"/>
      <c r="AE18" s="68">
        <f t="shared" si="0"/>
        <v>0</v>
      </c>
      <c r="AF18" s="69"/>
    </row>
    <row r="19" spans="2:32" ht="14.25" customHeight="1" x14ac:dyDescent="0.2">
      <c r="B19" s="70"/>
      <c r="C19" s="78"/>
      <c r="D19" s="79" t="s">
        <v>102</v>
      </c>
      <c r="E19" s="73"/>
      <c r="F19" s="66"/>
      <c r="G19" s="66"/>
      <c r="H19" s="66"/>
      <c r="I19" s="66"/>
      <c r="J19" s="66"/>
      <c r="K19" s="66"/>
      <c r="L19" s="66"/>
      <c r="M19" s="66"/>
      <c r="N19" s="66"/>
      <c r="O19" s="66"/>
      <c r="P19" s="66"/>
      <c r="Q19" s="66"/>
      <c r="R19" s="66"/>
      <c r="S19" s="66"/>
      <c r="T19" s="66"/>
      <c r="U19" s="66"/>
      <c r="V19" s="66"/>
      <c r="W19" s="66"/>
      <c r="X19" s="66"/>
      <c r="Y19" s="66"/>
      <c r="Z19" s="66"/>
      <c r="AA19" s="66"/>
      <c r="AB19" s="66"/>
      <c r="AC19" s="66"/>
      <c r="AD19" s="67"/>
      <c r="AE19" s="68">
        <f t="shared" si="0"/>
        <v>0</v>
      </c>
      <c r="AF19" s="69"/>
    </row>
    <row r="20" spans="2:32" ht="14.25" customHeight="1" x14ac:dyDescent="0.2">
      <c r="B20" s="70"/>
      <c r="C20" s="78"/>
      <c r="D20" s="79" t="s">
        <v>103</v>
      </c>
      <c r="E20" s="73"/>
      <c r="F20" s="66"/>
      <c r="G20" s="66"/>
      <c r="H20" s="66"/>
      <c r="I20" s="66"/>
      <c r="J20" s="66"/>
      <c r="K20" s="66"/>
      <c r="L20" s="66"/>
      <c r="M20" s="66"/>
      <c r="N20" s="66"/>
      <c r="O20" s="66"/>
      <c r="P20" s="66"/>
      <c r="Q20" s="66"/>
      <c r="R20" s="66"/>
      <c r="S20" s="66"/>
      <c r="T20" s="66"/>
      <c r="U20" s="66"/>
      <c r="V20" s="66"/>
      <c r="W20" s="66"/>
      <c r="X20" s="66"/>
      <c r="Y20" s="66"/>
      <c r="Z20" s="66"/>
      <c r="AA20" s="66"/>
      <c r="AB20" s="66"/>
      <c r="AC20" s="66"/>
      <c r="AD20" s="67"/>
      <c r="AE20" s="68">
        <f t="shared" si="0"/>
        <v>0</v>
      </c>
      <c r="AF20" s="69"/>
    </row>
    <row r="21" spans="2:32" ht="14.25" customHeight="1" x14ac:dyDescent="0.2">
      <c r="B21" s="70"/>
      <c r="C21" s="78"/>
      <c r="D21" s="79" t="s">
        <v>104</v>
      </c>
      <c r="E21" s="73"/>
      <c r="F21" s="66"/>
      <c r="G21" s="66"/>
      <c r="H21" s="66"/>
      <c r="I21" s="66"/>
      <c r="J21" s="66"/>
      <c r="K21" s="66"/>
      <c r="L21" s="66"/>
      <c r="M21" s="66"/>
      <c r="N21" s="66"/>
      <c r="O21" s="66"/>
      <c r="P21" s="66"/>
      <c r="Q21" s="66"/>
      <c r="R21" s="66"/>
      <c r="S21" s="66"/>
      <c r="T21" s="66"/>
      <c r="U21" s="66"/>
      <c r="V21" s="66"/>
      <c r="W21" s="66"/>
      <c r="X21" s="66"/>
      <c r="Y21" s="66"/>
      <c r="Z21" s="66"/>
      <c r="AA21" s="66"/>
      <c r="AB21" s="66"/>
      <c r="AC21" s="66"/>
      <c r="AD21" s="67"/>
      <c r="AE21" s="68">
        <f t="shared" si="0"/>
        <v>0</v>
      </c>
      <c r="AF21" s="69"/>
    </row>
    <row r="22" spans="2:32" ht="14.25" customHeight="1" x14ac:dyDescent="0.2">
      <c r="B22" s="70"/>
      <c r="C22" s="78"/>
      <c r="D22" s="79" t="s">
        <v>105</v>
      </c>
      <c r="E22" s="73"/>
      <c r="F22" s="66"/>
      <c r="G22" s="66"/>
      <c r="H22" s="66"/>
      <c r="I22" s="66"/>
      <c r="J22" s="66"/>
      <c r="K22" s="66"/>
      <c r="L22" s="66"/>
      <c r="M22" s="66"/>
      <c r="N22" s="66"/>
      <c r="O22" s="66"/>
      <c r="P22" s="66"/>
      <c r="Q22" s="66"/>
      <c r="R22" s="66"/>
      <c r="S22" s="66"/>
      <c r="T22" s="66"/>
      <c r="U22" s="66"/>
      <c r="V22" s="66"/>
      <c r="W22" s="66"/>
      <c r="X22" s="66"/>
      <c r="Y22" s="66"/>
      <c r="Z22" s="66"/>
      <c r="AA22" s="66"/>
      <c r="AB22" s="66"/>
      <c r="AC22" s="66"/>
      <c r="AD22" s="67"/>
      <c r="AE22" s="68">
        <f t="shared" si="0"/>
        <v>0</v>
      </c>
      <c r="AF22" s="69"/>
    </row>
    <row r="23" spans="2:32" ht="14.25" customHeight="1" x14ac:dyDescent="0.2">
      <c r="B23" s="70"/>
      <c r="C23" s="80"/>
      <c r="D23" s="79" t="s">
        <v>52</v>
      </c>
      <c r="E23" s="73"/>
      <c r="F23" s="66"/>
      <c r="G23" s="66"/>
      <c r="H23" s="66"/>
      <c r="I23" s="66"/>
      <c r="J23" s="66"/>
      <c r="K23" s="66"/>
      <c r="L23" s="66"/>
      <c r="M23" s="66"/>
      <c r="N23" s="66"/>
      <c r="O23" s="66"/>
      <c r="P23" s="66"/>
      <c r="Q23" s="66"/>
      <c r="R23" s="66"/>
      <c r="S23" s="66"/>
      <c r="T23" s="66"/>
      <c r="U23" s="66"/>
      <c r="V23" s="66"/>
      <c r="W23" s="66"/>
      <c r="X23" s="66"/>
      <c r="Y23" s="66"/>
      <c r="Z23" s="66"/>
      <c r="AA23" s="66"/>
      <c r="AB23" s="66"/>
      <c r="AC23" s="66"/>
      <c r="AD23" s="67"/>
      <c r="AE23" s="68">
        <f t="shared" si="0"/>
        <v>0</v>
      </c>
      <c r="AF23" s="69"/>
    </row>
    <row r="24" spans="2:32" ht="14.25" customHeight="1" x14ac:dyDescent="0.2">
      <c r="B24" s="70"/>
      <c r="C24" s="71" t="s">
        <v>106</v>
      </c>
      <c r="D24" s="72"/>
      <c r="E24" s="73"/>
      <c r="F24" s="66"/>
      <c r="G24" s="66"/>
      <c r="H24" s="66"/>
      <c r="I24" s="66"/>
      <c r="J24" s="66"/>
      <c r="K24" s="66"/>
      <c r="L24" s="66"/>
      <c r="M24" s="66"/>
      <c r="N24" s="66"/>
      <c r="O24" s="66"/>
      <c r="P24" s="66"/>
      <c r="Q24" s="66"/>
      <c r="R24" s="66"/>
      <c r="S24" s="66"/>
      <c r="T24" s="66"/>
      <c r="U24" s="66"/>
      <c r="V24" s="66"/>
      <c r="W24" s="66"/>
      <c r="X24" s="66"/>
      <c r="Y24" s="66"/>
      <c r="Z24" s="66"/>
      <c r="AA24" s="66"/>
      <c r="AB24" s="66"/>
      <c r="AC24" s="66"/>
      <c r="AD24" s="67"/>
      <c r="AE24" s="68">
        <f t="shared" si="0"/>
        <v>0</v>
      </c>
      <c r="AF24" s="69"/>
    </row>
    <row r="25" spans="2:32" ht="14.25" customHeight="1" x14ac:dyDescent="0.2">
      <c r="B25" s="70"/>
      <c r="C25" s="71" t="s">
        <v>107</v>
      </c>
      <c r="D25" s="72"/>
      <c r="E25" s="73"/>
      <c r="F25" s="66"/>
      <c r="G25" s="66"/>
      <c r="H25" s="66"/>
      <c r="I25" s="66"/>
      <c r="J25" s="66"/>
      <c r="K25" s="66"/>
      <c r="L25" s="66"/>
      <c r="M25" s="66"/>
      <c r="N25" s="66"/>
      <c r="O25" s="66"/>
      <c r="P25" s="66"/>
      <c r="Q25" s="66"/>
      <c r="R25" s="66"/>
      <c r="S25" s="66"/>
      <c r="T25" s="66"/>
      <c r="U25" s="66"/>
      <c r="V25" s="66"/>
      <c r="W25" s="66"/>
      <c r="X25" s="66"/>
      <c r="Y25" s="66"/>
      <c r="Z25" s="66"/>
      <c r="AA25" s="66"/>
      <c r="AB25" s="66"/>
      <c r="AC25" s="66"/>
      <c r="AD25" s="67"/>
      <c r="AE25" s="68">
        <f t="shared" si="0"/>
        <v>0</v>
      </c>
      <c r="AF25" s="69"/>
    </row>
    <row r="26" spans="2:32" ht="14.25" customHeight="1" x14ac:dyDescent="0.2">
      <c r="B26" s="70"/>
      <c r="C26" s="71" t="s">
        <v>274</v>
      </c>
      <c r="D26" s="72"/>
      <c r="E26" s="73"/>
      <c r="F26" s="66"/>
      <c r="G26" s="66"/>
      <c r="H26" s="66"/>
      <c r="I26" s="66"/>
      <c r="J26" s="66"/>
      <c r="K26" s="66"/>
      <c r="L26" s="66"/>
      <c r="M26" s="66"/>
      <c r="N26" s="66"/>
      <c r="O26" s="66"/>
      <c r="P26" s="66"/>
      <c r="Q26" s="66"/>
      <c r="R26" s="66"/>
      <c r="S26" s="66"/>
      <c r="T26" s="66"/>
      <c r="U26" s="66"/>
      <c r="V26" s="66"/>
      <c r="W26" s="66"/>
      <c r="X26" s="66"/>
      <c r="Y26" s="66"/>
      <c r="Z26" s="66"/>
      <c r="AA26" s="66"/>
      <c r="AB26" s="66"/>
      <c r="AC26" s="66"/>
      <c r="AD26" s="67"/>
      <c r="AE26" s="68">
        <f t="shared" si="0"/>
        <v>0</v>
      </c>
      <c r="AF26" s="69"/>
    </row>
    <row r="27" spans="2:32" ht="14.25" customHeight="1" x14ac:dyDescent="0.2">
      <c r="B27" s="70"/>
      <c r="C27" s="71" t="s">
        <v>108</v>
      </c>
      <c r="D27" s="72"/>
      <c r="E27" s="73"/>
      <c r="F27" s="66"/>
      <c r="G27" s="66"/>
      <c r="H27" s="66"/>
      <c r="I27" s="66"/>
      <c r="J27" s="66"/>
      <c r="K27" s="66"/>
      <c r="L27" s="66"/>
      <c r="M27" s="66"/>
      <c r="N27" s="66"/>
      <c r="O27" s="66"/>
      <c r="P27" s="66"/>
      <c r="Q27" s="66"/>
      <c r="R27" s="66"/>
      <c r="S27" s="66"/>
      <c r="T27" s="66"/>
      <c r="U27" s="66"/>
      <c r="V27" s="66"/>
      <c r="W27" s="66"/>
      <c r="X27" s="66"/>
      <c r="Y27" s="66"/>
      <c r="Z27" s="66"/>
      <c r="AA27" s="66"/>
      <c r="AB27" s="66"/>
      <c r="AC27" s="66"/>
      <c r="AD27" s="67"/>
      <c r="AE27" s="68">
        <f t="shared" si="0"/>
        <v>0</v>
      </c>
      <c r="AF27" s="69"/>
    </row>
    <row r="28" spans="2:32" ht="14.25" customHeight="1" x14ac:dyDescent="0.2">
      <c r="B28" s="70"/>
      <c r="C28" s="71" t="s">
        <v>109</v>
      </c>
      <c r="D28" s="72"/>
      <c r="E28" s="73"/>
      <c r="F28" s="66"/>
      <c r="G28" s="66"/>
      <c r="H28" s="66"/>
      <c r="I28" s="66"/>
      <c r="J28" s="66"/>
      <c r="K28" s="66"/>
      <c r="L28" s="66"/>
      <c r="M28" s="66"/>
      <c r="N28" s="66"/>
      <c r="O28" s="66"/>
      <c r="P28" s="66"/>
      <c r="Q28" s="66"/>
      <c r="R28" s="66"/>
      <c r="S28" s="66"/>
      <c r="T28" s="66"/>
      <c r="U28" s="66"/>
      <c r="V28" s="66"/>
      <c r="W28" s="66"/>
      <c r="X28" s="66"/>
      <c r="Y28" s="66"/>
      <c r="Z28" s="66"/>
      <c r="AA28" s="66"/>
      <c r="AB28" s="66"/>
      <c r="AC28" s="66"/>
      <c r="AD28" s="67"/>
      <c r="AE28" s="68">
        <f t="shared" si="0"/>
        <v>0</v>
      </c>
      <c r="AF28" s="69"/>
    </row>
    <row r="29" spans="2:32" ht="14.25" customHeight="1" x14ac:dyDescent="0.2">
      <c r="B29" s="70"/>
      <c r="C29" s="71" t="s">
        <v>110</v>
      </c>
      <c r="D29" s="72"/>
      <c r="E29" s="73"/>
      <c r="F29" s="66"/>
      <c r="G29" s="66"/>
      <c r="H29" s="66"/>
      <c r="I29" s="66"/>
      <c r="J29" s="66"/>
      <c r="K29" s="66"/>
      <c r="L29" s="66"/>
      <c r="M29" s="66"/>
      <c r="N29" s="66"/>
      <c r="O29" s="66"/>
      <c r="P29" s="66"/>
      <c r="Q29" s="66"/>
      <c r="R29" s="66"/>
      <c r="S29" s="66"/>
      <c r="T29" s="66"/>
      <c r="U29" s="66"/>
      <c r="V29" s="66"/>
      <c r="W29" s="66"/>
      <c r="X29" s="66"/>
      <c r="Y29" s="66"/>
      <c r="Z29" s="66"/>
      <c r="AA29" s="66"/>
      <c r="AB29" s="66"/>
      <c r="AC29" s="66"/>
      <c r="AD29" s="67"/>
      <c r="AE29" s="68">
        <f t="shared" si="0"/>
        <v>0</v>
      </c>
      <c r="AF29" s="69"/>
    </row>
    <row r="30" spans="2:32" ht="14.25" customHeight="1" x14ac:dyDescent="0.2">
      <c r="B30" s="74"/>
      <c r="C30" s="71" t="s">
        <v>52</v>
      </c>
      <c r="D30" s="72"/>
      <c r="E30" s="73"/>
      <c r="F30" s="66"/>
      <c r="G30" s="66"/>
      <c r="H30" s="66"/>
      <c r="I30" s="66"/>
      <c r="J30" s="66"/>
      <c r="K30" s="66"/>
      <c r="L30" s="66"/>
      <c r="M30" s="66"/>
      <c r="N30" s="66"/>
      <c r="O30" s="66"/>
      <c r="P30" s="66"/>
      <c r="Q30" s="66"/>
      <c r="R30" s="66"/>
      <c r="S30" s="66"/>
      <c r="T30" s="66"/>
      <c r="U30" s="66"/>
      <c r="V30" s="66"/>
      <c r="W30" s="66"/>
      <c r="X30" s="66"/>
      <c r="Y30" s="66"/>
      <c r="Z30" s="66"/>
      <c r="AA30" s="66"/>
      <c r="AB30" s="66"/>
      <c r="AC30" s="66"/>
      <c r="AD30" s="67"/>
      <c r="AE30" s="68">
        <f t="shared" si="0"/>
        <v>0</v>
      </c>
      <c r="AF30" s="69"/>
    </row>
    <row r="31" spans="2:32" ht="14.25" customHeight="1" thickBot="1" x14ac:dyDescent="0.25">
      <c r="B31" s="81" t="s">
        <v>111</v>
      </c>
      <c r="C31" s="82"/>
      <c r="D31" s="83"/>
      <c r="E31" s="81"/>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c r="AE31" s="86">
        <f t="shared" si="0"/>
        <v>0</v>
      </c>
      <c r="AF31" s="87"/>
    </row>
    <row r="32" spans="2:32" ht="14.25" customHeight="1" x14ac:dyDescent="0.2">
      <c r="B32" s="56" t="s">
        <v>112</v>
      </c>
      <c r="C32" s="57"/>
      <c r="D32" s="58"/>
      <c r="E32" s="56"/>
      <c r="F32" s="88"/>
      <c r="G32" s="88"/>
      <c r="H32" s="88"/>
      <c r="I32" s="88"/>
      <c r="J32" s="88"/>
      <c r="K32" s="88"/>
      <c r="L32" s="88"/>
      <c r="M32" s="88"/>
      <c r="N32" s="88"/>
      <c r="O32" s="88"/>
      <c r="P32" s="88"/>
      <c r="Q32" s="88"/>
      <c r="R32" s="88"/>
      <c r="S32" s="88"/>
      <c r="T32" s="88"/>
      <c r="U32" s="88"/>
      <c r="V32" s="88"/>
      <c r="W32" s="88"/>
      <c r="X32" s="88"/>
      <c r="Y32" s="88"/>
      <c r="Z32" s="88"/>
      <c r="AA32" s="88"/>
      <c r="AB32" s="88"/>
      <c r="AC32" s="88"/>
      <c r="AD32" s="89"/>
      <c r="AE32" s="90">
        <f t="shared" si="0"/>
        <v>0</v>
      </c>
      <c r="AF32" s="91"/>
    </row>
    <row r="33" spans="2:33" ht="14.25" customHeight="1" x14ac:dyDescent="0.2">
      <c r="B33" s="74"/>
      <c r="C33" s="71" t="s">
        <v>52</v>
      </c>
      <c r="D33" s="72"/>
      <c r="E33" s="73"/>
      <c r="F33" s="66"/>
      <c r="G33" s="66"/>
      <c r="H33" s="66"/>
      <c r="I33" s="66"/>
      <c r="J33" s="66"/>
      <c r="K33" s="66"/>
      <c r="L33" s="66"/>
      <c r="M33" s="66"/>
      <c r="N33" s="66"/>
      <c r="O33" s="66"/>
      <c r="P33" s="66"/>
      <c r="Q33" s="66"/>
      <c r="R33" s="66"/>
      <c r="S33" s="66"/>
      <c r="T33" s="66"/>
      <c r="U33" s="66"/>
      <c r="V33" s="66"/>
      <c r="W33" s="66"/>
      <c r="X33" s="66"/>
      <c r="Y33" s="66"/>
      <c r="Z33" s="66"/>
      <c r="AA33" s="66"/>
      <c r="AB33" s="66"/>
      <c r="AC33" s="66"/>
      <c r="AD33" s="67"/>
      <c r="AE33" s="68">
        <f t="shared" si="0"/>
        <v>0</v>
      </c>
      <c r="AF33" s="69"/>
    </row>
    <row r="34" spans="2:33" ht="14.25" customHeight="1" x14ac:dyDescent="0.2">
      <c r="B34" s="63" t="s">
        <v>113</v>
      </c>
      <c r="C34" s="64"/>
      <c r="D34" s="65"/>
      <c r="E34" s="63"/>
      <c r="F34" s="66"/>
      <c r="G34" s="66"/>
      <c r="H34" s="66"/>
      <c r="I34" s="66"/>
      <c r="J34" s="66"/>
      <c r="K34" s="66"/>
      <c r="L34" s="66"/>
      <c r="M34" s="66"/>
      <c r="N34" s="66"/>
      <c r="O34" s="66"/>
      <c r="P34" s="66"/>
      <c r="Q34" s="66"/>
      <c r="R34" s="66"/>
      <c r="S34" s="66"/>
      <c r="T34" s="66"/>
      <c r="U34" s="66"/>
      <c r="V34" s="66"/>
      <c r="W34" s="66"/>
      <c r="X34" s="66"/>
      <c r="Y34" s="66"/>
      <c r="Z34" s="66"/>
      <c r="AA34" s="66"/>
      <c r="AB34" s="66"/>
      <c r="AC34" s="66"/>
      <c r="AD34" s="67"/>
      <c r="AE34" s="68">
        <f t="shared" si="0"/>
        <v>0</v>
      </c>
      <c r="AF34" s="69"/>
    </row>
    <row r="35" spans="2:33" ht="14.25" customHeight="1" x14ac:dyDescent="0.2">
      <c r="B35" s="70"/>
      <c r="C35" s="71" t="s">
        <v>114</v>
      </c>
      <c r="D35" s="72"/>
      <c r="E35" s="73"/>
      <c r="F35" s="66"/>
      <c r="G35" s="66"/>
      <c r="H35" s="66"/>
      <c r="I35" s="66"/>
      <c r="J35" s="66"/>
      <c r="K35" s="66"/>
      <c r="L35" s="66"/>
      <c r="M35" s="66"/>
      <c r="N35" s="66"/>
      <c r="O35" s="66"/>
      <c r="P35" s="66"/>
      <c r="Q35" s="66"/>
      <c r="R35" s="66"/>
      <c r="S35" s="66"/>
      <c r="T35" s="66"/>
      <c r="U35" s="66"/>
      <c r="V35" s="66"/>
      <c r="W35" s="66"/>
      <c r="X35" s="66"/>
      <c r="Y35" s="66"/>
      <c r="Z35" s="66"/>
      <c r="AA35" s="66"/>
      <c r="AB35" s="66"/>
      <c r="AC35" s="66"/>
      <c r="AD35" s="67"/>
      <c r="AE35" s="68">
        <f t="shared" si="0"/>
        <v>0</v>
      </c>
      <c r="AF35" s="69"/>
    </row>
    <row r="36" spans="2:33" ht="14.25" customHeight="1" thickBot="1" x14ac:dyDescent="0.25">
      <c r="B36" s="74"/>
      <c r="C36" s="71" t="s">
        <v>52</v>
      </c>
      <c r="D36" s="72"/>
      <c r="E36" s="73"/>
      <c r="F36" s="66"/>
      <c r="G36" s="66"/>
      <c r="H36" s="66"/>
      <c r="I36" s="66"/>
      <c r="J36" s="66"/>
      <c r="K36" s="66"/>
      <c r="L36" s="66"/>
      <c r="M36" s="66"/>
      <c r="N36" s="66"/>
      <c r="O36" s="66"/>
      <c r="P36" s="66"/>
      <c r="Q36" s="66"/>
      <c r="R36" s="66"/>
      <c r="S36" s="66"/>
      <c r="T36" s="66"/>
      <c r="U36" s="66"/>
      <c r="V36" s="66"/>
      <c r="W36" s="66"/>
      <c r="X36" s="66"/>
      <c r="Y36" s="66"/>
      <c r="Z36" s="66"/>
      <c r="AA36" s="66"/>
      <c r="AB36" s="66"/>
      <c r="AC36" s="66"/>
      <c r="AD36" s="67"/>
      <c r="AE36" s="68">
        <f t="shared" si="0"/>
        <v>0</v>
      </c>
      <c r="AF36" s="69"/>
    </row>
    <row r="37" spans="2:33" ht="14.25" customHeight="1" thickBot="1" x14ac:dyDescent="0.25">
      <c r="B37" s="92" t="s">
        <v>115</v>
      </c>
      <c r="C37" s="93"/>
      <c r="D37" s="94"/>
      <c r="E37" s="92"/>
      <c r="F37" s="95"/>
      <c r="G37" s="95"/>
      <c r="H37" s="95"/>
      <c r="I37" s="95"/>
      <c r="J37" s="95"/>
      <c r="K37" s="95"/>
      <c r="L37" s="95"/>
      <c r="M37" s="95"/>
      <c r="N37" s="95"/>
      <c r="O37" s="95"/>
      <c r="P37" s="95"/>
      <c r="Q37" s="95"/>
      <c r="R37" s="95"/>
      <c r="S37" s="95"/>
      <c r="T37" s="95"/>
      <c r="U37" s="95"/>
      <c r="V37" s="95"/>
      <c r="W37" s="95"/>
      <c r="X37" s="95"/>
      <c r="Y37" s="95"/>
      <c r="Z37" s="95"/>
      <c r="AA37" s="95"/>
      <c r="AB37" s="95"/>
      <c r="AC37" s="95"/>
      <c r="AD37" s="96"/>
      <c r="AE37" s="97">
        <f t="shared" si="0"/>
        <v>0</v>
      </c>
      <c r="AF37" s="98"/>
    </row>
    <row r="38" spans="2:33" ht="14.25" customHeight="1" thickBot="1" x14ac:dyDescent="0.25">
      <c r="B38" s="92" t="s">
        <v>116</v>
      </c>
      <c r="C38" s="93"/>
      <c r="D38" s="94"/>
      <c r="E38" s="92"/>
      <c r="F38" s="95"/>
      <c r="G38" s="95"/>
      <c r="H38" s="95"/>
      <c r="I38" s="95"/>
      <c r="J38" s="95"/>
      <c r="K38" s="95"/>
      <c r="L38" s="95"/>
      <c r="M38" s="95"/>
      <c r="N38" s="95"/>
      <c r="O38" s="95"/>
      <c r="P38" s="95"/>
      <c r="Q38" s="95"/>
      <c r="R38" s="95"/>
      <c r="S38" s="95"/>
      <c r="T38" s="95"/>
      <c r="U38" s="95"/>
      <c r="V38" s="95"/>
      <c r="W38" s="95"/>
      <c r="X38" s="95"/>
      <c r="Y38" s="95"/>
      <c r="Z38" s="95"/>
      <c r="AA38" s="95"/>
      <c r="AB38" s="95"/>
      <c r="AC38" s="95"/>
      <c r="AD38" s="96"/>
      <c r="AE38" s="97">
        <f t="shared" si="0"/>
        <v>0</v>
      </c>
      <c r="AF38" s="98"/>
    </row>
    <row r="39" spans="2:33" ht="14.25" customHeight="1" thickBot="1" x14ac:dyDescent="0.25">
      <c r="B39" s="92" t="s">
        <v>117</v>
      </c>
      <c r="C39" s="93"/>
      <c r="D39" s="94"/>
      <c r="E39" s="92"/>
      <c r="F39" s="95"/>
      <c r="G39" s="95"/>
      <c r="H39" s="95"/>
      <c r="I39" s="95"/>
      <c r="J39" s="95"/>
      <c r="K39" s="95"/>
      <c r="L39" s="95"/>
      <c r="M39" s="95"/>
      <c r="N39" s="95"/>
      <c r="O39" s="95"/>
      <c r="P39" s="95"/>
      <c r="Q39" s="95"/>
      <c r="R39" s="95"/>
      <c r="S39" s="95"/>
      <c r="T39" s="95"/>
      <c r="U39" s="95"/>
      <c r="V39" s="95"/>
      <c r="W39" s="95"/>
      <c r="X39" s="95"/>
      <c r="Y39" s="95"/>
      <c r="Z39" s="95"/>
      <c r="AA39" s="95"/>
      <c r="AB39" s="95"/>
      <c r="AC39" s="95"/>
      <c r="AD39" s="96"/>
      <c r="AE39" s="97">
        <f t="shared" si="0"/>
        <v>0</v>
      </c>
      <c r="AF39" s="98"/>
    </row>
    <row r="40" spans="2:33" ht="14.25" customHeight="1" thickBot="1" x14ac:dyDescent="0.25">
      <c r="B40" s="92" t="s">
        <v>118</v>
      </c>
      <c r="C40" s="93"/>
      <c r="D40" s="94"/>
      <c r="E40" s="92"/>
      <c r="F40" s="95"/>
      <c r="G40" s="95"/>
      <c r="H40" s="95"/>
      <c r="I40" s="95"/>
      <c r="J40" s="95"/>
      <c r="K40" s="95"/>
      <c r="L40" s="95"/>
      <c r="M40" s="95"/>
      <c r="N40" s="95"/>
      <c r="O40" s="95"/>
      <c r="P40" s="95"/>
      <c r="Q40" s="95"/>
      <c r="R40" s="95"/>
      <c r="S40" s="95"/>
      <c r="T40" s="95"/>
      <c r="U40" s="95"/>
      <c r="V40" s="95"/>
      <c r="W40" s="95"/>
      <c r="X40" s="95"/>
      <c r="Y40" s="95"/>
      <c r="Z40" s="95"/>
      <c r="AA40" s="95"/>
      <c r="AB40" s="95"/>
      <c r="AC40" s="95"/>
      <c r="AD40" s="96"/>
      <c r="AE40" s="97">
        <f t="shared" si="0"/>
        <v>0</v>
      </c>
      <c r="AF40" s="98"/>
    </row>
    <row r="41" spans="2:33" ht="14.25" customHeight="1" thickBot="1" x14ac:dyDescent="0.25">
      <c r="B41" s="92" t="s">
        <v>119</v>
      </c>
      <c r="C41" s="93"/>
      <c r="D41" s="94"/>
      <c r="E41" s="92"/>
      <c r="F41" s="95"/>
      <c r="G41" s="95"/>
      <c r="H41" s="95"/>
      <c r="I41" s="95"/>
      <c r="J41" s="95"/>
      <c r="K41" s="95"/>
      <c r="L41" s="95"/>
      <c r="M41" s="95"/>
      <c r="N41" s="95"/>
      <c r="O41" s="95"/>
      <c r="P41" s="95"/>
      <c r="Q41" s="95"/>
      <c r="R41" s="95"/>
      <c r="S41" s="95"/>
      <c r="T41" s="95"/>
      <c r="U41" s="95"/>
      <c r="V41" s="95"/>
      <c r="W41" s="95"/>
      <c r="X41" s="95"/>
      <c r="Y41" s="95"/>
      <c r="Z41" s="95"/>
      <c r="AA41" s="95"/>
      <c r="AB41" s="95"/>
      <c r="AC41" s="95"/>
      <c r="AD41" s="96"/>
      <c r="AE41" s="97">
        <f>SUM(E41:AD41)</f>
        <v>0</v>
      </c>
      <c r="AF41" s="98"/>
    </row>
    <row r="42" spans="2:33" ht="14.25" customHeight="1" thickBot="1" x14ac:dyDescent="0.25">
      <c r="B42" s="92" t="s">
        <v>120</v>
      </c>
      <c r="C42" s="93"/>
      <c r="D42" s="94"/>
      <c r="E42" s="92"/>
      <c r="F42" s="95">
        <f>F41</f>
        <v>0</v>
      </c>
      <c r="G42" s="95">
        <f>F42+G41</f>
        <v>0</v>
      </c>
      <c r="H42" s="95">
        <f t="shared" ref="H42:Z42" si="1">G42+H41</f>
        <v>0</v>
      </c>
      <c r="I42" s="95">
        <f>H42+I41</f>
        <v>0</v>
      </c>
      <c r="J42" s="95">
        <f>I42+J41</f>
        <v>0</v>
      </c>
      <c r="K42" s="95">
        <f>J42+K41</f>
        <v>0</v>
      </c>
      <c r="L42" s="95">
        <f t="shared" si="1"/>
        <v>0</v>
      </c>
      <c r="M42" s="95">
        <f t="shared" si="1"/>
        <v>0</v>
      </c>
      <c r="N42" s="95">
        <f t="shared" si="1"/>
        <v>0</v>
      </c>
      <c r="O42" s="95">
        <f t="shared" si="1"/>
        <v>0</v>
      </c>
      <c r="P42" s="95">
        <f t="shared" si="1"/>
        <v>0</v>
      </c>
      <c r="Q42" s="95">
        <f t="shared" si="1"/>
        <v>0</v>
      </c>
      <c r="R42" s="95">
        <f t="shared" si="1"/>
        <v>0</v>
      </c>
      <c r="S42" s="95">
        <f t="shared" si="1"/>
        <v>0</v>
      </c>
      <c r="T42" s="95">
        <f t="shared" si="1"/>
        <v>0</v>
      </c>
      <c r="U42" s="95">
        <f t="shared" si="1"/>
        <v>0</v>
      </c>
      <c r="V42" s="95">
        <f t="shared" si="1"/>
        <v>0</v>
      </c>
      <c r="W42" s="95">
        <f t="shared" si="1"/>
        <v>0</v>
      </c>
      <c r="X42" s="95">
        <f t="shared" si="1"/>
        <v>0</v>
      </c>
      <c r="Y42" s="95">
        <f t="shared" si="1"/>
        <v>0</v>
      </c>
      <c r="Z42" s="95">
        <f t="shared" si="1"/>
        <v>0</v>
      </c>
      <c r="AA42" s="95">
        <f t="shared" ref="AA42" si="2">Z42+AA41</f>
        <v>0</v>
      </c>
      <c r="AB42" s="95">
        <f t="shared" ref="AB42" si="3">AA42+AB41</f>
        <v>0</v>
      </c>
      <c r="AC42" s="95">
        <f t="shared" ref="AC42" si="4">AB42+AC41</f>
        <v>0</v>
      </c>
      <c r="AD42" s="96"/>
      <c r="AE42" s="97">
        <f>SUM(E42:AD42)</f>
        <v>0</v>
      </c>
      <c r="AF42" s="98"/>
    </row>
    <row r="43" spans="2:33" ht="14.25" customHeight="1" thickBot="1" x14ac:dyDescent="0.25">
      <c r="B43" s="92" t="s">
        <v>121</v>
      </c>
      <c r="C43" s="93"/>
      <c r="D43" s="94"/>
      <c r="E43" s="92"/>
      <c r="F43" s="99" t="e">
        <f>F37/F8</f>
        <v>#DIV/0!</v>
      </c>
      <c r="G43" s="99" t="e">
        <f>G37/G8</f>
        <v>#DIV/0!</v>
      </c>
      <c r="H43" s="99" t="e">
        <f>H37/H8</f>
        <v>#DIV/0!</v>
      </c>
      <c r="I43" s="99" t="e">
        <f t="shared" ref="I43:Z43" si="5">I37/I8</f>
        <v>#DIV/0!</v>
      </c>
      <c r="J43" s="99" t="e">
        <f t="shared" si="5"/>
        <v>#DIV/0!</v>
      </c>
      <c r="K43" s="99" t="e">
        <f t="shared" si="5"/>
        <v>#DIV/0!</v>
      </c>
      <c r="L43" s="99" t="e">
        <f t="shared" si="5"/>
        <v>#DIV/0!</v>
      </c>
      <c r="M43" s="99" t="e">
        <f t="shared" si="5"/>
        <v>#DIV/0!</v>
      </c>
      <c r="N43" s="99" t="e">
        <f t="shared" si="5"/>
        <v>#DIV/0!</v>
      </c>
      <c r="O43" s="99" t="e">
        <f t="shared" si="5"/>
        <v>#DIV/0!</v>
      </c>
      <c r="P43" s="99" t="e">
        <f t="shared" si="5"/>
        <v>#DIV/0!</v>
      </c>
      <c r="Q43" s="99" t="e">
        <f t="shared" si="5"/>
        <v>#DIV/0!</v>
      </c>
      <c r="R43" s="99" t="e">
        <f t="shared" si="5"/>
        <v>#DIV/0!</v>
      </c>
      <c r="S43" s="99" t="e">
        <f t="shared" si="5"/>
        <v>#DIV/0!</v>
      </c>
      <c r="T43" s="99" t="e">
        <f t="shared" si="5"/>
        <v>#DIV/0!</v>
      </c>
      <c r="U43" s="99" t="e">
        <f t="shared" si="5"/>
        <v>#DIV/0!</v>
      </c>
      <c r="V43" s="99" t="e">
        <f t="shared" si="5"/>
        <v>#DIV/0!</v>
      </c>
      <c r="W43" s="99" t="e">
        <f t="shared" si="5"/>
        <v>#DIV/0!</v>
      </c>
      <c r="X43" s="99" t="e">
        <f t="shared" si="5"/>
        <v>#DIV/0!</v>
      </c>
      <c r="Y43" s="99" t="e">
        <f t="shared" si="5"/>
        <v>#DIV/0!</v>
      </c>
      <c r="Z43" s="99" t="e">
        <f t="shared" si="5"/>
        <v>#DIV/0!</v>
      </c>
      <c r="AA43" s="99" t="e">
        <f t="shared" ref="AA43:AB43" si="6">AA37/AA8</f>
        <v>#DIV/0!</v>
      </c>
      <c r="AB43" s="99" t="e">
        <f t="shared" si="6"/>
        <v>#DIV/0!</v>
      </c>
      <c r="AC43" s="99" t="e">
        <f>AC37/AC8</f>
        <v>#DIV/0!</v>
      </c>
      <c r="AD43" s="100"/>
      <c r="AE43" s="97" t="e">
        <f>AE37/AE8</f>
        <v>#DIV/0!</v>
      </c>
      <c r="AF43" s="98"/>
    </row>
    <row r="44" spans="2:33" ht="7.5" customHeight="1" x14ac:dyDescent="0.2"/>
    <row r="45" spans="2:33" ht="14.25" customHeight="1" thickBot="1" x14ac:dyDescent="0.25">
      <c r="B45" s="37" t="s">
        <v>122</v>
      </c>
      <c r="AF45" s="40" t="s">
        <v>252</v>
      </c>
    </row>
    <row r="46" spans="2:33" ht="12" x14ac:dyDescent="0.2">
      <c r="B46" s="41"/>
      <c r="C46" s="42"/>
      <c r="D46" s="43"/>
      <c r="E46" s="42"/>
      <c r="F46" s="44" t="s">
        <v>56</v>
      </c>
      <c r="G46" s="44" t="s">
        <v>57</v>
      </c>
      <c r="H46" s="44" t="s">
        <v>58</v>
      </c>
      <c r="I46" s="44" t="s">
        <v>59</v>
      </c>
      <c r="J46" s="44" t="s">
        <v>60</v>
      </c>
      <c r="K46" s="44" t="s">
        <v>61</v>
      </c>
      <c r="L46" s="44" t="s">
        <v>62</v>
      </c>
      <c r="M46" s="44" t="s">
        <v>63</v>
      </c>
      <c r="N46" s="44" t="s">
        <v>64</v>
      </c>
      <c r="O46" s="44" t="s">
        <v>65</v>
      </c>
      <c r="P46" s="44" t="s">
        <v>66</v>
      </c>
      <c r="Q46" s="44" t="s">
        <v>67</v>
      </c>
      <c r="R46" s="44" t="s">
        <v>68</v>
      </c>
      <c r="S46" s="44" t="s">
        <v>69</v>
      </c>
      <c r="T46" s="44" t="s">
        <v>70</v>
      </c>
      <c r="U46" s="44" t="s">
        <v>71</v>
      </c>
      <c r="V46" s="44" t="s">
        <v>72</v>
      </c>
      <c r="W46" s="44" t="s">
        <v>73</v>
      </c>
      <c r="X46" s="44" t="s">
        <v>74</v>
      </c>
      <c r="Y46" s="44" t="s">
        <v>75</v>
      </c>
      <c r="Z46" s="44" t="s">
        <v>153</v>
      </c>
      <c r="AA46" s="44" t="s">
        <v>155</v>
      </c>
      <c r="AB46" s="44" t="s">
        <v>156</v>
      </c>
      <c r="AC46" s="44" t="s">
        <v>157</v>
      </c>
      <c r="AD46" s="45"/>
      <c r="AE46" s="46" t="s">
        <v>76</v>
      </c>
      <c r="AF46" s="47" t="s">
        <v>51</v>
      </c>
      <c r="AG46" s="48"/>
    </row>
    <row r="47" spans="2:33" ht="12.6" thickBot="1" x14ac:dyDescent="0.25">
      <c r="B47" s="49"/>
      <c r="C47" s="50"/>
      <c r="D47" s="51"/>
      <c r="E47" s="50"/>
      <c r="F47" s="52" t="s">
        <v>151</v>
      </c>
      <c r="G47" s="52" t="s">
        <v>152</v>
      </c>
      <c r="H47" s="52" t="s">
        <v>77</v>
      </c>
      <c r="I47" s="52" t="s">
        <v>78</v>
      </c>
      <c r="J47" s="52" t="s">
        <v>79</v>
      </c>
      <c r="K47" s="52" t="s">
        <v>80</v>
      </c>
      <c r="L47" s="52" t="s">
        <v>81</v>
      </c>
      <c r="M47" s="52" t="s">
        <v>82</v>
      </c>
      <c r="N47" s="52" t="s">
        <v>83</v>
      </c>
      <c r="O47" s="52" t="s">
        <v>84</v>
      </c>
      <c r="P47" s="52" t="s">
        <v>85</v>
      </c>
      <c r="Q47" s="52" t="s">
        <v>86</v>
      </c>
      <c r="R47" s="52" t="s">
        <v>87</v>
      </c>
      <c r="S47" s="52" t="s">
        <v>88</v>
      </c>
      <c r="T47" s="52" t="s">
        <v>89</v>
      </c>
      <c r="U47" s="52" t="s">
        <v>90</v>
      </c>
      <c r="V47" s="52" t="s">
        <v>91</v>
      </c>
      <c r="W47" s="52" t="s">
        <v>92</v>
      </c>
      <c r="X47" s="52" t="s">
        <v>93</v>
      </c>
      <c r="Y47" s="52" t="s">
        <v>94</v>
      </c>
      <c r="Z47" s="52" t="s">
        <v>154</v>
      </c>
      <c r="AA47" s="52" t="s">
        <v>158</v>
      </c>
      <c r="AB47" s="52" t="s">
        <v>159</v>
      </c>
      <c r="AC47" s="52" t="s">
        <v>160</v>
      </c>
      <c r="AD47" s="53"/>
      <c r="AE47" s="54"/>
      <c r="AF47" s="55"/>
    </row>
    <row r="48" spans="2:33" ht="3" customHeight="1" thickBot="1" x14ac:dyDescent="0.25">
      <c r="B48" s="78"/>
      <c r="D48" s="101"/>
      <c r="F48" s="102"/>
      <c r="G48" s="102"/>
      <c r="H48" s="103"/>
      <c r="I48" s="103"/>
      <c r="J48" s="102"/>
      <c r="K48" s="102"/>
      <c r="L48" s="102"/>
      <c r="M48" s="102"/>
      <c r="N48" s="102"/>
      <c r="O48" s="102"/>
      <c r="P48" s="102"/>
      <c r="Q48" s="102"/>
      <c r="R48" s="102"/>
      <c r="S48" s="102"/>
      <c r="T48" s="102"/>
      <c r="U48" s="102"/>
      <c r="V48" s="102"/>
      <c r="W48" s="102"/>
      <c r="X48" s="102"/>
      <c r="Y48" s="102"/>
      <c r="Z48" s="102"/>
      <c r="AA48" s="102"/>
      <c r="AB48" s="102"/>
      <c r="AC48" s="102"/>
      <c r="AD48" s="104"/>
      <c r="AE48" s="105"/>
      <c r="AF48" s="106"/>
    </row>
    <row r="49" spans="2:32" ht="14.25" customHeight="1" x14ac:dyDescent="0.2">
      <c r="B49" s="107" t="s">
        <v>123</v>
      </c>
      <c r="C49" s="108"/>
      <c r="D49" s="109"/>
      <c r="E49" s="110"/>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2"/>
      <c r="AE49" s="113"/>
      <c r="AF49" s="114"/>
    </row>
    <row r="50" spans="2:32" ht="14.25" customHeight="1" x14ac:dyDescent="0.2">
      <c r="B50" s="63"/>
      <c r="C50" s="71" t="s">
        <v>124</v>
      </c>
      <c r="D50" s="72"/>
      <c r="E50" s="75"/>
      <c r="F50" s="66"/>
      <c r="G50" s="66"/>
      <c r="H50" s="66"/>
      <c r="I50" s="66"/>
      <c r="J50" s="66"/>
      <c r="K50" s="66"/>
      <c r="L50" s="66"/>
      <c r="M50" s="66"/>
      <c r="N50" s="66"/>
      <c r="O50" s="66"/>
      <c r="P50" s="66"/>
      <c r="Q50" s="66"/>
      <c r="R50" s="66"/>
      <c r="S50" s="66"/>
      <c r="T50" s="66"/>
      <c r="U50" s="66"/>
      <c r="V50" s="66"/>
      <c r="W50" s="66"/>
      <c r="X50" s="66"/>
      <c r="Y50" s="66"/>
      <c r="Z50" s="66"/>
      <c r="AA50" s="66"/>
      <c r="AB50" s="66"/>
      <c r="AC50" s="66"/>
      <c r="AD50" s="67"/>
      <c r="AE50" s="68">
        <f>SUM(E50:AD50)</f>
        <v>0</v>
      </c>
      <c r="AF50" s="69"/>
    </row>
    <row r="51" spans="2:32" ht="14.25" customHeight="1" x14ac:dyDescent="0.2">
      <c r="B51" s="70"/>
      <c r="C51" s="71" t="s">
        <v>109</v>
      </c>
      <c r="D51" s="72"/>
      <c r="E51" s="75"/>
      <c r="F51" s="66"/>
      <c r="G51" s="66"/>
      <c r="H51" s="66"/>
      <c r="I51" s="66"/>
      <c r="J51" s="66"/>
      <c r="K51" s="66"/>
      <c r="L51" s="66"/>
      <c r="M51" s="66"/>
      <c r="N51" s="66"/>
      <c r="O51" s="66"/>
      <c r="P51" s="66"/>
      <c r="Q51" s="66"/>
      <c r="R51" s="66"/>
      <c r="S51" s="66"/>
      <c r="T51" s="66"/>
      <c r="U51" s="66"/>
      <c r="V51" s="66"/>
      <c r="W51" s="66"/>
      <c r="X51" s="66"/>
      <c r="Y51" s="66"/>
      <c r="Z51" s="66"/>
      <c r="AA51" s="66"/>
      <c r="AB51" s="66"/>
      <c r="AC51" s="66"/>
      <c r="AD51" s="67"/>
      <c r="AE51" s="68">
        <f>SUM(E51:AD51)</f>
        <v>0</v>
      </c>
      <c r="AF51" s="69"/>
    </row>
    <row r="52" spans="2:32" ht="14.25" customHeight="1" x14ac:dyDescent="0.2">
      <c r="B52" s="70"/>
      <c r="C52" s="71" t="s">
        <v>52</v>
      </c>
      <c r="D52" s="72"/>
      <c r="E52" s="75"/>
      <c r="F52" s="66"/>
      <c r="G52" s="66"/>
      <c r="H52" s="66"/>
      <c r="I52" s="66"/>
      <c r="J52" s="66"/>
      <c r="K52" s="66"/>
      <c r="L52" s="66"/>
      <c r="M52" s="66"/>
      <c r="N52" s="66"/>
      <c r="O52" s="66"/>
      <c r="P52" s="66"/>
      <c r="Q52" s="66"/>
      <c r="R52" s="66"/>
      <c r="S52" s="66"/>
      <c r="T52" s="66"/>
      <c r="U52" s="66"/>
      <c r="V52" s="66"/>
      <c r="W52" s="66"/>
      <c r="X52" s="66"/>
      <c r="Y52" s="66"/>
      <c r="Z52" s="66"/>
      <c r="AA52" s="66"/>
      <c r="AB52" s="66"/>
      <c r="AC52" s="66"/>
      <c r="AD52" s="67"/>
      <c r="AE52" s="68">
        <f>SUM(E52:AD52)</f>
        <v>0</v>
      </c>
      <c r="AF52" s="69"/>
    </row>
    <row r="53" spans="2:32" ht="14.25" customHeight="1" thickBot="1" x14ac:dyDescent="0.25">
      <c r="B53" s="115"/>
      <c r="C53" s="116" t="s">
        <v>125</v>
      </c>
      <c r="D53" s="117"/>
      <c r="E53" s="116"/>
      <c r="F53" s="84">
        <f>SUM(F50:F52)</f>
        <v>0</v>
      </c>
      <c r="G53" s="84">
        <f t="shared" ref="G53:AC53" si="7">SUM(G50:G52)</f>
        <v>0</v>
      </c>
      <c r="H53" s="84">
        <f t="shared" si="7"/>
        <v>0</v>
      </c>
      <c r="I53" s="84">
        <f t="shared" si="7"/>
        <v>0</v>
      </c>
      <c r="J53" s="84">
        <f t="shared" si="7"/>
        <v>0</v>
      </c>
      <c r="K53" s="84">
        <f t="shared" si="7"/>
        <v>0</v>
      </c>
      <c r="L53" s="84">
        <f t="shared" si="7"/>
        <v>0</v>
      </c>
      <c r="M53" s="84">
        <f t="shared" si="7"/>
        <v>0</v>
      </c>
      <c r="N53" s="84">
        <f t="shared" si="7"/>
        <v>0</v>
      </c>
      <c r="O53" s="84">
        <f t="shared" si="7"/>
        <v>0</v>
      </c>
      <c r="P53" s="84">
        <f t="shared" si="7"/>
        <v>0</v>
      </c>
      <c r="Q53" s="84">
        <f t="shared" si="7"/>
        <v>0</v>
      </c>
      <c r="R53" s="84">
        <f t="shared" si="7"/>
        <v>0</v>
      </c>
      <c r="S53" s="84">
        <f t="shared" si="7"/>
        <v>0</v>
      </c>
      <c r="T53" s="84">
        <f t="shared" si="7"/>
        <v>0</v>
      </c>
      <c r="U53" s="84">
        <f t="shared" si="7"/>
        <v>0</v>
      </c>
      <c r="V53" s="84">
        <f t="shared" si="7"/>
        <v>0</v>
      </c>
      <c r="W53" s="84">
        <f t="shared" si="7"/>
        <v>0</v>
      </c>
      <c r="X53" s="84">
        <f t="shared" si="7"/>
        <v>0</v>
      </c>
      <c r="Y53" s="84">
        <f t="shared" si="7"/>
        <v>0</v>
      </c>
      <c r="Z53" s="84">
        <f t="shared" si="7"/>
        <v>0</v>
      </c>
      <c r="AA53" s="84">
        <f t="shared" si="7"/>
        <v>0</v>
      </c>
      <c r="AB53" s="84">
        <f t="shared" si="7"/>
        <v>0</v>
      </c>
      <c r="AC53" s="84">
        <f t="shared" si="7"/>
        <v>0</v>
      </c>
      <c r="AD53" s="85"/>
      <c r="AE53" s="86">
        <f>SUM(E53:AD53)</f>
        <v>0</v>
      </c>
      <c r="AF53" s="87"/>
    </row>
    <row r="54" spans="2:32" ht="14.25" customHeight="1" x14ac:dyDescent="0.2">
      <c r="B54" s="107" t="s">
        <v>126</v>
      </c>
      <c r="C54" s="108"/>
      <c r="D54" s="109"/>
      <c r="E54" s="110"/>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9"/>
      <c r="AE54" s="113"/>
      <c r="AF54" s="114"/>
    </row>
    <row r="55" spans="2:32" ht="14.25" customHeight="1" x14ac:dyDescent="0.2">
      <c r="B55" s="63"/>
      <c r="C55" s="77" t="s">
        <v>127</v>
      </c>
      <c r="D55" s="65"/>
      <c r="E55" s="64"/>
      <c r="F55" s="66"/>
      <c r="G55" s="66"/>
      <c r="H55" s="66"/>
      <c r="I55" s="66"/>
      <c r="J55" s="66"/>
      <c r="K55" s="66"/>
      <c r="L55" s="66"/>
      <c r="M55" s="66"/>
      <c r="N55" s="66"/>
      <c r="O55" s="66"/>
      <c r="P55" s="66"/>
      <c r="Q55" s="66"/>
      <c r="R55" s="66"/>
      <c r="S55" s="66"/>
      <c r="T55" s="66"/>
      <c r="U55" s="66"/>
      <c r="V55" s="66"/>
      <c r="W55" s="66"/>
      <c r="X55" s="66"/>
      <c r="Y55" s="66"/>
      <c r="Z55" s="66"/>
      <c r="AA55" s="66"/>
      <c r="AB55" s="66"/>
      <c r="AC55" s="66"/>
      <c r="AD55" s="67"/>
      <c r="AE55" s="68">
        <f>SUM(E55:AD55)</f>
        <v>0</v>
      </c>
      <c r="AF55" s="69"/>
    </row>
    <row r="56" spans="2:32" ht="14.25" customHeight="1" x14ac:dyDescent="0.2">
      <c r="B56" s="70"/>
      <c r="C56" s="71" t="s">
        <v>128</v>
      </c>
      <c r="D56" s="72"/>
      <c r="E56" s="75"/>
      <c r="F56" s="66"/>
      <c r="G56" s="66"/>
      <c r="H56" s="66"/>
      <c r="I56" s="66"/>
      <c r="J56" s="66"/>
      <c r="K56" s="66"/>
      <c r="L56" s="66"/>
      <c r="M56" s="66"/>
      <c r="N56" s="66"/>
      <c r="O56" s="66"/>
      <c r="P56" s="66"/>
      <c r="Q56" s="66"/>
      <c r="R56" s="66"/>
      <c r="S56" s="66"/>
      <c r="T56" s="66"/>
      <c r="U56" s="66"/>
      <c r="V56" s="66"/>
      <c r="W56" s="66"/>
      <c r="X56" s="66"/>
      <c r="Y56" s="66"/>
      <c r="Z56" s="66"/>
      <c r="AA56" s="66"/>
      <c r="AB56" s="66"/>
      <c r="AC56" s="66"/>
      <c r="AD56" s="67"/>
      <c r="AE56" s="68">
        <f>SUM(E56:AD56)</f>
        <v>0</v>
      </c>
      <c r="AF56" s="69"/>
    </row>
    <row r="57" spans="2:32" ht="14.25" customHeight="1" x14ac:dyDescent="0.2">
      <c r="B57" s="70"/>
      <c r="C57" s="71" t="s">
        <v>52</v>
      </c>
      <c r="D57" s="72"/>
      <c r="E57" s="75"/>
      <c r="F57" s="66"/>
      <c r="G57" s="66"/>
      <c r="H57" s="66"/>
      <c r="I57" s="66"/>
      <c r="J57" s="66"/>
      <c r="K57" s="66"/>
      <c r="L57" s="66"/>
      <c r="M57" s="66"/>
      <c r="N57" s="66"/>
      <c r="O57" s="66"/>
      <c r="P57" s="66"/>
      <c r="Q57" s="66"/>
      <c r="R57" s="66"/>
      <c r="S57" s="66"/>
      <c r="T57" s="66"/>
      <c r="U57" s="66"/>
      <c r="V57" s="66"/>
      <c r="W57" s="66"/>
      <c r="X57" s="66"/>
      <c r="Y57" s="66"/>
      <c r="Z57" s="66"/>
      <c r="AA57" s="66"/>
      <c r="AB57" s="66"/>
      <c r="AC57" s="66"/>
      <c r="AD57" s="67"/>
      <c r="AE57" s="68">
        <f>SUM(E57:AD57)</f>
        <v>0</v>
      </c>
      <c r="AF57" s="69"/>
    </row>
    <row r="58" spans="2:32" ht="14.25" customHeight="1" thickBot="1" x14ac:dyDescent="0.25">
      <c r="B58" s="115"/>
      <c r="C58" s="116" t="s">
        <v>129</v>
      </c>
      <c r="D58" s="117"/>
      <c r="E58" s="116"/>
      <c r="F58" s="84">
        <f t="shared" ref="F58:AC58" si="8">SUM(F55:F57)</f>
        <v>0</v>
      </c>
      <c r="G58" s="84">
        <f t="shared" si="8"/>
        <v>0</v>
      </c>
      <c r="H58" s="84">
        <f t="shared" si="8"/>
        <v>0</v>
      </c>
      <c r="I58" s="84">
        <f t="shared" si="8"/>
        <v>0</v>
      </c>
      <c r="J58" s="84">
        <f t="shared" si="8"/>
        <v>0</v>
      </c>
      <c r="K58" s="84">
        <f t="shared" si="8"/>
        <v>0</v>
      </c>
      <c r="L58" s="84">
        <f t="shared" si="8"/>
        <v>0</v>
      </c>
      <c r="M58" s="84">
        <f t="shared" si="8"/>
        <v>0</v>
      </c>
      <c r="N58" s="84">
        <f t="shared" si="8"/>
        <v>0</v>
      </c>
      <c r="O58" s="84">
        <f t="shared" si="8"/>
        <v>0</v>
      </c>
      <c r="P58" s="84">
        <f t="shared" si="8"/>
        <v>0</v>
      </c>
      <c r="Q58" s="84">
        <f t="shared" si="8"/>
        <v>0</v>
      </c>
      <c r="R58" s="84">
        <f t="shared" si="8"/>
        <v>0</v>
      </c>
      <c r="S58" s="84">
        <f t="shared" si="8"/>
        <v>0</v>
      </c>
      <c r="T58" s="84">
        <f t="shared" si="8"/>
        <v>0</v>
      </c>
      <c r="U58" s="84">
        <f t="shared" si="8"/>
        <v>0</v>
      </c>
      <c r="V58" s="84">
        <f t="shared" si="8"/>
        <v>0</v>
      </c>
      <c r="W58" s="84">
        <f t="shared" si="8"/>
        <v>0</v>
      </c>
      <c r="X58" s="84">
        <f t="shared" si="8"/>
        <v>0</v>
      </c>
      <c r="Y58" s="84">
        <f t="shared" si="8"/>
        <v>0</v>
      </c>
      <c r="Z58" s="84">
        <f t="shared" si="8"/>
        <v>0</v>
      </c>
      <c r="AA58" s="84">
        <f t="shared" si="8"/>
        <v>0</v>
      </c>
      <c r="AB58" s="84">
        <f t="shared" si="8"/>
        <v>0</v>
      </c>
      <c r="AC58" s="84">
        <f t="shared" si="8"/>
        <v>0</v>
      </c>
      <c r="AD58" s="85"/>
      <c r="AE58" s="86">
        <f>SUM(E58:AD58)</f>
        <v>0</v>
      </c>
      <c r="AF58" s="87"/>
    </row>
    <row r="59" spans="2:32" ht="14.25" customHeight="1" x14ac:dyDescent="0.2">
      <c r="B59" s="107" t="s">
        <v>130</v>
      </c>
      <c r="C59" s="108"/>
      <c r="D59" s="109"/>
      <c r="E59" s="110"/>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9"/>
      <c r="AE59" s="113"/>
      <c r="AF59" s="114"/>
    </row>
    <row r="60" spans="2:32" ht="14.25" customHeight="1" x14ac:dyDescent="0.2">
      <c r="B60" s="70"/>
      <c r="C60" s="71" t="s">
        <v>131</v>
      </c>
      <c r="D60" s="72"/>
      <c r="E60" s="75"/>
      <c r="F60" s="66"/>
      <c r="G60" s="66"/>
      <c r="H60" s="66"/>
      <c r="I60" s="66"/>
      <c r="J60" s="66"/>
      <c r="K60" s="66"/>
      <c r="L60" s="66"/>
      <c r="M60" s="66"/>
      <c r="N60" s="66"/>
      <c r="O60" s="66"/>
      <c r="P60" s="66"/>
      <c r="Q60" s="66"/>
      <c r="R60" s="66"/>
      <c r="S60" s="66"/>
      <c r="T60" s="66"/>
      <c r="U60" s="66"/>
      <c r="V60" s="66"/>
      <c r="W60" s="66"/>
      <c r="X60" s="66"/>
      <c r="Y60" s="66"/>
      <c r="Z60" s="66"/>
      <c r="AA60" s="66"/>
      <c r="AB60" s="66"/>
      <c r="AC60" s="66"/>
      <c r="AD60" s="67"/>
      <c r="AE60" s="68">
        <f t="shared" ref="AE60:AE63" si="9">SUM(E60:AD60)</f>
        <v>0</v>
      </c>
      <c r="AF60" s="69"/>
    </row>
    <row r="61" spans="2:32" ht="14.25" customHeight="1" x14ac:dyDescent="0.2">
      <c r="B61" s="70"/>
      <c r="C61" s="71" t="s">
        <v>132</v>
      </c>
      <c r="D61" s="72"/>
      <c r="E61" s="75"/>
      <c r="F61" s="66"/>
      <c r="G61" s="66"/>
      <c r="H61" s="66"/>
      <c r="I61" s="66"/>
      <c r="J61" s="66"/>
      <c r="K61" s="66"/>
      <c r="L61" s="66"/>
      <c r="M61" s="66"/>
      <c r="N61" s="66"/>
      <c r="O61" s="66"/>
      <c r="P61" s="66"/>
      <c r="Q61" s="66"/>
      <c r="R61" s="66"/>
      <c r="S61" s="66"/>
      <c r="T61" s="66"/>
      <c r="U61" s="66"/>
      <c r="V61" s="66"/>
      <c r="W61" s="66"/>
      <c r="X61" s="66"/>
      <c r="Y61" s="66"/>
      <c r="Z61" s="66"/>
      <c r="AA61" s="66"/>
      <c r="AB61" s="66"/>
      <c r="AC61" s="66"/>
      <c r="AD61" s="67"/>
      <c r="AE61" s="68">
        <f t="shared" si="9"/>
        <v>0</v>
      </c>
      <c r="AF61" s="69"/>
    </row>
    <row r="62" spans="2:32" ht="14.25" customHeight="1" x14ac:dyDescent="0.2">
      <c r="B62" s="70"/>
      <c r="C62" s="71" t="s">
        <v>133</v>
      </c>
      <c r="D62" s="72"/>
      <c r="E62" s="75"/>
      <c r="F62" s="66"/>
      <c r="G62" s="66"/>
      <c r="H62" s="66"/>
      <c r="I62" s="66"/>
      <c r="J62" s="66"/>
      <c r="K62" s="66"/>
      <c r="L62" s="66"/>
      <c r="M62" s="66"/>
      <c r="N62" s="66"/>
      <c r="O62" s="66"/>
      <c r="P62" s="66"/>
      <c r="Q62" s="66"/>
      <c r="R62" s="66"/>
      <c r="S62" s="66"/>
      <c r="T62" s="66"/>
      <c r="U62" s="66"/>
      <c r="V62" s="66"/>
      <c r="W62" s="66"/>
      <c r="X62" s="66"/>
      <c r="Y62" s="66"/>
      <c r="Z62" s="66"/>
      <c r="AA62" s="66"/>
      <c r="AB62" s="66"/>
      <c r="AC62" s="66"/>
      <c r="AD62" s="67"/>
      <c r="AE62" s="68">
        <f t="shared" si="9"/>
        <v>0</v>
      </c>
      <c r="AF62" s="69"/>
    </row>
    <row r="63" spans="2:32" ht="14.25" customHeight="1" x14ac:dyDescent="0.2">
      <c r="B63" s="70"/>
      <c r="C63" s="71" t="s">
        <v>134</v>
      </c>
      <c r="D63" s="72"/>
      <c r="E63" s="75"/>
      <c r="F63" s="66"/>
      <c r="G63" s="66"/>
      <c r="H63" s="66"/>
      <c r="I63" s="66"/>
      <c r="J63" s="66"/>
      <c r="K63" s="66"/>
      <c r="L63" s="66"/>
      <c r="M63" s="66"/>
      <c r="N63" s="66"/>
      <c r="O63" s="66"/>
      <c r="P63" s="66"/>
      <c r="Q63" s="66"/>
      <c r="R63" s="66"/>
      <c r="S63" s="66"/>
      <c r="T63" s="66"/>
      <c r="U63" s="66"/>
      <c r="V63" s="66"/>
      <c r="W63" s="66"/>
      <c r="X63" s="66"/>
      <c r="Y63" s="66"/>
      <c r="Z63" s="66"/>
      <c r="AA63" s="66"/>
      <c r="AB63" s="66"/>
      <c r="AC63" s="66"/>
      <c r="AD63" s="67"/>
      <c r="AE63" s="68">
        <f t="shared" si="9"/>
        <v>0</v>
      </c>
      <c r="AF63" s="69"/>
    </row>
    <row r="64" spans="2:32" ht="14.25" customHeight="1" x14ac:dyDescent="0.2">
      <c r="B64" s="70"/>
      <c r="C64" s="71" t="s">
        <v>52</v>
      </c>
      <c r="D64" s="72"/>
      <c r="E64" s="75"/>
      <c r="F64" s="66"/>
      <c r="G64" s="66"/>
      <c r="H64" s="66"/>
      <c r="I64" s="66"/>
      <c r="J64" s="66"/>
      <c r="K64" s="66"/>
      <c r="L64" s="66"/>
      <c r="M64" s="66"/>
      <c r="N64" s="66"/>
      <c r="O64" s="66"/>
      <c r="P64" s="66"/>
      <c r="Q64" s="66"/>
      <c r="R64" s="66"/>
      <c r="S64" s="66"/>
      <c r="T64" s="66"/>
      <c r="U64" s="66"/>
      <c r="V64" s="66"/>
      <c r="W64" s="66"/>
      <c r="X64" s="66"/>
      <c r="Y64" s="66"/>
      <c r="Z64" s="66"/>
      <c r="AA64" s="66"/>
      <c r="AB64" s="66"/>
      <c r="AC64" s="66"/>
      <c r="AD64" s="67"/>
      <c r="AE64" s="68">
        <f>SUM(E64:AD64)</f>
        <v>0</v>
      </c>
      <c r="AF64" s="69"/>
    </row>
    <row r="65" spans="2:32" ht="14.25" customHeight="1" thickBot="1" x14ac:dyDescent="0.25">
      <c r="B65" s="115"/>
      <c r="C65" s="116" t="s">
        <v>135</v>
      </c>
      <c r="D65" s="117"/>
      <c r="E65" s="116"/>
      <c r="F65" s="84">
        <f t="shared" ref="F65:Z65" si="10">SUM(F60:F64)</f>
        <v>0</v>
      </c>
      <c r="G65" s="84">
        <f t="shared" si="10"/>
        <v>0</v>
      </c>
      <c r="H65" s="84">
        <f t="shared" si="10"/>
        <v>0</v>
      </c>
      <c r="I65" s="84">
        <f t="shared" si="10"/>
        <v>0</v>
      </c>
      <c r="J65" s="84">
        <f t="shared" si="10"/>
        <v>0</v>
      </c>
      <c r="K65" s="84">
        <f t="shared" si="10"/>
        <v>0</v>
      </c>
      <c r="L65" s="84">
        <f t="shared" si="10"/>
        <v>0</v>
      </c>
      <c r="M65" s="84">
        <f t="shared" si="10"/>
        <v>0</v>
      </c>
      <c r="N65" s="84">
        <f t="shared" si="10"/>
        <v>0</v>
      </c>
      <c r="O65" s="84">
        <f t="shared" si="10"/>
        <v>0</v>
      </c>
      <c r="P65" s="84">
        <f t="shared" si="10"/>
        <v>0</v>
      </c>
      <c r="Q65" s="84">
        <f t="shared" si="10"/>
        <v>0</v>
      </c>
      <c r="R65" s="84">
        <f t="shared" si="10"/>
        <v>0</v>
      </c>
      <c r="S65" s="84">
        <f t="shared" si="10"/>
        <v>0</v>
      </c>
      <c r="T65" s="84">
        <f t="shared" si="10"/>
        <v>0</v>
      </c>
      <c r="U65" s="84">
        <f t="shared" si="10"/>
        <v>0</v>
      </c>
      <c r="V65" s="84">
        <f t="shared" si="10"/>
        <v>0</v>
      </c>
      <c r="W65" s="84">
        <f t="shared" si="10"/>
        <v>0</v>
      </c>
      <c r="X65" s="84">
        <f t="shared" si="10"/>
        <v>0</v>
      </c>
      <c r="Y65" s="84">
        <f t="shared" si="10"/>
        <v>0</v>
      </c>
      <c r="Z65" s="84">
        <f t="shared" si="10"/>
        <v>0</v>
      </c>
      <c r="AA65" s="84">
        <f t="shared" ref="AA65:AC65" si="11">SUM(AA60:AA64)</f>
        <v>0</v>
      </c>
      <c r="AB65" s="84">
        <f t="shared" si="11"/>
        <v>0</v>
      </c>
      <c r="AC65" s="84">
        <f t="shared" si="11"/>
        <v>0</v>
      </c>
      <c r="AD65" s="85"/>
      <c r="AE65" s="86">
        <f>SUM(E65:AD65)</f>
        <v>0</v>
      </c>
      <c r="AF65" s="87"/>
    </row>
    <row r="66" spans="2:32" ht="14.25" customHeight="1" x14ac:dyDescent="0.2">
      <c r="B66" s="107" t="s">
        <v>136</v>
      </c>
      <c r="C66" s="108"/>
      <c r="D66" s="109"/>
      <c r="E66" s="108"/>
      <c r="F66" s="88">
        <f t="shared" ref="F66:Z66" si="12">F53+F58+F65</f>
        <v>0</v>
      </c>
      <c r="G66" s="88">
        <f t="shared" si="12"/>
        <v>0</v>
      </c>
      <c r="H66" s="88">
        <f t="shared" si="12"/>
        <v>0</v>
      </c>
      <c r="I66" s="88">
        <f t="shared" si="12"/>
        <v>0</v>
      </c>
      <c r="J66" s="88">
        <f t="shared" si="12"/>
        <v>0</v>
      </c>
      <c r="K66" s="88">
        <f t="shared" si="12"/>
        <v>0</v>
      </c>
      <c r="L66" s="88">
        <f t="shared" si="12"/>
        <v>0</v>
      </c>
      <c r="M66" s="88">
        <f t="shared" si="12"/>
        <v>0</v>
      </c>
      <c r="N66" s="88">
        <f t="shared" si="12"/>
        <v>0</v>
      </c>
      <c r="O66" s="88">
        <f t="shared" si="12"/>
        <v>0</v>
      </c>
      <c r="P66" s="88">
        <f t="shared" si="12"/>
        <v>0</v>
      </c>
      <c r="Q66" s="88">
        <f t="shared" si="12"/>
        <v>0</v>
      </c>
      <c r="R66" s="88">
        <f t="shared" si="12"/>
        <v>0</v>
      </c>
      <c r="S66" s="88">
        <f t="shared" si="12"/>
        <v>0</v>
      </c>
      <c r="T66" s="88">
        <f t="shared" si="12"/>
        <v>0</v>
      </c>
      <c r="U66" s="88">
        <f t="shared" si="12"/>
        <v>0</v>
      </c>
      <c r="V66" s="88">
        <f t="shared" si="12"/>
        <v>0</v>
      </c>
      <c r="W66" s="88">
        <f t="shared" si="12"/>
        <v>0</v>
      </c>
      <c r="X66" s="88">
        <f t="shared" si="12"/>
        <v>0</v>
      </c>
      <c r="Y66" s="88">
        <f t="shared" si="12"/>
        <v>0</v>
      </c>
      <c r="Z66" s="88">
        <f t="shared" si="12"/>
        <v>0</v>
      </c>
      <c r="AA66" s="88">
        <f t="shared" ref="AA66:AC66" si="13">AA53+AA58+AA65</f>
        <v>0</v>
      </c>
      <c r="AB66" s="88">
        <f t="shared" si="13"/>
        <v>0</v>
      </c>
      <c r="AC66" s="88">
        <f t="shared" si="13"/>
        <v>0</v>
      </c>
      <c r="AD66" s="89"/>
      <c r="AE66" s="90">
        <f>SUM(F66:AC66)</f>
        <v>0</v>
      </c>
      <c r="AF66" s="91"/>
    </row>
    <row r="67" spans="2:32" ht="14.25" customHeight="1" x14ac:dyDescent="0.2">
      <c r="B67" s="73" t="s">
        <v>137</v>
      </c>
      <c r="C67" s="75"/>
      <c r="D67" s="72"/>
      <c r="E67" s="75"/>
      <c r="F67" s="66">
        <v>0</v>
      </c>
      <c r="G67" s="66">
        <f>F68</f>
        <v>0</v>
      </c>
      <c r="H67" s="66">
        <f t="shared" ref="H67:Z67" si="14">G68</f>
        <v>0</v>
      </c>
      <c r="I67" s="66">
        <f t="shared" si="14"/>
        <v>0</v>
      </c>
      <c r="J67" s="66">
        <f t="shared" si="14"/>
        <v>0</v>
      </c>
      <c r="K67" s="66">
        <f t="shared" si="14"/>
        <v>0</v>
      </c>
      <c r="L67" s="66">
        <f t="shared" si="14"/>
        <v>0</v>
      </c>
      <c r="M67" s="66">
        <f t="shared" si="14"/>
        <v>0</v>
      </c>
      <c r="N67" s="66">
        <f t="shared" si="14"/>
        <v>0</v>
      </c>
      <c r="O67" s="66">
        <f t="shared" si="14"/>
        <v>0</v>
      </c>
      <c r="P67" s="66">
        <f t="shared" si="14"/>
        <v>0</v>
      </c>
      <c r="Q67" s="66">
        <f t="shared" si="14"/>
        <v>0</v>
      </c>
      <c r="R67" s="66">
        <f t="shared" si="14"/>
        <v>0</v>
      </c>
      <c r="S67" s="66">
        <f t="shared" si="14"/>
        <v>0</v>
      </c>
      <c r="T67" s="66">
        <f t="shared" si="14"/>
        <v>0</v>
      </c>
      <c r="U67" s="66">
        <f t="shared" si="14"/>
        <v>0</v>
      </c>
      <c r="V67" s="66">
        <f t="shared" si="14"/>
        <v>0</v>
      </c>
      <c r="W67" s="66">
        <f t="shared" si="14"/>
        <v>0</v>
      </c>
      <c r="X67" s="66">
        <f t="shared" si="14"/>
        <v>0</v>
      </c>
      <c r="Y67" s="66">
        <f t="shared" si="14"/>
        <v>0</v>
      </c>
      <c r="Z67" s="66">
        <f t="shared" si="14"/>
        <v>0</v>
      </c>
      <c r="AA67" s="66">
        <f t="shared" ref="AA67" si="15">Z68</f>
        <v>0</v>
      </c>
      <c r="AB67" s="66">
        <f t="shared" ref="AB67" si="16">AA68</f>
        <v>0</v>
      </c>
      <c r="AC67" s="66">
        <f t="shared" ref="AC67" si="17">AB68</f>
        <v>0</v>
      </c>
      <c r="AD67" s="67"/>
      <c r="AE67" s="68">
        <f>SUM(F67:AC67)</f>
        <v>0</v>
      </c>
      <c r="AF67" s="69"/>
    </row>
    <row r="68" spans="2:32" ht="14.25" customHeight="1" thickBot="1" x14ac:dyDescent="0.25">
      <c r="B68" s="81" t="s">
        <v>138</v>
      </c>
      <c r="C68" s="82"/>
      <c r="D68" s="83"/>
      <c r="E68" s="82"/>
      <c r="F68" s="84">
        <f>F67+F66</f>
        <v>0</v>
      </c>
      <c r="G68" s="84">
        <f t="shared" ref="G68:Z68" si="18">G67+G66</f>
        <v>0</v>
      </c>
      <c r="H68" s="84">
        <f t="shared" si="18"/>
        <v>0</v>
      </c>
      <c r="I68" s="84">
        <f t="shared" si="18"/>
        <v>0</v>
      </c>
      <c r="J68" s="84">
        <f t="shared" si="18"/>
        <v>0</v>
      </c>
      <c r="K68" s="84">
        <f t="shared" si="18"/>
        <v>0</v>
      </c>
      <c r="L68" s="84">
        <f t="shared" si="18"/>
        <v>0</v>
      </c>
      <c r="M68" s="84">
        <f t="shared" si="18"/>
        <v>0</v>
      </c>
      <c r="N68" s="84">
        <f t="shared" si="18"/>
        <v>0</v>
      </c>
      <c r="O68" s="84">
        <f t="shared" si="18"/>
        <v>0</v>
      </c>
      <c r="P68" s="84">
        <f t="shared" si="18"/>
        <v>0</v>
      </c>
      <c r="Q68" s="84">
        <f t="shared" si="18"/>
        <v>0</v>
      </c>
      <c r="R68" s="84">
        <f t="shared" si="18"/>
        <v>0</v>
      </c>
      <c r="S68" s="84">
        <f t="shared" si="18"/>
        <v>0</v>
      </c>
      <c r="T68" s="84">
        <f t="shared" si="18"/>
        <v>0</v>
      </c>
      <c r="U68" s="84">
        <f t="shared" si="18"/>
        <v>0</v>
      </c>
      <c r="V68" s="84">
        <f t="shared" si="18"/>
        <v>0</v>
      </c>
      <c r="W68" s="84">
        <f t="shared" si="18"/>
        <v>0</v>
      </c>
      <c r="X68" s="84">
        <f t="shared" si="18"/>
        <v>0</v>
      </c>
      <c r="Y68" s="84">
        <f t="shared" si="18"/>
        <v>0</v>
      </c>
      <c r="Z68" s="84">
        <f t="shared" si="18"/>
        <v>0</v>
      </c>
      <c r="AA68" s="84">
        <f t="shared" ref="AA68:AC68" si="19">AA67+AA66</f>
        <v>0</v>
      </c>
      <c r="AB68" s="84">
        <f t="shared" si="19"/>
        <v>0</v>
      </c>
      <c r="AC68" s="84">
        <f t="shared" si="19"/>
        <v>0</v>
      </c>
      <c r="AD68" s="85"/>
      <c r="AE68" s="86">
        <f>SUM(F68:AC68)</f>
        <v>0</v>
      </c>
      <c r="AF68" s="87"/>
    </row>
    <row r="69" spans="2:32" ht="10.8" customHeight="1" x14ac:dyDescent="0.2">
      <c r="B69" s="483"/>
      <c r="C69" s="483"/>
      <c r="D69" s="484"/>
      <c r="E69" s="483"/>
      <c r="F69" s="485"/>
      <c r="G69" s="485"/>
      <c r="H69" s="485"/>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3"/>
    </row>
    <row r="70" spans="2:32" ht="14.25" customHeight="1" x14ac:dyDescent="0.2">
      <c r="B70" s="483" t="s">
        <v>1107</v>
      </c>
      <c r="C70" s="483" t="s">
        <v>1110</v>
      </c>
      <c r="D70" s="484"/>
      <c r="E70" s="483"/>
      <c r="F70" s="485"/>
      <c r="G70" s="485"/>
      <c r="H70" s="485"/>
      <c r="I70" s="485"/>
      <c r="J70" s="485"/>
      <c r="K70" s="485"/>
      <c r="L70" s="485"/>
      <c r="M70" s="485"/>
      <c r="N70" s="485"/>
      <c r="O70" s="485"/>
      <c r="P70" s="485"/>
      <c r="Q70" s="485"/>
      <c r="R70" s="485"/>
      <c r="S70" s="485"/>
      <c r="T70" s="485"/>
      <c r="U70" s="485"/>
      <c r="V70" s="485"/>
      <c r="W70" s="485"/>
      <c r="X70" s="485"/>
      <c r="Y70" s="485"/>
      <c r="Z70" s="485"/>
      <c r="AA70" s="485"/>
      <c r="AB70" s="485"/>
      <c r="AC70" s="485"/>
      <c r="AD70" s="485"/>
      <c r="AE70" s="485"/>
      <c r="AF70" s="483"/>
    </row>
    <row r="71" spans="2:32" ht="12" x14ac:dyDescent="0.2">
      <c r="B71" s="48" t="s">
        <v>53</v>
      </c>
      <c r="C71" s="120" t="s">
        <v>267</v>
      </c>
      <c r="D71" s="37"/>
    </row>
    <row r="72" spans="2:32" ht="12" x14ac:dyDescent="0.2">
      <c r="C72" s="120" t="s">
        <v>268</v>
      </c>
      <c r="D72" s="37"/>
    </row>
    <row r="73" spans="2:32" ht="12" x14ac:dyDescent="0.2">
      <c r="C73" s="120" t="s">
        <v>265</v>
      </c>
      <c r="D73" s="37"/>
    </row>
    <row r="74" spans="2:32" ht="12" x14ac:dyDescent="0.2">
      <c r="C74" s="120" t="s">
        <v>266</v>
      </c>
      <c r="D74" s="37"/>
    </row>
    <row r="75" spans="2:32" ht="12" x14ac:dyDescent="0.2">
      <c r="C75" s="40"/>
      <c r="D75" s="37"/>
    </row>
    <row r="76" spans="2:32" ht="14.25" customHeight="1" x14ac:dyDescent="0.2">
      <c r="C76" s="40"/>
      <c r="D76" s="37"/>
    </row>
    <row r="77" spans="2:32" ht="14.25" customHeight="1" x14ac:dyDescent="0.2">
      <c r="C77" s="40"/>
      <c r="D77" s="37"/>
    </row>
    <row r="78" spans="2:32" ht="14.25" customHeight="1" x14ac:dyDescent="0.2">
      <c r="C78" s="40"/>
      <c r="D78" s="37"/>
    </row>
    <row r="79" spans="2:32" ht="14.25" customHeight="1" x14ac:dyDescent="0.2">
      <c r="C79" s="40"/>
      <c r="D79" s="37"/>
    </row>
    <row r="80" spans="2:32" ht="14.25" customHeight="1" x14ac:dyDescent="0.2">
      <c r="D80" s="37"/>
    </row>
    <row r="81" spans="4:4" ht="14.25" customHeight="1" x14ac:dyDescent="0.2">
      <c r="D81" s="37"/>
    </row>
    <row r="82" spans="4:4" ht="14.25" customHeight="1" x14ac:dyDescent="0.2">
      <c r="D82" s="37"/>
    </row>
    <row r="83" spans="4:4" ht="14.25" customHeight="1" x14ac:dyDescent="0.2">
      <c r="D83" s="37"/>
    </row>
    <row r="84" spans="4:4" ht="14.25" customHeight="1" x14ac:dyDescent="0.2">
      <c r="D84" s="37"/>
    </row>
    <row r="85" spans="4:4" ht="14.25" customHeight="1" x14ac:dyDescent="0.2">
      <c r="D85" s="37"/>
    </row>
    <row r="86" spans="4:4" ht="14.25" customHeight="1" x14ac:dyDescent="0.2">
      <c r="D86" s="37"/>
    </row>
  </sheetData>
  <phoneticPr fontId="5"/>
  <pageMargins left="0.7" right="0.7" top="0.75" bottom="0.75" header="0.3" footer="0.3"/>
  <pageSetup paperSize="8"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BFDF6-50CC-4CC9-B212-D4A72D75E123}">
  <dimension ref="B1:K37"/>
  <sheetViews>
    <sheetView showGridLines="0" view="pageBreakPreview" zoomScale="85" zoomScaleNormal="100" zoomScaleSheetLayoutView="85" workbookViewId="0"/>
  </sheetViews>
  <sheetFormatPr defaultRowHeight="13.2" x14ac:dyDescent="0.2"/>
  <cols>
    <col min="1" max="1" width="2.109375" style="25" customWidth="1"/>
    <col min="2" max="2" width="4" style="21" customWidth="1"/>
    <col min="3" max="3" width="15.21875" style="21" customWidth="1"/>
    <col min="4" max="4" width="5.109375" style="22" customWidth="1"/>
    <col min="5" max="10" width="4.6640625" style="23" customWidth="1"/>
    <col min="11" max="11" width="48.33203125" style="27" customWidth="1"/>
    <col min="12" max="16384" width="8.88671875" style="25"/>
  </cols>
  <sheetData>
    <row r="1" spans="2:11" x14ac:dyDescent="0.2">
      <c r="K1" s="24" t="s">
        <v>44</v>
      </c>
    </row>
    <row r="2" spans="2:11" x14ac:dyDescent="0.2">
      <c r="K2" s="24" t="s">
        <v>6</v>
      </c>
    </row>
    <row r="3" spans="2:11" ht="27.75" customHeight="1" x14ac:dyDescent="0.2">
      <c r="B3" s="487" t="s">
        <v>43</v>
      </c>
      <c r="C3" s="487"/>
      <c r="D3" s="487"/>
      <c r="E3" s="487"/>
      <c r="F3" s="487"/>
      <c r="G3" s="487"/>
      <c r="H3" s="487"/>
      <c r="I3" s="487"/>
      <c r="J3" s="487"/>
      <c r="K3" s="487"/>
    </row>
    <row r="6" spans="2:11" x14ac:dyDescent="0.2">
      <c r="B6" s="26" t="s">
        <v>7</v>
      </c>
    </row>
    <row r="7" spans="2:11" x14ac:dyDescent="0.2">
      <c r="B7" s="26" t="s">
        <v>38</v>
      </c>
    </row>
    <row r="8" spans="2:11" x14ac:dyDescent="0.2">
      <c r="B8" s="26" t="s">
        <v>8</v>
      </c>
    </row>
    <row r="9" spans="2:11" x14ac:dyDescent="0.2">
      <c r="B9" s="26" t="s">
        <v>9</v>
      </c>
    </row>
    <row r="10" spans="2:11" x14ac:dyDescent="0.2">
      <c r="B10" s="26" t="s">
        <v>10</v>
      </c>
    </row>
    <row r="11" spans="2:11" x14ac:dyDescent="0.2">
      <c r="B11" s="26" t="s">
        <v>11</v>
      </c>
    </row>
    <row r="12" spans="2:11" x14ac:dyDescent="0.2">
      <c r="B12" s="26" t="s">
        <v>12</v>
      </c>
    </row>
    <row r="14" spans="2:11" x14ac:dyDescent="0.2">
      <c r="B14" s="486" t="s">
        <v>228</v>
      </c>
      <c r="C14" s="486"/>
      <c r="D14" s="486"/>
      <c r="E14" s="486"/>
      <c r="F14" s="486"/>
      <c r="G14" s="486"/>
      <c r="H14" s="486"/>
      <c r="I14" s="486"/>
      <c r="J14" s="486"/>
      <c r="K14" s="486"/>
    </row>
    <row r="15" spans="2:11" x14ac:dyDescent="0.2">
      <c r="B15" s="486" t="s">
        <v>13</v>
      </c>
      <c r="C15" s="486"/>
      <c r="D15" s="486"/>
      <c r="E15" s="486"/>
      <c r="F15" s="486"/>
      <c r="G15" s="486"/>
      <c r="H15" s="486"/>
      <c r="I15" s="486"/>
      <c r="J15" s="486"/>
      <c r="K15" s="486"/>
    </row>
    <row r="16" spans="2:11" x14ac:dyDescent="0.2">
      <c r="B16" s="486" t="s">
        <v>14</v>
      </c>
      <c r="C16" s="486"/>
      <c r="D16" s="486"/>
      <c r="E16" s="486"/>
      <c r="F16" s="486"/>
      <c r="G16" s="486"/>
      <c r="H16" s="486"/>
      <c r="I16" s="486"/>
      <c r="J16" s="486"/>
      <c r="K16" s="486"/>
    </row>
    <row r="17" spans="2:11" x14ac:dyDescent="0.2">
      <c r="B17" s="486" t="s">
        <v>15</v>
      </c>
      <c r="C17" s="486"/>
      <c r="D17" s="486"/>
      <c r="E17" s="486"/>
      <c r="F17" s="486"/>
      <c r="G17" s="486"/>
      <c r="H17" s="486"/>
      <c r="I17" s="486"/>
      <c r="J17" s="486"/>
      <c r="K17" s="486"/>
    </row>
    <row r="18" spans="2:11" x14ac:dyDescent="0.2">
      <c r="B18" s="486" t="s">
        <v>16</v>
      </c>
      <c r="C18" s="486"/>
      <c r="D18" s="486"/>
      <c r="E18" s="486"/>
      <c r="F18" s="486"/>
      <c r="G18" s="486"/>
      <c r="H18" s="486"/>
      <c r="I18" s="486"/>
      <c r="J18" s="486"/>
      <c r="K18" s="486"/>
    </row>
    <row r="19" spans="2:11" x14ac:dyDescent="0.2">
      <c r="B19" s="486" t="s">
        <v>17</v>
      </c>
      <c r="C19" s="486"/>
      <c r="D19" s="486"/>
      <c r="E19" s="486"/>
      <c r="F19" s="486"/>
      <c r="G19" s="486"/>
      <c r="H19" s="486"/>
      <c r="I19" s="486"/>
      <c r="J19" s="486"/>
      <c r="K19" s="486"/>
    </row>
    <row r="20" spans="2:11" x14ac:dyDescent="0.2">
      <c r="B20" s="486" t="s">
        <v>18</v>
      </c>
      <c r="C20" s="486"/>
      <c r="D20" s="486"/>
      <c r="E20" s="486"/>
      <c r="F20" s="486"/>
      <c r="G20" s="486"/>
      <c r="H20" s="486"/>
      <c r="I20" s="486"/>
      <c r="J20" s="486"/>
      <c r="K20" s="486"/>
    </row>
    <row r="22" spans="2:11" x14ac:dyDescent="0.2">
      <c r="B22" s="486" t="s">
        <v>19</v>
      </c>
      <c r="C22" s="486" t="s">
        <v>20</v>
      </c>
      <c r="D22" s="488" t="s">
        <v>21</v>
      </c>
      <c r="E22" s="488"/>
      <c r="F22" s="488"/>
      <c r="G22" s="488"/>
      <c r="H22" s="488"/>
      <c r="I22" s="488"/>
      <c r="J22" s="488"/>
      <c r="K22" s="489" t="s">
        <v>22</v>
      </c>
    </row>
    <row r="23" spans="2:11" x14ac:dyDescent="0.2">
      <c r="B23" s="486"/>
      <c r="C23" s="486"/>
      <c r="D23" s="28" t="s">
        <v>23</v>
      </c>
      <c r="E23" s="490" t="s">
        <v>24</v>
      </c>
      <c r="F23" s="490"/>
      <c r="G23" s="490"/>
      <c r="H23" s="490"/>
      <c r="I23" s="490"/>
      <c r="J23" s="490"/>
      <c r="K23" s="489"/>
    </row>
    <row r="24" spans="2:11" ht="37.5" customHeight="1" x14ac:dyDescent="0.2">
      <c r="B24" s="29" t="s">
        <v>25</v>
      </c>
      <c r="C24" s="33" t="s">
        <v>40</v>
      </c>
      <c r="D24" s="28">
        <v>11</v>
      </c>
      <c r="E24" s="31" t="s">
        <v>26</v>
      </c>
      <c r="F24" s="31">
        <v>4</v>
      </c>
      <c r="G24" s="31">
        <v>-6</v>
      </c>
      <c r="H24" s="31" t="s">
        <v>27</v>
      </c>
      <c r="I24" s="31" t="s">
        <v>28</v>
      </c>
      <c r="J24" s="31"/>
      <c r="K24" s="32" t="s">
        <v>29</v>
      </c>
    </row>
    <row r="25" spans="2:11" ht="37.5" customHeight="1" x14ac:dyDescent="0.2">
      <c r="B25" s="29" t="s">
        <v>25</v>
      </c>
      <c r="C25" s="33" t="s">
        <v>41</v>
      </c>
      <c r="D25" s="28">
        <v>16</v>
      </c>
      <c r="E25" s="31" t="s">
        <v>30</v>
      </c>
      <c r="F25" s="31">
        <v>4</v>
      </c>
      <c r="G25" s="31">
        <v>-1</v>
      </c>
      <c r="H25" s="31" t="s">
        <v>27</v>
      </c>
      <c r="I25" s="31" t="s">
        <v>31</v>
      </c>
      <c r="J25" s="31"/>
      <c r="K25" s="32" t="s">
        <v>32</v>
      </c>
    </row>
    <row r="26" spans="2:11" ht="37.5" customHeight="1" x14ac:dyDescent="0.2">
      <c r="B26" s="29" t="s">
        <v>25</v>
      </c>
      <c r="C26" s="33" t="s">
        <v>42</v>
      </c>
      <c r="D26" s="28">
        <v>32</v>
      </c>
      <c r="E26" s="31" t="s">
        <v>33</v>
      </c>
      <c r="F26" s="31">
        <v>2</v>
      </c>
      <c r="G26" s="31">
        <v>-1</v>
      </c>
      <c r="H26" s="31" t="s">
        <v>34</v>
      </c>
      <c r="I26" s="31" t="s">
        <v>28</v>
      </c>
      <c r="J26" s="31" t="s">
        <v>35</v>
      </c>
      <c r="K26" s="32" t="s">
        <v>32</v>
      </c>
    </row>
    <row r="27" spans="2:11" ht="37.5" customHeight="1" x14ac:dyDescent="0.2">
      <c r="B27" s="30">
        <v>1</v>
      </c>
      <c r="C27" s="30"/>
      <c r="D27" s="28"/>
      <c r="E27" s="31"/>
      <c r="F27" s="31"/>
      <c r="G27" s="31"/>
      <c r="H27" s="31"/>
      <c r="I27" s="31"/>
      <c r="J27" s="31"/>
      <c r="K27" s="32"/>
    </row>
    <row r="28" spans="2:11" ht="37.5" customHeight="1" x14ac:dyDescent="0.2">
      <c r="B28" s="30">
        <v>2</v>
      </c>
      <c r="C28" s="30"/>
      <c r="D28" s="28"/>
      <c r="E28" s="31"/>
      <c r="F28" s="31"/>
      <c r="G28" s="31"/>
      <c r="H28" s="31"/>
      <c r="I28" s="31"/>
      <c r="J28" s="31"/>
      <c r="K28" s="32"/>
    </row>
    <row r="29" spans="2:11" ht="37.5" customHeight="1" x14ac:dyDescent="0.2">
      <c r="B29" s="30">
        <v>3</v>
      </c>
      <c r="C29" s="30"/>
      <c r="D29" s="28"/>
      <c r="E29" s="31"/>
      <c r="F29" s="31"/>
      <c r="G29" s="31"/>
      <c r="H29" s="31"/>
      <c r="I29" s="31"/>
      <c r="J29" s="31"/>
      <c r="K29" s="32"/>
    </row>
    <row r="30" spans="2:11" ht="37.5" customHeight="1" x14ac:dyDescent="0.2">
      <c r="B30" s="30">
        <v>4</v>
      </c>
      <c r="C30" s="30"/>
      <c r="D30" s="28"/>
      <c r="E30" s="31"/>
      <c r="F30" s="31"/>
      <c r="G30" s="31"/>
      <c r="H30" s="31"/>
      <c r="I30" s="31"/>
      <c r="J30" s="31"/>
      <c r="K30" s="32"/>
    </row>
    <row r="31" spans="2:11" ht="37.5" customHeight="1" x14ac:dyDescent="0.2">
      <c r="B31" s="30">
        <v>5</v>
      </c>
      <c r="C31" s="30"/>
      <c r="D31" s="28"/>
      <c r="E31" s="31"/>
      <c r="F31" s="31"/>
      <c r="G31" s="31"/>
      <c r="H31" s="31"/>
      <c r="I31" s="31"/>
      <c r="J31" s="31"/>
      <c r="K31" s="32"/>
    </row>
    <row r="32" spans="2:11" ht="37.5" customHeight="1" x14ac:dyDescent="0.2">
      <c r="B32" s="30">
        <v>6</v>
      </c>
      <c r="C32" s="30"/>
      <c r="D32" s="28"/>
      <c r="E32" s="31"/>
      <c r="F32" s="31"/>
      <c r="G32" s="31"/>
      <c r="H32" s="31"/>
      <c r="I32" s="31"/>
      <c r="J32" s="31"/>
      <c r="K32" s="32"/>
    </row>
    <row r="33" spans="2:11" ht="37.5" customHeight="1" x14ac:dyDescent="0.2">
      <c r="B33" s="30">
        <v>7</v>
      </c>
      <c r="C33" s="30"/>
      <c r="D33" s="28"/>
      <c r="E33" s="31"/>
      <c r="F33" s="31"/>
      <c r="G33" s="31"/>
      <c r="H33" s="31"/>
      <c r="I33" s="31"/>
      <c r="J33" s="31"/>
      <c r="K33" s="32"/>
    </row>
    <row r="34" spans="2:11" ht="37.5" customHeight="1" x14ac:dyDescent="0.2">
      <c r="B34" s="30">
        <v>8</v>
      </c>
      <c r="C34" s="30"/>
      <c r="D34" s="28"/>
      <c r="E34" s="31"/>
      <c r="F34" s="31"/>
      <c r="G34" s="31"/>
      <c r="H34" s="31"/>
      <c r="I34" s="31"/>
      <c r="J34" s="31"/>
      <c r="K34" s="32"/>
    </row>
    <row r="35" spans="2:11" ht="37.5" customHeight="1" x14ac:dyDescent="0.2">
      <c r="B35" s="30">
        <v>9</v>
      </c>
      <c r="C35" s="30"/>
      <c r="D35" s="28"/>
      <c r="E35" s="31"/>
      <c r="F35" s="31"/>
      <c r="G35" s="31"/>
      <c r="H35" s="31"/>
      <c r="I35" s="31"/>
      <c r="J35" s="31"/>
      <c r="K35" s="32"/>
    </row>
    <row r="36" spans="2:11" ht="37.5" customHeight="1" x14ac:dyDescent="0.2">
      <c r="B36" s="30">
        <v>10</v>
      </c>
      <c r="C36" s="30"/>
      <c r="D36" s="28"/>
      <c r="E36" s="31"/>
      <c r="F36" s="31"/>
      <c r="G36" s="31"/>
      <c r="H36" s="31"/>
      <c r="I36" s="31"/>
      <c r="J36" s="31"/>
      <c r="K36" s="32"/>
    </row>
    <row r="37" spans="2:11" ht="37.5" customHeight="1" x14ac:dyDescent="0.2">
      <c r="B37" s="30"/>
      <c r="C37" s="30"/>
      <c r="D37" s="28"/>
      <c r="E37" s="31"/>
      <c r="F37" s="31"/>
      <c r="G37" s="31"/>
      <c r="H37" s="31"/>
      <c r="I37" s="31"/>
      <c r="J37" s="31"/>
      <c r="K37" s="32"/>
    </row>
  </sheetData>
  <mergeCells count="20">
    <mergeCell ref="B20:D20"/>
    <mergeCell ref="E20:K20"/>
    <mergeCell ref="B22:B23"/>
    <mergeCell ref="C22:C23"/>
    <mergeCell ref="D22:J22"/>
    <mergeCell ref="K22:K23"/>
    <mergeCell ref="E23:J23"/>
    <mergeCell ref="B17:D17"/>
    <mergeCell ref="E17:K17"/>
    <mergeCell ref="B18:D18"/>
    <mergeCell ref="E18:K18"/>
    <mergeCell ref="B19:D19"/>
    <mergeCell ref="E19:K19"/>
    <mergeCell ref="B16:D16"/>
    <mergeCell ref="E16:K16"/>
    <mergeCell ref="B3:K3"/>
    <mergeCell ref="B14:D14"/>
    <mergeCell ref="E14:K14"/>
    <mergeCell ref="B15:D15"/>
    <mergeCell ref="E15:K15"/>
  </mergeCells>
  <phoneticPr fontId="5"/>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7855-9ED6-4BAA-85E0-7F6BE0C69206}">
  <dimension ref="B1:K46"/>
  <sheetViews>
    <sheetView showGridLines="0" view="pageBreakPreview" zoomScale="85" zoomScaleNormal="85" zoomScaleSheetLayoutView="85" workbookViewId="0"/>
  </sheetViews>
  <sheetFormatPr defaultColWidth="1.77734375" defaultRowHeight="13.2" x14ac:dyDescent="0.2"/>
  <cols>
    <col min="1" max="2" width="1.77734375" style="271"/>
    <col min="3" max="3" width="5.88671875" style="271" customWidth="1"/>
    <col min="4" max="4" width="21.44140625" style="271" customWidth="1"/>
    <col min="5" max="5" width="14.21875" style="271" customWidth="1"/>
    <col min="6" max="6" width="22.77734375" style="271" customWidth="1"/>
    <col min="7" max="7" width="17.33203125" style="271" customWidth="1"/>
    <col min="8" max="8" width="1.109375" style="271" customWidth="1"/>
    <col min="9" max="9" width="3.33203125" style="271" customWidth="1"/>
    <col min="10" max="10" width="77.6640625" style="271" bestFit="1" customWidth="1"/>
    <col min="11" max="11" width="24.109375" style="271" customWidth="1"/>
    <col min="12" max="16384" width="1.77734375" style="271"/>
  </cols>
  <sheetData>
    <row r="1" spans="2:11" x14ac:dyDescent="0.2">
      <c r="G1" s="287" t="s">
        <v>966</v>
      </c>
      <c r="H1" s="287"/>
    </row>
    <row r="2" spans="2:11" x14ac:dyDescent="0.2">
      <c r="F2" s="501" t="s">
        <v>6</v>
      </c>
      <c r="G2" s="501"/>
      <c r="H2" s="287"/>
    </row>
    <row r="5" spans="2:11" ht="31.5" customHeight="1" x14ac:dyDescent="0.25">
      <c r="B5" s="494" t="s">
        <v>965</v>
      </c>
      <c r="C5" s="494"/>
      <c r="D5" s="494"/>
      <c r="E5" s="494"/>
      <c r="F5" s="494"/>
      <c r="G5" s="494"/>
      <c r="H5" s="288"/>
      <c r="I5" s="285"/>
    </row>
    <row r="6" spans="2:11" x14ac:dyDescent="0.2">
      <c r="J6" s="281" t="s">
        <v>964</v>
      </c>
    </row>
    <row r="7" spans="2:11" x14ac:dyDescent="0.2">
      <c r="J7" s="281" t="s">
        <v>975</v>
      </c>
    </row>
    <row r="8" spans="2:11" x14ac:dyDescent="0.2">
      <c r="B8" s="284" t="s">
        <v>963</v>
      </c>
      <c r="J8" s="281" t="s">
        <v>972</v>
      </c>
    </row>
    <row r="9" spans="2:11" x14ac:dyDescent="0.2">
      <c r="B9" s="284"/>
      <c r="J9" s="281" t="s">
        <v>973</v>
      </c>
    </row>
    <row r="10" spans="2:11" x14ac:dyDescent="0.2">
      <c r="B10" s="284"/>
      <c r="J10" s="281"/>
    </row>
    <row r="11" spans="2:11" x14ac:dyDescent="0.2">
      <c r="C11" s="284"/>
      <c r="E11" s="271" t="s">
        <v>962</v>
      </c>
      <c r="F11" s="495"/>
      <c r="G11" s="495"/>
      <c r="H11" s="282"/>
      <c r="J11" s="281" t="s">
        <v>974</v>
      </c>
    </row>
    <row r="12" spans="2:11" ht="12.9" customHeight="1" x14ac:dyDescent="0.2">
      <c r="E12" s="271" t="s">
        <v>961</v>
      </c>
      <c r="F12" s="495"/>
      <c r="G12" s="495"/>
      <c r="H12" s="282"/>
      <c r="J12" s="271" t="s">
        <v>976</v>
      </c>
    </row>
    <row r="13" spans="2:11" ht="12.9" customHeight="1" x14ac:dyDescent="0.2">
      <c r="E13" s="271" t="s">
        <v>960</v>
      </c>
      <c r="F13" s="496" t="s">
        <v>959</v>
      </c>
      <c r="G13" s="496"/>
      <c r="H13" s="286"/>
    </row>
    <row r="14" spans="2:11" ht="12.9" customHeight="1" x14ac:dyDescent="0.2">
      <c r="J14" s="281" t="s">
        <v>977</v>
      </c>
    </row>
    <row r="15" spans="2:11" x14ac:dyDescent="0.2">
      <c r="J15" s="281" t="s">
        <v>978</v>
      </c>
    </row>
    <row r="16" spans="2:11" ht="12.9" customHeight="1" x14ac:dyDescent="0.2">
      <c r="C16" s="497" t="s">
        <v>967</v>
      </c>
      <c r="D16" s="497"/>
      <c r="E16" s="497"/>
      <c r="F16" s="497"/>
      <c r="G16" s="497"/>
      <c r="H16" s="283"/>
      <c r="I16" s="275"/>
      <c r="K16" s="275"/>
    </row>
    <row r="17" spans="3:11" x14ac:dyDescent="0.2">
      <c r="C17" s="497"/>
      <c r="D17" s="497"/>
      <c r="E17" s="497"/>
      <c r="F17" s="497"/>
      <c r="G17" s="497"/>
      <c r="H17" s="283"/>
      <c r="I17" s="275"/>
      <c r="J17" s="281" t="s">
        <v>979</v>
      </c>
      <c r="K17" s="275"/>
    </row>
    <row r="18" spans="3:11" x14ac:dyDescent="0.2">
      <c r="C18" s="497"/>
      <c r="D18" s="497"/>
      <c r="E18" s="497"/>
      <c r="F18" s="497"/>
      <c r="G18" s="497"/>
      <c r="H18" s="283"/>
      <c r="I18" s="275"/>
      <c r="K18" s="275"/>
    </row>
    <row r="19" spans="3:11" x14ac:dyDescent="0.2">
      <c r="D19" s="275"/>
      <c r="E19" s="275"/>
      <c r="F19" s="275"/>
      <c r="G19" s="275"/>
      <c r="H19" s="275"/>
      <c r="I19" s="275"/>
      <c r="J19" s="271" t="s">
        <v>980</v>
      </c>
      <c r="K19" s="283"/>
    </row>
    <row r="20" spans="3:11" x14ac:dyDescent="0.2">
      <c r="C20" s="282" t="s">
        <v>957</v>
      </c>
      <c r="D20" s="271" t="s">
        <v>958</v>
      </c>
      <c r="E20" s="275"/>
      <c r="F20" s="275"/>
      <c r="G20" s="275"/>
      <c r="H20" s="275"/>
      <c r="I20" s="275"/>
      <c r="K20" s="283"/>
    </row>
    <row r="21" spans="3:11" x14ac:dyDescent="0.2">
      <c r="D21" s="275"/>
      <c r="E21" s="275"/>
      <c r="F21" s="275"/>
      <c r="G21" s="275"/>
      <c r="H21" s="275"/>
      <c r="I21" s="275"/>
      <c r="K21" s="283"/>
    </row>
    <row r="22" spans="3:11" x14ac:dyDescent="0.2">
      <c r="C22" s="282" t="s">
        <v>957</v>
      </c>
      <c r="D22" s="271" t="s">
        <v>956</v>
      </c>
      <c r="E22" s="275"/>
      <c r="F22" s="275"/>
      <c r="G22" s="275"/>
      <c r="H22" s="275"/>
      <c r="I22" s="275"/>
      <c r="K22" s="283"/>
    </row>
    <row r="23" spans="3:11" x14ac:dyDescent="0.2">
      <c r="D23" s="275"/>
      <c r="E23" s="275"/>
      <c r="F23" s="275"/>
      <c r="G23" s="275"/>
      <c r="H23" s="275"/>
      <c r="I23" s="275"/>
      <c r="K23" s="283"/>
    </row>
    <row r="24" spans="3:11" x14ac:dyDescent="0.2">
      <c r="D24" s="282"/>
      <c r="E24" s="282"/>
      <c r="F24" s="282"/>
      <c r="G24" s="282"/>
      <c r="H24" s="282"/>
      <c r="I24" s="282"/>
      <c r="J24" s="281"/>
      <c r="K24" s="282"/>
    </row>
    <row r="25" spans="3:11" ht="24" customHeight="1" x14ac:dyDescent="0.2">
      <c r="C25" s="491" t="s">
        <v>968</v>
      </c>
      <c r="D25" s="492"/>
      <c r="E25" s="491"/>
      <c r="F25" s="493"/>
      <c r="G25" s="492"/>
      <c r="H25" s="289"/>
      <c r="I25" s="275"/>
      <c r="J25" s="281"/>
      <c r="K25" s="275"/>
    </row>
    <row r="26" spans="3:11" ht="24" customHeight="1" x14ac:dyDescent="0.2">
      <c r="C26" s="491" t="s">
        <v>969</v>
      </c>
      <c r="D26" s="492"/>
      <c r="E26" s="280"/>
      <c r="F26" s="279"/>
      <c r="G26" s="278"/>
      <c r="H26" s="289"/>
      <c r="I26" s="275"/>
      <c r="J26" s="275"/>
      <c r="K26" s="275"/>
    </row>
    <row r="27" spans="3:11" ht="24" customHeight="1" x14ac:dyDescent="0.2">
      <c r="C27" s="491" t="s">
        <v>970</v>
      </c>
      <c r="D27" s="492"/>
      <c r="E27" s="491"/>
      <c r="F27" s="493"/>
      <c r="G27" s="492"/>
      <c r="H27" s="289"/>
      <c r="I27" s="275"/>
      <c r="J27" s="277"/>
      <c r="K27" s="275"/>
    </row>
    <row r="28" spans="3:11" ht="24" customHeight="1" x14ac:dyDescent="0.2">
      <c r="C28" s="276"/>
      <c r="D28" s="276"/>
      <c r="E28" s="276"/>
      <c r="F28" s="276"/>
      <c r="G28" s="276"/>
      <c r="H28" s="276"/>
      <c r="I28" s="275"/>
      <c r="K28" s="275"/>
    </row>
    <row r="29" spans="3:11" ht="21.75" customHeight="1" x14ac:dyDescent="0.2">
      <c r="C29" s="274" t="s">
        <v>955</v>
      </c>
      <c r="D29" s="274" t="s">
        <v>954</v>
      </c>
      <c r="E29" s="498" t="s">
        <v>971</v>
      </c>
      <c r="F29" s="498"/>
      <c r="G29" s="274" t="s">
        <v>953</v>
      </c>
      <c r="H29" s="290"/>
    </row>
    <row r="30" spans="3:11" ht="21" customHeight="1" x14ac:dyDescent="0.2">
      <c r="C30" s="274" t="s">
        <v>952</v>
      </c>
      <c r="D30" s="273"/>
      <c r="E30" s="498"/>
      <c r="F30" s="498"/>
      <c r="G30" s="273"/>
      <c r="H30" s="291"/>
    </row>
    <row r="31" spans="3:11" ht="21" customHeight="1" x14ac:dyDescent="0.2">
      <c r="C31" s="274" t="s">
        <v>951</v>
      </c>
      <c r="D31" s="273"/>
      <c r="E31" s="498"/>
      <c r="F31" s="498"/>
      <c r="G31" s="273"/>
      <c r="H31" s="291"/>
    </row>
    <row r="32" spans="3:11" ht="21" customHeight="1" x14ac:dyDescent="0.2">
      <c r="C32" s="274" t="s">
        <v>950</v>
      </c>
      <c r="D32" s="273"/>
      <c r="E32" s="498"/>
      <c r="F32" s="498"/>
      <c r="G32" s="273"/>
      <c r="H32" s="291"/>
    </row>
    <row r="33" spans="3:10" ht="21" customHeight="1" x14ac:dyDescent="0.2">
      <c r="C33" s="274" t="s">
        <v>949</v>
      </c>
      <c r="D33" s="273"/>
      <c r="E33" s="498"/>
      <c r="F33" s="498"/>
      <c r="G33" s="273"/>
      <c r="H33" s="291"/>
    </row>
    <row r="34" spans="3:10" ht="21" customHeight="1" x14ac:dyDescent="0.2">
      <c r="C34" s="274" t="s">
        <v>948</v>
      </c>
      <c r="D34" s="273"/>
      <c r="E34" s="498"/>
      <c r="F34" s="498"/>
      <c r="G34" s="273"/>
      <c r="H34" s="291"/>
    </row>
    <row r="35" spans="3:10" ht="21" customHeight="1" x14ac:dyDescent="0.2">
      <c r="C35" s="274" t="s">
        <v>947</v>
      </c>
      <c r="D35" s="273"/>
      <c r="E35" s="498"/>
      <c r="F35" s="498"/>
      <c r="G35" s="273"/>
      <c r="H35" s="291"/>
    </row>
    <row r="36" spans="3:10" ht="21" customHeight="1" x14ac:dyDescent="0.2">
      <c r="C36" s="274" t="s">
        <v>946</v>
      </c>
      <c r="D36" s="273"/>
      <c r="E36" s="498"/>
      <c r="F36" s="498"/>
      <c r="G36" s="273"/>
      <c r="H36" s="291"/>
    </row>
    <row r="37" spans="3:10" ht="21" customHeight="1" x14ac:dyDescent="0.2">
      <c r="C37" s="274" t="s">
        <v>945</v>
      </c>
      <c r="D37" s="273"/>
      <c r="E37" s="498"/>
      <c r="F37" s="498"/>
      <c r="G37" s="273"/>
      <c r="H37" s="291"/>
    </row>
    <row r="38" spans="3:10" ht="21" customHeight="1" x14ac:dyDescent="0.2">
      <c r="C38" s="274" t="s">
        <v>944</v>
      </c>
      <c r="D38" s="273"/>
      <c r="E38" s="498"/>
      <c r="F38" s="498"/>
      <c r="G38" s="273"/>
      <c r="H38" s="291"/>
    </row>
    <row r="39" spans="3:10" ht="21" customHeight="1" x14ac:dyDescent="0.2">
      <c r="C39" s="274" t="s">
        <v>943</v>
      </c>
      <c r="D39" s="273"/>
      <c r="E39" s="498"/>
      <c r="F39" s="498"/>
      <c r="G39" s="273"/>
      <c r="H39" s="291"/>
    </row>
    <row r="40" spans="3:10" ht="21" customHeight="1" x14ac:dyDescent="0.2">
      <c r="C40" s="274" t="s">
        <v>942</v>
      </c>
      <c r="D40" s="273"/>
      <c r="E40" s="498"/>
      <c r="F40" s="498"/>
      <c r="G40" s="273"/>
      <c r="H40" s="291"/>
    </row>
    <row r="41" spans="3:10" ht="21" customHeight="1" x14ac:dyDescent="0.2">
      <c r="C41" s="274" t="s">
        <v>941</v>
      </c>
      <c r="D41" s="273"/>
      <c r="E41" s="498"/>
      <c r="F41" s="498"/>
      <c r="G41" s="273"/>
      <c r="H41" s="291"/>
    </row>
    <row r="42" spans="3:10" ht="21" customHeight="1" x14ac:dyDescent="0.2">
      <c r="C42" s="274" t="s">
        <v>940</v>
      </c>
      <c r="D42" s="273"/>
      <c r="E42" s="498"/>
      <c r="F42" s="498"/>
      <c r="G42" s="273"/>
      <c r="H42" s="291"/>
    </row>
    <row r="43" spans="3:10" ht="21" customHeight="1" x14ac:dyDescent="0.2">
      <c r="C43" s="274" t="s">
        <v>939</v>
      </c>
      <c r="D43" s="273"/>
      <c r="E43" s="498"/>
      <c r="F43" s="498"/>
      <c r="G43" s="273"/>
      <c r="H43" s="291"/>
      <c r="J43" s="275"/>
    </row>
    <row r="44" spans="3:10" ht="21" customHeight="1" x14ac:dyDescent="0.2">
      <c r="C44" s="274" t="s">
        <v>938</v>
      </c>
      <c r="D44" s="273"/>
      <c r="E44" s="498"/>
      <c r="F44" s="498"/>
      <c r="G44" s="273"/>
      <c r="H44" s="291"/>
    </row>
    <row r="45" spans="3:10" ht="6" customHeight="1" x14ac:dyDescent="0.2">
      <c r="C45" s="272"/>
      <c r="D45" s="499"/>
      <c r="E45" s="499"/>
      <c r="F45" s="499"/>
      <c r="G45" s="499"/>
      <c r="H45" s="292"/>
    </row>
    <row r="46" spans="3:10" ht="24.75" customHeight="1" x14ac:dyDescent="0.2">
      <c r="C46" s="272" t="s">
        <v>937</v>
      </c>
      <c r="D46" s="500" t="s">
        <v>936</v>
      </c>
      <c r="E46" s="500"/>
      <c r="F46" s="500"/>
      <c r="G46" s="500"/>
      <c r="H46" s="293"/>
    </row>
  </sheetData>
  <mergeCells count="29">
    <mergeCell ref="F2:G2"/>
    <mergeCell ref="E35:F35"/>
    <mergeCell ref="E36:F36"/>
    <mergeCell ref="E44:F44"/>
    <mergeCell ref="E37:F37"/>
    <mergeCell ref="E31:F31"/>
    <mergeCell ref="E32:F32"/>
    <mergeCell ref="E33:F33"/>
    <mergeCell ref="E34:F34"/>
    <mergeCell ref="D45:G45"/>
    <mergeCell ref="D46:G46"/>
    <mergeCell ref="E38:F38"/>
    <mergeCell ref="E39:F39"/>
    <mergeCell ref="E40:F40"/>
    <mergeCell ref="E41:F41"/>
    <mergeCell ref="E42:F42"/>
    <mergeCell ref="E43:F43"/>
    <mergeCell ref="C26:D26"/>
    <mergeCell ref="C27:D27"/>
    <mergeCell ref="E27:G27"/>
    <mergeCell ref="E29:F29"/>
    <mergeCell ref="E30:F30"/>
    <mergeCell ref="C25:D25"/>
    <mergeCell ref="E25:G25"/>
    <mergeCell ref="B5:G5"/>
    <mergeCell ref="F11:G11"/>
    <mergeCell ref="F12:G12"/>
    <mergeCell ref="F13:G13"/>
    <mergeCell ref="C16:G18"/>
  </mergeCells>
  <phoneticPr fontId="5"/>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6037-1D62-4D23-BBFD-294A1B63E0E4}">
  <sheetPr>
    <pageSetUpPr fitToPage="1"/>
  </sheetPr>
  <dimension ref="A1:O93"/>
  <sheetViews>
    <sheetView showGridLines="0" view="pageBreakPreview" zoomScale="85" zoomScaleNormal="100" zoomScaleSheetLayoutView="85" workbookViewId="0"/>
  </sheetViews>
  <sheetFormatPr defaultColWidth="9" defaultRowHeight="13.8" x14ac:dyDescent="0.2"/>
  <cols>
    <col min="1" max="1" width="1.77734375" style="294" customWidth="1"/>
    <col min="2" max="2" width="19" style="294" customWidth="1"/>
    <col min="3" max="3" width="16.77734375" style="294" customWidth="1"/>
    <col min="4" max="4" width="16.109375" style="294" bestFit="1" customWidth="1"/>
    <col min="5" max="5" width="25" style="294" customWidth="1"/>
    <col min="6" max="6" width="29.44140625" style="294" customWidth="1"/>
    <col min="7" max="7" width="1.77734375" style="294" customWidth="1"/>
    <col min="8" max="8" width="3.6640625" style="294" customWidth="1"/>
    <col min="9" max="16384" width="9" style="331"/>
  </cols>
  <sheetData>
    <row r="1" spans="1:11" s="294" customFormat="1" ht="18" x14ac:dyDescent="0.2">
      <c r="B1" s="295"/>
      <c r="E1" s="271"/>
      <c r="F1" s="287" t="s">
        <v>988</v>
      </c>
    </row>
    <row r="2" spans="1:11" s="294" customFormat="1" x14ac:dyDescent="0.2">
      <c r="B2" s="297"/>
      <c r="C2" s="297"/>
      <c r="D2" s="297"/>
      <c r="F2" s="325" t="s">
        <v>6</v>
      </c>
    </row>
    <row r="3" spans="1:11" s="294" customFormat="1" x14ac:dyDescent="0.2">
      <c r="B3" s="297"/>
      <c r="C3" s="297"/>
      <c r="D3" s="297"/>
      <c r="G3" s="296"/>
    </row>
    <row r="4" spans="1:11" s="294" customFormat="1" x14ac:dyDescent="0.2">
      <c r="B4" s="297"/>
      <c r="C4" s="297"/>
      <c r="D4" s="297"/>
      <c r="G4" s="296"/>
    </row>
    <row r="5" spans="1:11" s="294" customFormat="1" ht="16.2" x14ac:dyDescent="0.2">
      <c r="B5" s="506" t="s">
        <v>981</v>
      </c>
      <c r="C5" s="506"/>
      <c r="D5" s="506"/>
      <c r="E5" s="506"/>
      <c r="F5" s="506"/>
      <c r="G5" s="296"/>
    </row>
    <row r="6" spans="1:11" s="294" customFormat="1" x14ac:dyDescent="0.2">
      <c r="B6" s="297"/>
      <c r="C6" s="297"/>
      <c r="D6" s="297"/>
      <c r="E6" s="297"/>
      <c r="F6" s="298"/>
      <c r="G6" s="296"/>
      <c r="I6" s="294" t="s">
        <v>984</v>
      </c>
    </row>
    <row r="7" spans="1:11" s="294" customFormat="1" x14ac:dyDescent="0.2">
      <c r="B7" s="297" t="s">
        <v>982</v>
      </c>
      <c r="C7" s="297"/>
      <c r="D7" s="297"/>
      <c r="E7" s="297"/>
      <c r="F7" s="297"/>
      <c r="G7" s="296"/>
      <c r="I7" s="302" t="s">
        <v>993</v>
      </c>
    </row>
    <row r="8" spans="1:11" s="294" customFormat="1" ht="17.399999999999999" x14ac:dyDescent="0.2">
      <c r="B8" s="297"/>
      <c r="C8" s="297"/>
      <c r="D8" s="296"/>
      <c r="E8" s="299"/>
      <c r="F8" s="297"/>
      <c r="G8" s="300"/>
      <c r="I8" s="328" t="s">
        <v>994</v>
      </c>
    </row>
    <row r="9" spans="1:11" s="294" customFormat="1" x14ac:dyDescent="0.2">
      <c r="B9" s="297"/>
      <c r="C9" s="297"/>
      <c r="D9" s="296"/>
      <c r="E9" s="299"/>
      <c r="F9" s="296"/>
      <c r="G9" s="296"/>
      <c r="I9" s="329" t="s">
        <v>995</v>
      </c>
    </row>
    <row r="10" spans="1:11" s="294" customFormat="1" x14ac:dyDescent="0.2">
      <c r="B10" s="297"/>
      <c r="C10" s="297"/>
      <c r="D10" s="297"/>
      <c r="E10" s="271" t="s">
        <v>962</v>
      </c>
      <c r="F10" s="297"/>
      <c r="G10" s="297"/>
    </row>
    <row r="11" spans="1:11" s="294" customFormat="1" x14ac:dyDescent="0.2">
      <c r="D11" s="296"/>
      <c r="E11" s="271" t="s">
        <v>961</v>
      </c>
      <c r="F11" s="301"/>
      <c r="G11" s="296"/>
      <c r="I11" s="329" t="s">
        <v>996</v>
      </c>
    </row>
    <row r="12" spans="1:11" s="294" customFormat="1" x14ac:dyDescent="0.2">
      <c r="D12" s="296"/>
      <c r="E12" s="271" t="s">
        <v>960</v>
      </c>
      <c r="F12" s="296" t="s">
        <v>983</v>
      </c>
      <c r="G12" s="296"/>
      <c r="I12" s="271" t="s">
        <v>997</v>
      </c>
      <c r="J12" s="271"/>
      <c r="K12" s="271"/>
    </row>
    <row r="13" spans="1:11" s="294" customFormat="1" x14ac:dyDescent="0.2">
      <c r="D13" s="296"/>
      <c r="E13" s="296"/>
      <c r="F13" s="296"/>
      <c r="G13" s="297"/>
      <c r="I13" s="271"/>
      <c r="J13" s="271"/>
      <c r="K13" s="271"/>
    </row>
    <row r="14" spans="1:11" s="294" customFormat="1" x14ac:dyDescent="0.2">
      <c r="A14" s="296"/>
      <c r="B14" s="326" t="s">
        <v>989</v>
      </c>
      <c r="G14" s="299"/>
      <c r="I14" s="271" t="s">
        <v>998</v>
      </c>
      <c r="J14" s="271"/>
      <c r="K14" s="271"/>
    </row>
    <row r="15" spans="1:11" s="271" customFormat="1" ht="13.2" x14ac:dyDescent="0.2">
      <c r="E15" s="275"/>
      <c r="F15" s="275"/>
      <c r="G15" s="275"/>
    </row>
    <row r="16" spans="1:11" s="271" customFormat="1" ht="13.2" x14ac:dyDescent="0.2">
      <c r="B16" s="284" t="s">
        <v>990</v>
      </c>
      <c r="C16" s="284"/>
      <c r="E16" s="275"/>
      <c r="F16" s="275"/>
      <c r="G16" s="275"/>
      <c r="I16" s="271" t="s">
        <v>999</v>
      </c>
    </row>
    <row r="17" spans="1:15" s="271" customFormat="1" x14ac:dyDescent="0.2">
      <c r="B17" s="284"/>
      <c r="C17" s="283"/>
      <c r="E17" s="275"/>
      <c r="F17" s="275"/>
      <c r="G17" s="275"/>
      <c r="I17" s="294"/>
      <c r="J17" s="294"/>
      <c r="K17" s="294"/>
    </row>
    <row r="18" spans="1:15" s="271" customFormat="1" x14ac:dyDescent="0.2">
      <c r="B18" s="284" t="s">
        <v>991</v>
      </c>
      <c r="C18" s="284"/>
      <c r="D18" s="275"/>
      <c r="E18" s="275"/>
      <c r="F18" s="275"/>
      <c r="G18" s="275"/>
      <c r="I18" s="329" t="s">
        <v>1000</v>
      </c>
      <c r="J18" s="294"/>
      <c r="K18" s="294"/>
    </row>
    <row r="19" spans="1:15" s="271" customFormat="1" x14ac:dyDescent="0.2">
      <c r="D19" s="282"/>
      <c r="E19" s="282"/>
      <c r="F19" s="282"/>
      <c r="G19" s="282"/>
      <c r="H19" s="282"/>
      <c r="I19" s="331"/>
      <c r="J19" s="331"/>
      <c r="K19" s="331"/>
    </row>
    <row r="20" spans="1:15" s="294" customFormat="1" x14ac:dyDescent="0.2">
      <c r="A20" s="296"/>
      <c r="B20" s="302"/>
      <c r="G20" s="299"/>
      <c r="I20" s="330" t="s">
        <v>1001</v>
      </c>
      <c r="J20" s="330"/>
      <c r="K20" s="271"/>
    </row>
    <row r="21" spans="1:15" s="294" customFormat="1" x14ac:dyDescent="0.2">
      <c r="B21" s="327" t="s">
        <v>992</v>
      </c>
      <c r="C21" s="304" t="s">
        <v>985</v>
      </c>
      <c r="D21" s="303" t="s">
        <v>986</v>
      </c>
      <c r="E21" s="327" t="s">
        <v>1004</v>
      </c>
      <c r="F21" s="303" t="s">
        <v>987</v>
      </c>
      <c r="G21" s="296"/>
      <c r="I21" s="330" t="s">
        <v>1002</v>
      </c>
      <c r="J21" s="330"/>
      <c r="K21" s="271"/>
    </row>
    <row r="22" spans="1:15" x14ac:dyDescent="0.2">
      <c r="B22" s="507"/>
      <c r="C22" s="507"/>
      <c r="D22" s="305"/>
      <c r="E22" s="305"/>
      <c r="F22" s="306"/>
      <c r="G22" s="307"/>
      <c r="I22" s="330"/>
      <c r="J22" s="330"/>
      <c r="K22" s="271"/>
    </row>
    <row r="23" spans="1:15" x14ac:dyDescent="0.2">
      <c r="B23" s="508"/>
      <c r="C23" s="508"/>
      <c r="D23" s="308"/>
      <c r="E23" s="308"/>
      <c r="F23" s="309"/>
      <c r="G23" s="307"/>
      <c r="I23" s="330" t="s">
        <v>1003</v>
      </c>
      <c r="J23" s="330"/>
      <c r="K23" s="271"/>
      <c r="L23" s="332"/>
      <c r="M23" s="271"/>
      <c r="N23" s="271"/>
      <c r="O23" s="271"/>
    </row>
    <row r="24" spans="1:15" s="333" customFormat="1" x14ac:dyDescent="0.2">
      <c r="A24" s="312"/>
      <c r="B24" s="502"/>
      <c r="C24" s="504"/>
      <c r="D24" s="310"/>
      <c r="E24" s="311"/>
      <c r="F24" s="311"/>
      <c r="G24" s="312"/>
      <c r="H24" s="312"/>
      <c r="I24" s="282"/>
      <c r="J24" s="281"/>
      <c r="K24" s="282"/>
      <c r="L24" s="332"/>
      <c r="M24" s="271"/>
      <c r="N24" s="271"/>
      <c r="O24" s="271"/>
    </row>
    <row r="25" spans="1:15" s="333" customFormat="1" x14ac:dyDescent="0.2">
      <c r="A25" s="312"/>
      <c r="B25" s="509"/>
      <c r="C25" s="510"/>
      <c r="D25" s="313"/>
      <c r="E25" s="314"/>
      <c r="F25" s="315"/>
      <c r="G25" s="312"/>
      <c r="H25" s="312"/>
      <c r="I25" s="331"/>
      <c r="J25" s="331"/>
      <c r="K25" s="331"/>
      <c r="L25" s="332"/>
      <c r="M25" s="271"/>
      <c r="N25" s="271"/>
      <c r="O25" s="271"/>
    </row>
    <row r="26" spans="1:15" s="333" customFormat="1" x14ac:dyDescent="0.2">
      <c r="A26" s="312"/>
      <c r="B26" s="502"/>
      <c r="C26" s="504"/>
      <c r="D26" s="310"/>
      <c r="E26" s="311"/>
      <c r="F26" s="311"/>
      <c r="G26" s="312"/>
      <c r="H26" s="312"/>
      <c r="I26" s="331"/>
      <c r="J26" s="331"/>
      <c r="K26" s="331"/>
      <c r="L26" s="332"/>
      <c r="M26" s="271"/>
      <c r="N26" s="271"/>
      <c r="O26" s="271"/>
    </row>
    <row r="27" spans="1:15" s="333" customFormat="1" x14ac:dyDescent="0.2">
      <c r="A27" s="312"/>
      <c r="B27" s="503"/>
      <c r="C27" s="505"/>
      <c r="D27" s="316"/>
      <c r="E27" s="317"/>
      <c r="F27" s="317"/>
      <c r="G27" s="312"/>
      <c r="H27" s="312"/>
      <c r="L27" s="271"/>
      <c r="M27" s="271"/>
      <c r="N27" s="271"/>
      <c r="O27" s="271"/>
    </row>
    <row r="28" spans="1:15" s="333" customFormat="1" x14ac:dyDescent="0.2">
      <c r="A28" s="312"/>
      <c r="B28" s="502"/>
      <c r="C28" s="504"/>
      <c r="D28" s="318"/>
      <c r="E28" s="319"/>
      <c r="F28" s="311"/>
      <c r="G28" s="312"/>
      <c r="H28" s="312"/>
      <c r="L28" s="331"/>
      <c r="M28" s="331"/>
      <c r="N28" s="331"/>
      <c r="O28" s="331"/>
    </row>
    <row r="29" spans="1:15" s="333" customFormat="1" x14ac:dyDescent="0.2">
      <c r="A29" s="312"/>
      <c r="B29" s="509"/>
      <c r="C29" s="510"/>
      <c r="D29" s="320"/>
      <c r="E29" s="320"/>
      <c r="F29" s="321"/>
      <c r="G29" s="312"/>
      <c r="H29" s="312"/>
      <c r="L29" s="331"/>
      <c r="M29" s="331"/>
      <c r="N29" s="331"/>
      <c r="O29" s="331"/>
    </row>
    <row r="30" spans="1:15" s="333" customFormat="1" x14ac:dyDescent="0.2">
      <c r="A30" s="312"/>
      <c r="B30" s="502"/>
      <c r="C30" s="504"/>
      <c r="D30" s="310"/>
      <c r="E30" s="322"/>
      <c r="F30" s="323"/>
      <c r="G30" s="312"/>
      <c r="H30" s="312"/>
    </row>
    <row r="31" spans="1:15" s="333" customFormat="1" x14ac:dyDescent="0.2">
      <c r="A31" s="312"/>
      <c r="B31" s="509"/>
      <c r="C31" s="510"/>
      <c r="D31" s="320"/>
      <c r="E31" s="324"/>
      <c r="F31" s="321"/>
      <c r="G31" s="312"/>
      <c r="H31" s="312"/>
    </row>
    <row r="32" spans="1:15" x14ac:dyDescent="0.2">
      <c r="B32" s="507"/>
      <c r="C32" s="507"/>
      <c r="D32" s="305"/>
      <c r="E32" s="305"/>
      <c r="F32" s="306"/>
      <c r="G32" s="307"/>
    </row>
    <row r="33" spans="1:9" x14ac:dyDescent="0.2">
      <c r="B33" s="508"/>
      <c r="C33" s="508"/>
      <c r="D33" s="308"/>
      <c r="E33" s="308"/>
      <c r="F33" s="309"/>
      <c r="G33" s="307"/>
    </row>
    <row r="34" spans="1:9" s="333" customFormat="1" x14ac:dyDescent="0.2">
      <c r="A34" s="312"/>
      <c r="B34" s="502"/>
      <c r="C34" s="504"/>
      <c r="D34" s="310"/>
      <c r="E34" s="322"/>
      <c r="F34" s="323"/>
      <c r="G34" s="312"/>
      <c r="H34" s="312"/>
    </row>
    <row r="35" spans="1:9" s="333" customFormat="1" x14ac:dyDescent="0.2">
      <c r="A35" s="312"/>
      <c r="B35" s="509"/>
      <c r="C35" s="510"/>
      <c r="D35" s="320"/>
      <c r="E35" s="324"/>
      <c r="F35" s="321"/>
      <c r="G35" s="312"/>
      <c r="H35" s="312"/>
    </row>
    <row r="36" spans="1:9" x14ac:dyDescent="0.2">
      <c r="B36" s="507"/>
      <c r="C36" s="507"/>
      <c r="D36" s="305"/>
      <c r="E36" s="305"/>
      <c r="F36" s="306"/>
      <c r="G36" s="307"/>
    </row>
    <row r="37" spans="1:9" x14ac:dyDescent="0.2">
      <c r="B37" s="508"/>
      <c r="C37" s="508"/>
      <c r="D37" s="308"/>
      <c r="E37" s="308"/>
      <c r="F37" s="309"/>
      <c r="G37" s="307"/>
    </row>
    <row r="38" spans="1:9" s="333" customFormat="1" x14ac:dyDescent="0.2">
      <c r="A38" s="312"/>
      <c r="B38" s="502"/>
      <c r="C38" s="504"/>
      <c r="D38" s="318"/>
      <c r="E38" s="319"/>
      <c r="F38" s="311"/>
      <c r="G38" s="312"/>
      <c r="H38" s="312"/>
      <c r="I38" s="334"/>
    </row>
    <row r="39" spans="1:9" s="333" customFormat="1" x14ac:dyDescent="0.2">
      <c r="A39" s="312"/>
      <c r="B39" s="509"/>
      <c r="C39" s="510"/>
      <c r="D39" s="320"/>
      <c r="E39" s="320"/>
      <c r="F39" s="321"/>
      <c r="G39" s="312"/>
      <c r="H39" s="312"/>
    </row>
    <row r="40" spans="1:9" x14ac:dyDescent="0.2">
      <c r="B40" s="507"/>
      <c r="C40" s="507"/>
      <c r="D40" s="305"/>
      <c r="E40" s="305"/>
      <c r="F40" s="306"/>
      <c r="G40" s="307"/>
    </row>
    <row r="41" spans="1:9" x14ac:dyDescent="0.2">
      <c r="B41" s="508"/>
      <c r="C41" s="508"/>
      <c r="D41" s="308"/>
      <c r="E41" s="308"/>
      <c r="F41" s="309"/>
      <c r="G41" s="307"/>
    </row>
    <row r="42" spans="1:9" s="333" customFormat="1" x14ac:dyDescent="0.2">
      <c r="A42" s="312"/>
      <c r="B42" s="502"/>
      <c r="C42" s="504"/>
      <c r="D42" s="318"/>
      <c r="E42" s="319"/>
      <c r="F42" s="311"/>
      <c r="G42" s="312"/>
      <c r="H42" s="312"/>
    </row>
    <row r="43" spans="1:9" s="333" customFormat="1" x14ac:dyDescent="0.2">
      <c r="A43" s="312"/>
      <c r="B43" s="509"/>
      <c r="C43" s="510"/>
      <c r="D43" s="320"/>
      <c r="E43" s="320"/>
      <c r="F43" s="321"/>
      <c r="G43" s="312"/>
      <c r="H43" s="312"/>
    </row>
    <row r="44" spans="1:9" s="333" customFormat="1" x14ac:dyDescent="0.2">
      <c r="A44" s="312"/>
      <c r="B44" s="502"/>
      <c r="C44" s="504"/>
      <c r="D44" s="310"/>
      <c r="E44" s="322"/>
      <c r="F44" s="323"/>
      <c r="G44" s="312"/>
      <c r="H44" s="312"/>
    </row>
    <row r="45" spans="1:9" s="333" customFormat="1" x14ac:dyDescent="0.2">
      <c r="A45" s="312"/>
      <c r="B45" s="509"/>
      <c r="C45" s="510"/>
      <c r="D45" s="320"/>
      <c r="E45" s="324"/>
      <c r="F45" s="321"/>
      <c r="G45" s="312"/>
      <c r="H45" s="312"/>
    </row>
    <row r="46" spans="1:9" x14ac:dyDescent="0.2">
      <c r="B46" s="507"/>
      <c r="C46" s="507"/>
      <c r="D46" s="305"/>
      <c r="E46" s="305"/>
      <c r="F46" s="306"/>
      <c r="G46" s="307"/>
    </row>
    <row r="47" spans="1:9" x14ac:dyDescent="0.2">
      <c r="B47" s="508"/>
      <c r="C47" s="508"/>
      <c r="D47" s="308"/>
      <c r="E47" s="308"/>
      <c r="F47" s="309"/>
      <c r="G47" s="307"/>
    </row>
    <row r="48" spans="1:9" x14ac:dyDescent="0.2">
      <c r="B48" s="507"/>
      <c r="C48" s="507"/>
      <c r="D48" s="305"/>
      <c r="E48" s="305"/>
      <c r="F48" s="306"/>
      <c r="G48" s="307"/>
    </row>
    <row r="49" spans="2:7" x14ac:dyDescent="0.2">
      <c r="B49" s="508"/>
      <c r="C49" s="508"/>
      <c r="D49" s="308"/>
      <c r="E49" s="308"/>
      <c r="F49" s="309"/>
      <c r="G49" s="307"/>
    </row>
    <row r="50" spans="2:7" x14ac:dyDescent="0.2">
      <c r="B50" s="507"/>
      <c r="C50" s="507"/>
      <c r="D50" s="305"/>
      <c r="E50" s="305"/>
      <c r="F50" s="306"/>
      <c r="G50" s="307"/>
    </row>
    <row r="51" spans="2:7" x14ac:dyDescent="0.2">
      <c r="B51" s="508"/>
      <c r="C51" s="508"/>
      <c r="D51" s="308"/>
      <c r="E51" s="308"/>
      <c r="F51" s="309"/>
      <c r="G51" s="307"/>
    </row>
    <row r="52" spans="2:7" x14ac:dyDescent="0.2">
      <c r="B52" s="507"/>
      <c r="C52" s="507"/>
      <c r="D52" s="305"/>
      <c r="E52" s="305"/>
      <c r="F52" s="306"/>
      <c r="G52" s="307"/>
    </row>
    <row r="53" spans="2:7" x14ac:dyDescent="0.2">
      <c r="B53" s="508"/>
      <c r="C53" s="508"/>
      <c r="D53" s="308"/>
      <c r="E53" s="308"/>
      <c r="F53" s="309"/>
      <c r="G53" s="307"/>
    </row>
    <row r="54" spans="2:7" x14ac:dyDescent="0.2">
      <c r="B54" s="507"/>
      <c r="C54" s="507"/>
      <c r="D54" s="305"/>
      <c r="E54" s="305"/>
      <c r="F54" s="306"/>
      <c r="G54" s="307"/>
    </row>
    <row r="55" spans="2:7" x14ac:dyDescent="0.2">
      <c r="B55" s="508"/>
      <c r="C55" s="508"/>
      <c r="D55" s="308"/>
      <c r="E55" s="308"/>
      <c r="F55" s="309"/>
      <c r="G55" s="307"/>
    </row>
    <row r="56" spans="2:7" x14ac:dyDescent="0.2">
      <c r="G56" s="307"/>
    </row>
    <row r="57" spans="2:7" x14ac:dyDescent="0.2">
      <c r="G57" s="307"/>
    </row>
    <row r="58" spans="2:7" x14ac:dyDescent="0.2">
      <c r="G58" s="307"/>
    </row>
    <row r="59" spans="2:7" x14ac:dyDescent="0.2">
      <c r="G59" s="307"/>
    </row>
    <row r="60" spans="2:7" x14ac:dyDescent="0.2">
      <c r="G60" s="307"/>
    </row>
    <row r="61" spans="2:7" x14ac:dyDescent="0.2">
      <c r="G61" s="307"/>
    </row>
    <row r="62" spans="2:7" x14ac:dyDescent="0.2">
      <c r="G62" s="307"/>
    </row>
    <row r="63" spans="2:7" x14ac:dyDescent="0.2">
      <c r="G63" s="307"/>
    </row>
    <row r="64" spans="2:7" x14ac:dyDescent="0.2">
      <c r="G64" s="307"/>
    </row>
    <row r="65" spans="7:7" x14ac:dyDescent="0.2">
      <c r="G65" s="307"/>
    </row>
    <row r="66" spans="7:7" x14ac:dyDescent="0.2">
      <c r="G66" s="307"/>
    </row>
    <row r="67" spans="7:7" x14ac:dyDescent="0.2">
      <c r="G67" s="307"/>
    </row>
    <row r="68" spans="7:7" x14ac:dyDescent="0.2">
      <c r="G68" s="307"/>
    </row>
    <row r="69" spans="7:7" x14ac:dyDescent="0.2">
      <c r="G69" s="307"/>
    </row>
    <row r="70" spans="7:7" x14ac:dyDescent="0.2">
      <c r="G70" s="307"/>
    </row>
    <row r="71" spans="7:7" x14ac:dyDescent="0.2">
      <c r="G71" s="307"/>
    </row>
    <row r="72" spans="7:7" x14ac:dyDescent="0.2">
      <c r="G72" s="307"/>
    </row>
    <row r="73" spans="7:7" x14ac:dyDescent="0.2">
      <c r="G73" s="307"/>
    </row>
    <row r="74" spans="7:7" x14ac:dyDescent="0.2">
      <c r="G74" s="307"/>
    </row>
    <row r="75" spans="7:7" x14ac:dyDescent="0.2">
      <c r="G75" s="307"/>
    </row>
    <row r="76" spans="7:7" x14ac:dyDescent="0.2">
      <c r="G76" s="307"/>
    </row>
    <row r="77" spans="7:7" x14ac:dyDescent="0.2">
      <c r="G77" s="307"/>
    </row>
    <row r="78" spans="7:7" x14ac:dyDescent="0.2">
      <c r="G78" s="307"/>
    </row>
    <row r="79" spans="7:7" x14ac:dyDescent="0.2">
      <c r="G79" s="307"/>
    </row>
    <row r="80" spans="7:7" x14ac:dyDescent="0.2">
      <c r="G80" s="307"/>
    </row>
    <row r="81" spans="7:7" x14ac:dyDescent="0.2">
      <c r="G81" s="307"/>
    </row>
    <row r="82" spans="7:7" x14ac:dyDescent="0.2">
      <c r="G82" s="307"/>
    </row>
    <row r="83" spans="7:7" x14ac:dyDescent="0.2">
      <c r="G83" s="307"/>
    </row>
    <row r="84" spans="7:7" x14ac:dyDescent="0.2">
      <c r="G84" s="307"/>
    </row>
    <row r="85" spans="7:7" x14ac:dyDescent="0.2">
      <c r="G85" s="307"/>
    </row>
    <row r="86" spans="7:7" x14ac:dyDescent="0.2">
      <c r="G86" s="307"/>
    </row>
    <row r="87" spans="7:7" x14ac:dyDescent="0.2">
      <c r="G87" s="307"/>
    </row>
    <row r="88" spans="7:7" x14ac:dyDescent="0.2">
      <c r="G88" s="307"/>
    </row>
    <row r="89" spans="7:7" x14ac:dyDescent="0.2">
      <c r="G89" s="307"/>
    </row>
    <row r="90" spans="7:7" x14ac:dyDescent="0.2">
      <c r="G90" s="307"/>
    </row>
    <row r="91" spans="7:7" x14ac:dyDescent="0.2">
      <c r="G91" s="307"/>
    </row>
    <row r="92" spans="7:7" x14ac:dyDescent="0.2">
      <c r="G92" s="307"/>
    </row>
    <row r="93" spans="7:7" x14ac:dyDescent="0.2">
      <c r="G93" s="307"/>
    </row>
  </sheetData>
  <mergeCells count="35">
    <mergeCell ref="B52:B53"/>
    <mergeCell ref="C52:C53"/>
    <mergeCell ref="B54:B55"/>
    <mergeCell ref="C54:C55"/>
    <mergeCell ref="B46:B47"/>
    <mergeCell ref="C46:C47"/>
    <mergeCell ref="B48:B49"/>
    <mergeCell ref="C48:C49"/>
    <mergeCell ref="B50:B51"/>
    <mergeCell ref="C50:C51"/>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6:B27"/>
    <mergeCell ref="C26:C27"/>
    <mergeCell ref="B5:F5"/>
    <mergeCell ref="B22:B23"/>
    <mergeCell ref="C22:C23"/>
    <mergeCell ref="B24:B25"/>
    <mergeCell ref="C24:C25"/>
  </mergeCells>
  <phoneticPr fontId="5"/>
  <dataValidations count="1">
    <dataValidation type="custom" allowBlank="1" showInputMessage="1" showErrorMessage="1" error="法人番号を入力してください。" sqref="D42:D45 D38:D39 D24:D31 D34:D35" xr:uid="{56C215E0-4184-4785-9A9E-A246941F93AE}">
      <formula1>ISNUMBER(D24)</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EDB5-AEA6-4CF2-98A5-83848F43B2E4}">
  <dimension ref="B1:J36"/>
  <sheetViews>
    <sheetView showGridLines="0" view="pageBreakPreview" zoomScale="85" zoomScaleNormal="100" zoomScaleSheetLayoutView="85" workbookViewId="0"/>
  </sheetViews>
  <sheetFormatPr defaultRowHeight="13.2" x14ac:dyDescent="0.2"/>
  <cols>
    <col min="1" max="1" width="2.109375" style="25" customWidth="1"/>
    <col min="2" max="2" width="4" style="21" customWidth="1"/>
    <col min="3" max="3" width="23.44140625" style="21" customWidth="1"/>
    <col min="4" max="5" width="24.44140625" style="21" customWidth="1"/>
    <col min="6" max="6" width="8.77734375" style="21" customWidth="1"/>
    <col min="7" max="9" width="6.6640625" style="21" customWidth="1"/>
    <col min="10" max="10" width="1.5546875" style="27" customWidth="1"/>
    <col min="11" max="16384" width="8.88671875" style="25"/>
  </cols>
  <sheetData>
    <row r="1" spans="2:10" x14ac:dyDescent="0.2">
      <c r="I1" s="185" t="s">
        <v>1103</v>
      </c>
    </row>
    <row r="2" spans="2:10" x14ac:dyDescent="0.2">
      <c r="I2" s="185" t="s">
        <v>6</v>
      </c>
    </row>
    <row r="3" spans="2:10" ht="27.75" customHeight="1" x14ac:dyDescent="0.2">
      <c r="B3" s="487" t="s">
        <v>208</v>
      </c>
      <c r="C3" s="487"/>
      <c r="D3" s="487"/>
      <c r="E3" s="487"/>
      <c r="F3" s="487"/>
      <c r="G3" s="487"/>
      <c r="H3" s="487"/>
      <c r="I3" s="487"/>
      <c r="J3" s="487"/>
    </row>
    <row r="6" spans="2:10" x14ac:dyDescent="0.2">
      <c r="B6" s="26" t="s">
        <v>209</v>
      </c>
    </row>
    <row r="7" spans="2:10" x14ac:dyDescent="0.2">
      <c r="B7" s="26"/>
    </row>
    <row r="8" spans="2:10" ht="21" customHeight="1" x14ac:dyDescent="0.2">
      <c r="B8" s="26"/>
      <c r="D8" s="185" t="s">
        <v>211</v>
      </c>
      <c r="E8" s="511"/>
      <c r="F8" s="511"/>
      <c r="G8" s="511"/>
      <c r="H8" s="511"/>
      <c r="I8" s="511"/>
    </row>
    <row r="9" spans="2:10" ht="21" customHeight="1" x14ac:dyDescent="0.2">
      <c r="B9" s="26"/>
      <c r="D9" s="185" t="s">
        <v>212</v>
      </c>
      <c r="E9" s="511"/>
      <c r="F9" s="511"/>
      <c r="G9" s="511"/>
      <c r="H9" s="511"/>
      <c r="I9" s="511"/>
    </row>
    <row r="10" spans="2:10" ht="21" customHeight="1" x14ac:dyDescent="0.2">
      <c r="B10" s="26"/>
      <c r="D10" s="185" t="s">
        <v>213</v>
      </c>
      <c r="E10" s="514" t="s">
        <v>214</v>
      </c>
      <c r="F10" s="514"/>
      <c r="G10" s="514"/>
      <c r="H10" s="514"/>
      <c r="I10" s="514"/>
    </row>
    <row r="11" spans="2:10" ht="19.8" customHeight="1" x14ac:dyDescent="0.2">
      <c r="B11" s="26"/>
    </row>
    <row r="12" spans="2:10" x14ac:dyDescent="0.2">
      <c r="B12" s="512" t="s">
        <v>19</v>
      </c>
      <c r="C12" s="512" t="s">
        <v>14</v>
      </c>
      <c r="D12" s="518" t="s">
        <v>218</v>
      </c>
      <c r="E12" s="518" t="s">
        <v>219</v>
      </c>
      <c r="F12" s="515" t="s">
        <v>210</v>
      </c>
      <c r="G12" s="516"/>
      <c r="H12" s="516"/>
      <c r="I12" s="517"/>
    </row>
    <row r="13" spans="2:10" ht="52.8" x14ac:dyDescent="0.2">
      <c r="B13" s="513"/>
      <c r="C13" s="513"/>
      <c r="D13" s="519"/>
      <c r="E13" s="519"/>
      <c r="F13" s="189" t="s">
        <v>223</v>
      </c>
      <c r="G13" s="189" t="s">
        <v>220</v>
      </c>
      <c r="H13" s="189" t="s">
        <v>221</v>
      </c>
      <c r="I13" s="186" t="s">
        <v>222</v>
      </c>
    </row>
    <row r="14" spans="2:10" ht="37.5" customHeight="1" x14ac:dyDescent="0.2">
      <c r="B14" s="183">
        <v>1</v>
      </c>
      <c r="C14" s="183"/>
      <c r="D14" s="183"/>
      <c r="E14" s="183"/>
      <c r="F14" s="183"/>
      <c r="G14" s="183"/>
      <c r="H14" s="183"/>
      <c r="I14" s="183"/>
    </row>
    <row r="15" spans="2:10" ht="37.5" customHeight="1" x14ac:dyDescent="0.2">
      <c r="B15" s="183">
        <v>2</v>
      </c>
      <c r="C15" s="183"/>
      <c r="D15" s="183"/>
      <c r="E15" s="183"/>
      <c r="F15" s="183"/>
      <c r="G15" s="183"/>
      <c r="H15" s="183"/>
      <c r="I15" s="183"/>
    </row>
    <row r="16" spans="2:10" ht="37.5" customHeight="1" x14ac:dyDescent="0.2">
      <c r="B16" s="183">
        <v>3</v>
      </c>
      <c r="C16" s="183"/>
      <c r="D16" s="183"/>
      <c r="E16" s="183"/>
      <c r="F16" s="183"/>
      <c r="G16" s="183"/>
      <c r="H16" s="183"/>
      <c r="I16" s="183"/>
    </row>
    <row r="17" spans="2:9" ht="37.5" customHeight="1" x14ac:dyDescent="0.2">
      <c r="B17" s="183">
        <v>4</v>
      </c>
      <c r="C17" s="183"/>
      <c r="D17" s="183"/>
      <c r="E17" s="183"/>
      <c r="F17" s="183"/>
      <c r="G17" s="183"/>
      <c r="H17" s="183"/>
      <c r="I17" s="183"/>
    </row>
    <row r="18" spans="2:9" ht="37.5" customHeight="1" x14ac:dyDescent="0.2">
      <c r="B18" s="183">
        <v>5</v>
      </c>
      <c r="C18" s="183"/>
      <c r="D18" s="183"/>
      <c r="E18" s="183"/>
      <c r="F18" s="183"/>
      <c r="G18" s="183"/>
      <c r="H18" s="183"/>
      <c r="I18" s="183"/>
    </row>
    <row r="19" spans="2:9" ht="37.5" customHeight="1" x14ac:dyDescent="0.2">
      <c r="B19" s="183">
        <v>6</v>
      </c>
      <c r="C19" s="183"/>
      <c r="D19" s="183"/>
      <c r="E19" s="183"/>
      <c r="F19" s="183"/>
      <c r="G19" s="183"/>
      <c r="H19" s="183"/>
      <c r="I19" s="183"/>
    </row>
    <row r="20" spans="2:9" ht="37.5" customHeight="1" x14ac:dyDescent="0.2">
      <c r="B20" s="183">
        <v>7</v>
      </c>
      <c r="C20" s="183"/>
      <c r="D20" s="183"/>
      <c r="E20" s="183"/>
      <c r="F20" s="183"/>
      <c r="G20" s="183"/>
      <c r="H20" s="183"/>
      <c r="I20" s="183"/>
    </row>
    <row r="21" spans="2:9" ht="37.5" customHeight="1" x14ac:dyDescent="0.2">
      <c r="B21" s="183">
        <v>8</v>
      </c>
      <c r="C21" s="183"/>
      <c r="D21" s="183"/>
      <c r="E21" s="183"/>
      <c r="F21" s="183"/>
      <c r="G21" s="183"/>
      <c r="H21" s="183"/>
      <c r="I21" s="183"/>
    </row>
    <row r="22" spans="2:9" ht="37.5" customHeight="1" x14ac:dyDescent="0.2">
      <c r="B22" s="183">
        <v>9</v>
      </c>
      <c r="C22" s="183"/>
      <c r="D22" s="183"/>
      <c r="E22" s="183"/>
      <c r="F22" s="183"/>
      <c r="G22" s="183"/>
      <c r="H22" s="183"/>
      <c r="I22" s="183"/>
    </row>
    <row r="23" spans="2:9" ht="37.5" customHeight="1" x14ac:dyDescent="0.2">
      <c r="B23" s="183">
        <v>10</v>
      </c>
      <c r="C23" s="183"/>
      <c r="D23" s="183"/>
      <c r="E23" s="183"/>
      <c r="F23" s="183"/>
      <c r="G23" s="183"/>
      <c r="H23" s="183"/>
      <c r="I23" s="183"/>
    </row>
    <row r="24" spans="2:9" ht="37.5" customHeight="1" x14ac:dyDescent="0.2">
      <c r="B24" s="183"/>
      <c r="C24" s="183"/>
      <c r="D24" s="183"/>
      <c r="E24" s="183"/>
      <c r="F24" s="183"/>
      <c r="G24" s="183"/>
      <c r="H24" s="183"/>
      <c r="I24" s="183"/>
    </row>
    <row r="25" spans="2:9" ht="37.5" customHeight="1" x14ac:dyDescent="0.2">
      <c r="B25" s="183"/>
      <c r="C25" s="183"/>
      <c r="D25" s="183"/>
      <c r="E25" s="183"/>
      <c r="F25" s="183"/>
      <c r="G25" s="183"/>
      <c r="H25" s="183"/>
      <c r="I25" s="183"/>
    </row>
    <row r="26" spans="2:9" ht="37.5" customHeight="1" x14ac:dyDescent="0.2">
      <c r="B26" s="183"/>
      <c r="C26" s="183"/>
      <c r="D26" s="183"/>
      <c r="E26" s="183"/>
      <c r="F26" s="183"/>
      <c r="G26" s="183"/>
      <c r="H26" s="183"/>
      <c r="I26" s="183"/>
    </row>
    <row r="27" spans="2:9" ht="37.5" customHeight="1" x14ac:dyDescent="0.2">
      <c r="B27" s="183"/>
      <c r="C27" s="183"/>
      <c r="D27" s="183"/>
      <c r="E27" s="183"/>
      <c r="F27" s="183"/>
      <c r="G27" s="183"/>
      <c r="H27" s="183"/>
      <c r="I27" s="183"/>
    </row>
    <row r="28" spans="2:9" ht="10.199999999999999" customHeight="1" x14ac:dyDescent="0.2">
      <c r="B28" s="187"/>
      <c r="C28" s="187"/>
      <c r="D28" s="187"/>
      <c r="E28" s="187"/>
      <c r="F28" s="187"/>
      <c r="G28" s="187"/>
      <c r="H28" s="187"/>
      <c r="I28" s="187"/>
    </row>
    <row r="29" spans="2:9" ht="11.4" customHeight="1" x14ac:dyDescent="0.2">
      <c r="B29" s="188" t="s">
        <v>215</v>
      </c>
      <c r="C29" s="187"/>
      <c r="D29" s="187"/>
      <c r="E29" s="187"/>
      <c r="F29" s="187"/>
      <c r="G29" s="187"/>
      <c r="H29" s="187"/>
      <c r="I29" s="187"/>
    </row>
    <row r="30" spans="2:9" ht="11.4" customHeight="1" x14ac:dyDescent="0.2">
      <c r="B30" s="188" t="s">
        <v>216</v>
      </c>
      <c r="C30" s="187"/>
      <c r="D30" s="187"/>
      <c r="E30" s="187"/>
      <c r="F30" s="187"/>
      <c r="G30" s="187"/>
      <c r="H30" s="187"/>
      <c r="I30" s="187"/>
    </row>
    <row r="31" spans="2:9" ht="11.4" customHeight="1" x14ac:dyDescent="0.2">
      <c r="B31" s="188" t="s">
        <v>217</v>
      </c>
      <c r="C31" s="187"/>
      <c r="D31" s="187"/>
      <c r="E31" s="187"/>
      <c r="F31" s="187"/>
      <c r="G31" s="187"/>
      <c r="H31" s="187"/>
      <c r="I31" s="187"/>
    </row>
    <row r="32" spans="2:9" ht="11.4" customHeight="1" x14ac:dyDescent="0.2">
      <c r="B32" s="188" t="s">
        <v>226</v>
      </c>
      <c r="C32" s="187"/>
      <c r="D32" s="187"/>
      <c r="E32" s="187"/>
      <c r="F32" s="187"/>
      <c r="G32" s="187"/>
      <c r="H32" s="187"/>
      <c r="I32" s="187"/>
    </row>
    <row r="33" spans="2:9" ht="11.4" customHeight="1" x14ac:dyDescent="0.2">
      <c r="B33" s="188" t="s">
        <v>227</v>
      </c>
      <c r="C33" s="187"/>
      <c r="D33" s="187"/>
      <c r="E33" s="187"/>
      <c r="F33" s="187"/>
      <c r="G33" s="187"/>
      <c r="H33" s="187"/>
      <c r="I33" s="187"/>
    </row>
    <row r="34" spans="2:9" ht="11.4" customHeight="1" x14ac:dyDescent="0.2">
      <c r="B34" s="188" t="s">
        <v>224</v>
      </c>
      <c r="C34" s="187"/>
      <c r="D34" s="187"/>
      <c r="E34" s="187"/>
      <c r="F34" s="187"/>
      <c r="G34" s="187"/>
      <c r="H34" s="187"/>
      <c r="I34" s="187"/>
    </row>
    <row r="35" spans="2:9" ht="11.4" customHeight="1" x14ac:dyDescent="0.2">
      <c r="B35" s="188" t="s">
        <v>225</v>
      </c>
      <c r="C35" s="187"/>
      <c r="D35" s="187"/>
      <c r="E35" s="187"/>
      <c r="F35" s="187"/>
      <c r="G35" s="187"/>
      <c r="H35" s="187"/>
      <c r="I35" s="187"/>
    </row>
    <row r="36" spans="2:9" ht="7.2" customHeight="1" x14ac:dyDescent="0.2"/>
  </sheetData>
  <mergeCells count="9">
    <mergeCell ref="E8:I8"/>
    <mergeCell ref="B12:B13"/>
    <mergeCell ref="C12:C13"/>
    <mergeCell ref="B3:J3"/>
    <mergeCell ref="E9:I9"/>
    <mergeCell ref="E10:I10"/>
    <mergeCell ref="F12:I12"/>
    <mergeCell ref="E12:E13"/>
    <mergeCell ref="D12:D13"/>
  </mergeCells>
  <phoneticPr fontId="5"/>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E8BF-EAD1-425B-AA4A-1E9F4601ECFA}">
  <dimension ref="B1:D34"/>
  <sheetViews>
    <sheetView showGridLines="0" view="pageBreakPreview" zoomScaleNormal="100" zoomScaleSheetLayoutView="100" workbookViewId="0"/>
  </sheetViews>
  <sheetFormatPr defaultRowHeight="13.2" x14ac:dyDescent="0.2"/>
  <cols>
    <col min="1" max="1" width="2.109375" style="25" customWidth="1"/>
    <col min="2" max="2" width="4" style="21" customWidth="1"/>
    <col min="3" max="3" width="17.21875" style="21" customWidth="1"/>
    <col min="4" max="4" width="79.33203125" style="27" customWidth="1"/>
    <col min="5" max="5" width="1.77734375" style="25" customWidth="1"/>
    <col min="6" max="16384" width="8.88671875" style="25"/>
  </cols>
  <sheetData>
    <row r="1" spans="2:4" x14ac:dyDescent="0.2">
      <c r="D1" s="24" t="s">
        <v>46</v>
      </c>
    </row>
    <row r="2" spans="2:4" x14ac:dyDescent="0.2">
      <c r="D2" s="24" t="s">
        <v>6</v>
      </c>
    </row>
    <row r="3" spans="2:4" ht="27.75" customHeight="1" x14ac:dyDescent="0.2">
      <c r="B3" s="487" t="s">
        <v>45</v>
      </c>
      <c r="C3" s="487"/>
      <c r="D3" s="487"/>
    </row>
    <row r="6" spans="2:4" x14ac:dyDescent="0.2">
      <c r="B6" s="26" t="s">
        <v>7</v>
      </c>
    </row>
    <row r="7" spans="2:4" x14ac:dyDescent="0.2">
      <c r="B7" s="26" t="s">
        <v>47</v>
      </c>
    </row>
    <row r="8" spans="2:4" x14ac:dyDescent="0.2">
      <c r="B8" s="26" t="s">
        <v>48</v>
      </c>
    </row>
    <row r="9" spans="2:4" x14ac:dyDescent="0.2">
      <c r="B9" s="26" t="s">
        <v>9</v>
      </c>
    </row>
    <row r="10" spans="2:4" x14ac:dyDescent="0.2">
      <c r="B10" s="26" t="s">
        <v>10</v>
      </c>
    </row>
    <row r="11" spans="2:4" x14ac:dyDescent="0.2">
      <c r="B11" s="26" t="s">
        <v>11</v>
      </c>
    </row>
    <row r="12" spans="2:4" x14ac:dyDescent="0.2">
      <c r="B12" s="26" t="s">
        <v>12</v>
      </c>
    </row>
    <row r="14" spans="2:4" x14ac:dyDescent="0.2">
      <c r="B14" s="486" t="s">
        <v>228</v>
      </c>
      <c r="C14" s="486"/>
      <c r="D14" s="30"/>
    </row>
    <row r="15" spans="2:4" x14ac:dyDescent="0.2">
      <c r="B15" s="486" t="s">
        <v>13</v>
      </c>
      <c r="C15" s="486"/>
      <c r="D15" s="30"/>
    </row>
    <row r="16" spans="2:4" x14ac:dyDescent="0.2">
      <c r="B16" s="486" t="s">
        <v>14</v>
      </c>
      <c r="C16" s="486"/>
      <c r="D16" s="30"/>
    </row>
    <row r="17" spans="2:4" x14ac:dyDescent="0.2">
      <c r="B17" s="486" t="s">
        <v>15</v>
      </c>
      <c r="C17" s="486"/>
      <c r="D17" s="30"/>
    </row>
    <row r="18" spans="2:4" x14ac:dyDescent="0.2">
      <c r="B18" s="486" t="s">
        <v>16</v>
      </c>
      <c r="C18" s="486"/>
      <c r="D18" s="30"/>
    </row>
    <row r="19" spans="2:4" x14ac:dyDescent="0.2">
      <c r="B19" s="486" t="s">
        <v>17</v>
      </c>
      <c r="C19" s="486"/>
      <c r="D19" s="30"/>
    </row>
    <row r="20" spans="2:4" x14ac:dyDescent="0.2">
      <c r="B20" s="486" t="s">
        <v>18</v>
      </c>
      <c r="C20" s="486"/>
      <c r="D20" s="30"/>
    </row>
    <row r="22" spans="2:4" x14ac:dyDescent="0.2">
      <c r="B22" s="486" t="s">
        <v>19</v>
      </c>
      <c r="C22" s="486" t="s">
        <v>192</v>
      </c>
      <c r="D22" s="489" t="s">
        <v>193</v>
      </c>
    </row>
    <row r="23" spans="2:4" x14ac:dyDescent="0.2">
      <c r="B23" s="486"/>
      <c r="C23" s="486"/>
      <c r="D23" s="489"/>
    </row>
    <row r="24" spans="2:4" ht="37.5" customHeight="1" x14ac:dyDescent="0.2">
      <c r="B24" s="30">
        <v>1</v>
      </c>
      <c r="C24" s="30"/>
      <c r="D24" s="32"/>
    </row>
    <row r="25" spans="2:4" ht="37.5" customHeight="1" x14ac:dyDescent="0.2">
      <c r="B25" s="30">
        <v>2</v>
      </c>
      <c r="C25" s="30"/>
      <c r="D25" s="32"/>
    </row>
    <row r="26" spans="2:4" ht="37.5" customHeight="1" x14ac:dyDescent="0.2">
      <c r="B26" s="30">
        <v>3</v>
      </c>
      <c r="C26" s="30"/>
      <c r="D26" s="32"/>
    </row>
    <row r="27" spans="2:4" ht="37.5" customHeight="1" x14ac:dyDescent="0.2">
      <c r="B27" s="30">
        <v>4</v>
      </c>
      <c r="C27" s="30"/>
      <c r="D27" s="32"/>
    </row>
    <row r="28" spans="2:4" ht="37.5" customHeight="1" x14ac:dyDescent="0.2">
      <c r="B28" s="30">
        <v>5</v>
      </c>
      <c r="C28" s="30"/>
      <c r="D28" s="32"/>
    </row>
    <row r="29" spans="2:4" ht="37.5" customHeight="1" x14ac:dyDescent="0.2">
      <c r="B29" s="30">
        <v>6</v>
      </c>
      <c r="C29" s="30"/>
      <c r="D29" s="32"/>
    </row>
    <row r="30" spans="2:4" ht="37.5" customHeight="1" x14ac:dyDescent="0.2">
      <c r="B30" s="30">
        <v>7</v>
      </c>
      <c r="C30" s="30"/>
      <c r="D30" s="32"/>
    </row>
    <row r="31" spans="2:4" ht="37.5" customHeight="1" x14ac:dyDescent="0.2">
      <c r="B31" s="30">
        <v>8</v>
      </c>
      <c r="C31" s="30"/>
      <c r="D31" s="32"/>
    </row>
    <row r="32" spans="2:4" ht="37.5" customHeight="1" x14ac:dyDescent="0.2">
      <c r="B32" s="30">
        <v>9</v>
      </c>
      <c r="C32" s="30"/>
      <c r="D32" s="32"/>
    </row>
    <row r="33" spans="2:4" ht="37.5" customHeight="1" x14ac:dyDescent="0.2">
      <c r="B33" s="30">
        <v>10</v>
      </c>
      <c r="C33" s="30"/>
      <c r="D33" s="32"/>
    </row>
    <row r="34" spans="2:4" ht="37.5" customHeight="1" x14ac:dyDescent="0.2">
      <c r="B34" s="30"/>
      <c r="C34" s="30"/>
      <c r="D34" s="32"/>
    </row>
  </sheetData>
  <mergeCells count="11">
    <mergeCell ref="B22:B23"/>
    <mergeCell ref="C22:C23"/>
    <mergeCell ref="D22:D23"/>
    <mergeCell ref="B17:C17"/>
    <mergeCell ref="B18:C18"/>
    <mergeCell ref="B19:C19"/>
    <mergeCell ref="B3:D3"/>
    <mergeCell ref="B14:C14"/>
    <mergeCell ref="B15:C15"/>
    <mergeCell ref="B16:C16"/>
    <mergeCell ref="B20:C20"/>
  </mergeCells>
  <phoneticPr fontId="5"/>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6724-26A3-4DC7-86E3-0F442A9F9987}">
  <sheetPr>
    <pageSetUpPr fitToPage="1"/>
  </sheetPr>
  <dimension ref="A1:L731"/>
  <sheetViews>
    <sheetView showGridLines="0" view="pageBreakPreview" zoomScale="85" zoomScaleNormal="100" zoomScaleSheetLayoutView="85" zoomScalePageLayoutView="55" workbookViewId="0"/>
  </sheetViews>
  <sheetFormatPr defaultColWidth="9" defaultRowHeight="12" x14ac:dyDescent="0.2"/>
  <cols>
    <col min="1" max="1" width="1.21875" style="341" customWidth="1"/>
    <col min="2" max="5" width="3.109375" style="1" customWidth="1"/>
    <col min="6" max="6" width="3.109375" style="3" bestFit="1" customWidth="1"/>
    <col min="7" max="7" width="4" style="3" customWidth="1"/>
    <col min="8" max="8" width="88" style="20" customWidth="1"/>
    <col min="9" max="9" width="15" style="6" customWidth="1"/>
    <col min="10" max="10" width="9" style="1" customWidth="1"/>
    <col min="11" max="11" width="8.109375" style="1" customWidth="1"/>
    <col min="12" max="12" width="1" style="341" customWidth="1"/>
    <col min="13" max="16384" width="9" style="1"/>
  </cols>
  <sheetData>
    <row r="1" spans="1:12" ht="13.2" x14ac:dyDescent="0.2">
      <c r="D1" s="2"/>
      <c r="E1" s="2"/>
      <c r="H1" s="1"/>
      <c r="I1" s="1"/>
      <c r="K1" s="335" t="s">
        <v>49</v>
      </c>
    </row>
    <row r="2" spans="1:12" ht="19.2" x14ac:dyDescent="0.2">
      <c r="B2" s="529" t="s">
        <v>0</v>
      </c>
      <c r="C2" s="529"/>
      <c r="D2" s="529"/>
      <c r="E2" s="529"/>
      <c r="F2" s="529"/>
      <c r="G2" s="529"/>
      <c r="H2" s="529"/>
      <c r="I2" s="529"/>
      <c r="J2" s="529"/>
    </row>
    <row r="3" spans="1:12" ht="14.4" x14ac:dyDescent="0.2">
      <c r="B3" s="470" t="s">
        <v>1</v>
      </c>
      <c r="C3" s="4"/>
      <c r="D3" s="2"/>
      <c r="E3" s="2"/>
      <c r="G3" s="5"/>
      <c r="H3" s="1"/>
    </row>
    <row r="4" spans="1:12" ht="96" customHeight="1" x14ac:dyDescent="0.2">
      <c r="B4" s="520" t="s">
        <v>1104</v>
      </c>
      <c r="C4" s="520"/>
      <c r="D4" s="520"/>
      <c r="E4" s="520"/>
      <c r="F4" s="520"/>
      <c r="G4" s="520"/>
      <c r="H4" s="520"/>
      <c r="I4" s="520"/>
      <c r="J4" s="520"/>
    </row>
    <row r="5" spans="1:12" ht="12.6" thickBot="1" x14ac:dyDescent="0.25">
      <c r="D5" s="2"/>
      <c r="E5" s="2"/>
      <c r="H5" s="1"/>
    </row>
    <row r="6" spans="1:12" s="7" customFormat="1" x14ac:dyDescent="0.2">
      <c r="A6" s="469"/>
      <c r="B6" s="521" t="s">
        <v>2</v>
      </c>
      <c r="C6" s="522"/>
      <c r="D6" s="522"/>
      <c r="E6" s="522"/>
      <c r="F6" s="522"/>
      <c r="G6" s="522"/>
      <c r="H6" s="522"/>
      <c r="I6" s="525" t="s">
        <v>3</v>
      </c>
      <c r="J6" s="527" t="s">
        <v>4</v>
      </c>
      <c r="K6" s="528"/>
      <c r="L6" s="469"/>
    </row>
    <row r="7" spans="1:12" s="7" customFormat="1" ht="12.6" thickBot="1" x14ac:dyDescent="0.25">
      <c r="A7" s="469"/>
      <c r="B7" s="523"/>
      <c r="C7" s="524"/>
      <c r="D7" s="524"/>
      <c r="E7" s="524"/>
      <c r="F7" s="524"/>
      <c r="G7" s="524"/>
      <c r="H7" s="524"/>
      <c r="I7" s="526"/>
      <c r="J7" s="8" t="s">
        <v>271</v>
      </c>
      <c r="K7" s="9" t="s">
        <v>5</v>
      </c>
      <c r="L7" s="469"/>
    </row>
    <row r="8" spans="1:12" s="7" customFormat="1" ht="12.6" thickTop="1" x14ac:dyDescent="0.2">
      <c r="A8" s="469"/>
      <c r="B8" s="437" t="s">
        <v>1005</v>
      </c>
      <c r="C8" s="438"/>
      <c r="D8" s="438"/>
      <c r="E8" s="438"/>
      <c r="F8" s="439"/>
      <c r="G8" s="439"/>
      <c r="H8" s="440"/>
      <c r="I8" s="441"/>
      <c r="J8" s="442"/>
      <c r="K8" s="443"/>
      <c r="L8" s="469"/>
    </row>
    <row r="9" spans="1:12" s="7" customFormat="1" x14ac:dyDescent="0.2">
      <c r="A9" s="469"/>
      <c r="B9" s="336"/>
      <c r="C9" s="381" t="s">
        <v>1006</v>
      </c>
      <c r="D9" s="382"/>
      <c r="E9" s="382"/>
      <c r="F9" s="382"/>
      <c r="G9" s="382"/>
      <c r="H9" s="382"/>
      <c r="I9" s="383"/>
      <c r="J9" s="384"/>
      <c r="K9" s="385"/>
      <c r="L9" s="469"/>
    </row>
    <row r="10" spans="1:12" s="7" customFormat="1" x14ac:dyDescent="0.2">
      <c r="A10" s="469"/>
      <c r="B10" s="336"/>
      <c r="C10" s="344"/>
      <c r="D10" s="386" t="s">
        <v>1007</v>
      </c>
      <c r="E10" s="382"/>
      <c r="F10" s="382"/>
      <c r="G10" s="382"/>
      <c r="H10" s="387"/>
      <c r="I10" s="383"/>
      <c r="J10" s="384"/>
      <c r="K10" s="385"/>
      <c r="L10" s="469"/>
    </row>
    <row r="11" spans="1:12" s="7" customFormat="1" x14ac:dyDescent="0.2">
      <c r="A11" s="469"/>
      <c r="B11" s="336"/>
      <c r="C11" s="344"/>
      <c r="D11" s="344"/>
      <c r="E11" s="407" t="s">
        <v>1009</v>
      </c>
      <c r="F11" s="408"/>
      <c r="G11" s="408"/>
      <c r="H11" s="409"/>
      <c r="I11" s="410"/>
      <c r="J11" s="411"/>
      <c r="K11" s="412"/>
      <c r="L11" s="469"/>
    </row>
    <row r="12" spans="1:12" s="7" customFormat="1" ht="24" x14ac:dyDescent="0.2">
      <c r="A12" s="469"/>
      <c r="B12" s="336"/>
      <c r="C12" s="344"/>
      <c r="D12" s="344"/>
      <c r="E12" s="344"/>
      <c r="F12" s="346"/>
      <c r="G12" s="267"/>
      <c r="H12" s="347" t="s">
        <v>1008</v>
      </c>
      <c r="I12" s="244"/>
      <c r="J12" s="18"/>
      <c r="K12" s="19"/>
      <c r="L12" s="469"/>
    </row>
    <row r="13" spans="1:12" s="7" customFormat="1" x14ac:dyDescent="0.2">
      <c r="A13" s="469"/>
      <c r="B13" s="336"/>
      <c r="C13" s="344"/>
      <c r="D13" s="344"/>
      <c r="E13" s="407" t="s">
        <v>1010</v>
      </c>
      <c r="F13" s="408"/>
      <c r="G13" s="408"/>
      <c r="H13" s="409"/>
      <c r="I13" s="410"/>
      <c r="J13" s="411"/>
      <c r="K13" s="412"/>
      <c r="L13" s="469"/>
    </row>
    <row r="14" spans="1:12" s="7" customFormat="1" ht="36" x14ac:dyDescent="0.2">
      <c r="A14" s="469"/>
      <c r="B14" s="336"/>
      <c r="C14" s="344"/>
      <c r="D14" s="344"/>
      <c r="E14" s="345"/>
      <c r="F14" s="269"/>
      <c r="G14" s="268"/>
      <c r="H14" s="348" t="s">
        <v>1011</v>
      </c>
      <c r="I14" s="244"/>
      <c r="J14" s="18"/>
      <c r="K14" s="19"/>
      <c r="L14" s="469"/>
    </row>
    <row r="15" spans="1:12" s="7" customFormat="1" x14ac:dyDescent="0.2">
      <c r="A15" s="469"/>
      <c r="B15" s="336"/>
      <c r="C15" s="344"/>
      <c r="D15" s="344"/>
      <c r="E15" s="407" t="s">
        <v>1012</v>
      </c>
      <c r="F15" s="408"/>
      <c r="G15" s="408"/>
      <c r="H15" s="409"/>
      <c r="I15" s="410"/>
      <c r="J15" s="411"/>
      <c r="K15" s="412"/>
      <c r="L15" s="469"/>
    </row>
    <row r="16" spans="1:12" s="7" customFormat="1" ht="24" x14ac:dyDescent="0.2">
      <c r="A16" s="469"/>
      <c r="B16" s="336"/>
      <c r="C16" s="344"/>
      <c r="D16" s="344"/>
      <c r="E16" s="345"/>
      <c r="F16" s="269"/>
      <c r="G16" s="268"/>
      <c r="H16" s="348" t="s">
        <v>1013</v>
      </c>
      <c r="I16" s="244"/>
      <c r="J16" s="18"/>
      <c r="K16" s="19"/>
      <c r="L16" s="469"/>
    </row>
    <row r="17" spans="1:12" s="7" customFormat="1" x14ac:dyDescent="0.2">
      <c r="A17" s="469"/>
      <c r="B17" s="336"/>
      <c r="C17" s="344"/>
      <c r="D17" s="344"/>
      <c r="E17" s="407" t="s">
        <v>1014</v>
      </c>
      <c r="F17" s="408"/>
      <c r="G17" s="408"/>
      <c r="H17" s="409"/>
      <c r="I17" s="410"/>
      <c r="J17" s="411"/>
      <c r="K17" s="412"/>
      <c r="L17" s="469"/>
    </row>
    <row r="18" spans="1:12" s="7" customFormat="1" x14ac:dyDescent="0.2">
      <c r="A18" s="469"/>
      <c r="B18" s="336"/>
      <c r="C18" s="344"/>
      <c r="D18" s="344"/>
      <c r="E18" s="345"/>
      <c r="F18" s="269"/>
      <c r="G18" s="268"/>
      <c r="H18" s="348" t="s">
        <v>1015</v>
      </c>
      <c r="I18" s="244"/>
      <c r="J18" s="18"/>
      <c r="K18" s="19"/>
      <c r="L18" s="469"/>
    </row>
    <row r="19" spans="1:12" s="7" customFormat="1" x14ac:dyDescent="0.2">
      <c r="A19" s="469"/>
      <c r="B19" s="336"/>
      <c r="C19" s="344"/>
      <c r="D19" s="344"/>
      <c r="E19" s="407" t="s">
        <v>1016</v>
      </c>
      <c r="F19" s="408"/>
      <c r="G19" s="408"/>
      <c r="H19" s="409"/>
      <c r="I19" s="410"/>
      <c r="J19" s="411"/>
      <c r="K19" s="412"/>
      <c r="L19" s="469"/>
    </row>
    <row r="20" spans="1:12" s="7" customFormat="1" ht="24" x14ac:dyDescent="0.2">
      <c r="A20" s="469"/>
      <c r="B20" s="336"/>
      <c r="C20" s="344"/>
      <c r="D20" s="344"/>
      <c r="E20" s="345"/>
      <c r="F20" s="269"/>
      <c r="G20" s="268"/>
      <c r="H20" s="348" t="s">
        <v>1017</v>
      </c>
      <c r="I20" s="244"/>
      <c r="J20" s="18"/>
      <c r="K20" s="19"/>
      <c r="L20" s="469"/>
    </row>
    <row r="21" spans="1:12" s="7" customFormat="1" x14ac:dyDescent="0.2">
      <c r="A21" s="469"/>
      <c r="B21" s="336"/>
      <c r="C21" s="344"/>
      <c r="D21" s="344"/>
      <c r="E21" s="407" t="s">
        <v>1018</v>
      </c>
      <c r="F21" s="408"/>
      <c r="G21" s="408"/>
      <c r="H21" s="409"/>
      <c r="I21" s="410"/>
      <c r="J21" s="411"/>
      <c r="K21" s="412"/>
      <c r="L21" s="469"/>
    </row>
    <row r="22" spans="1:12" s="7" customFormat="1" x14ac:dyDescent="0.2">
      <c r="A22" s="469"/>
      <c r="B22" s="336"/>
      <c r="C22" s="345"/>
      <c r="D22" s="345"/>
      <c r="E22" s="345"/>
      <c r="F22" s="269"/>
      <c r="G22" s="268"/>
      <c r="H22" s="348" t="s">
        <v>1019</v>
      </c>
      <c r="I22" s="244"/>
      <c r="J22" s="18"/>
      <c r="K22" s="19"/>
      <c r="L22" s="469"/>
    </row>
    <row r="23" spans="1:12" s="7" customFormat="1" x14ac:dyDescent="0.2">
      <c r="A23" s="469"/>
      <c r="B23" s="336"/>
      <c r="C23" s="386" t="s">
        <v>1020</v>
      </c>
      <c r="D23" s="382"/>
      <c r="E23" s="388"/>
      <c r="F23" s="388"/>
      <c r="G23" s="388"/>
      <c r="H23" s="389"/>
      <c r="I23" s="390"/>
      <c r="J23" s="391"/>
      <c r="K23" s="392"/>
      <c r="L23" s="469"/>
    </row>
    <row r="24" spans="1:12" s="7" customFormat="1" x14ac:dyDescent="0.2">
      <c r="A24" s="469"/>
      <c r="B24" s="336"/>
      <c r="C24" s="344"/>
      <c r="D24" s="386" t="s">
        <v>1021</v>
      </c>
      <c r="E24" s="382"/>
      <c r="F24" s="382"/>
      <c r="G24" s="382"/>
      <c r="H24" s="387"/>
      <c r="I24" s="383"/>
      <c r="J24" s="384"/>
      <c r="K24" s="385"/>
      <c r="L24" s="469"/>
    </row>
    <row r="25" spans="1:12" s="7" customFormat="1" x14ac:dyDescent="0.2">
      <c r="A25" s="469"/>
      <c r="B25" s="336"/>
      <c r="C25" s="344"/>
      <c r="D25" s="344"/>
      <c r="E25" s="407" t="s">
        <v>1022</v>
      </c>
      <c r="F25" s="408"/>
      <c r="G25" s="408"/>
      <c r="H25" s="409"/>
      <c r="I25" s="410"/>
      <c r="J25" s="411"/>
      <c r="K25" s="412"/>
      <c r="L25" s="469"/>
    </row>
    <row r="26" spans="1:12" s="7" customFormat="1" x14ac:dyDescent="0.2">
      <c r="A26" s="469"/>
      <c r="B26" s="336"/>
      <c r="C26" s="344"/>
      <c r="D26" s="344"/>
      <c r="E26" s="344"/>
      <c r="F26" s="349"/>
      <c r="G26" s="267"/>
      <c r="H26" s="347" t="s">
        <v>1023</v>
      </c>
      <c r="I26" s="244"/>
      <c r="J26" s="18"/>
      <c r="K26" s="19"/>
      <c r="L26" s="469"/>
    </row>
    <row r="27" spans="1:12" s="7" customFormat="1" x14ac:dyDescent="0.2">
      <c r="A27" s="469"/>
      <c r="B27" s="336"/>
      <c r="C27" s="344"/>
      <c r="D27" s="344"/>
      <c r="E27" s="345"/>
      <c r="F27" s="350"/>
      <c r="G27" s="268"/>
      <c r="H27" s="348" t="s">
        <v>1024</v>
      </c>
      <c r="I27" s="244"/>
      <c r="J27" s="18"/>
      <c r="K27" s="19"/>
      <c r="L27" s="469"/>
    </row>
    <row r="28" spans="1:12" s="7" customFormat="1" x14ac:dyDescent="0.2">
      <c r="A28" s="469"/>
      <c r="B28" s="336"/>
      <c r="C28" s="344"/>
      <c r="D28" s="344"/>
      <c r="E28" s="407" t="s">
        <v>1025</v>
      </c>
      <c r="F28" s="413"/>
      <c r="G28" s="413"/>
      <c r="H28" s="414"/>
      <c r="I28" s="415"/>
      <c r="J28" s="416"/>
      <c r="K28" s="435"/>
      <c r="L28" s="469"/>
    </row>
    <row r="29" spans="1:12" s="7" customFormat="1" x14ac:dyDescent="0.2">
      <c r="A29" s="469"/>
      <c r="B29" s="336"/>
      <c r="C29" s="344"/>
      <c r="D29" s="344"/>
      <c r="E29" s="344"/>
      <c r="F29" s="349"/>
      <c r="G29" s="267"/>
      <c r="H29" s="347" t="s">
        <v>1027</v>
      </c>
      <c r="I29" s="244"/>
      <c r="J29" s="18"/>
      <c r="K29" s="19"/>
      <c r="L29" s="469"/>
    </row>
    <row r="30" spans="1:12" s="7" customFormat="1" x14ac:dyDescent="0.2">
      <c r="A30" s="469"/>
      <c r="B30" s="336"/>
      <c r="C30" s="344"/>
      <c r="D30" s="344"/>
      <c r="E30" s="344"/>
      <c r="F30" s="350"/>
      <c r="G30" s="268"/>
      <c r="H30" s="348" t="s">
        <v>1026</v>
      </c>
      <c r="I30" s="244"/>
      <c r="J30" s="18"/>
      <c r="K30" s="19"/>
      <c r="L30" s="469"/>
    </row>
    <row r="31" spans="1:12" s="7" customFormat="1" ht="12.6" thickBot="1" x14ac:dyDescent="0.25">
      <c r="A31" s="469"/>
      <c r="B31" s="336"/>
      <c r="C31" s="344"/>
      <c r="D31" s="344"/>
      <c r="E31" s="344"/>
      <c r="F31" s="349"/>
      <c r="G31" s="267"/>
      <c r="H31" s="347" t="s">
        <v>1028</v>
      </c>
      <c r="I31" s="264"/>
      <c r="J31" s="265"/>
      <c r="K31" s="266"/>
      <c r="L31" s="469"/>
    </row>
    <row r="32" spans="1:12" ht="12.6" thickTop="1" x14ac:dyDescent="0.2">
      <c r="B32" s="437" t="s">
        <v>1029</v>
      </c>
      <c r="C32" s="438"/>
      <c r="D32" s="438"/>
      <c r="E32" s="438"/>
      <c r="F32" s="439"/>
      <c r="G32" s="439"/>
      <c r="H32" s="440"/>
      <c r="I32" s="441"/>
      <c r="J32" s="442"/>
      <c r="K32" s="443"/>
    </row>
    <row r="33" spans="2:11" x14ac:dyDescent="0.2">
      <c r="B33" s="259"/>
      <c r="C33" s="401" t="s">
        <v>1030</v>
      </c>
      <c r="D33" s="402"/>
      <c r="E33" s="402"/>
      <c r="F33" s="403"/>
      <c r="G33" s="403"/>
      <c r="H33" s="452"/>
      <c r="I33" s="261"/>
      <c r="J33" s="262"/>
      <c r="K33" s="263"/>
    </row>
    <row r="34" spans="2:11" x14ac:dyDescent="0.2">
      <c r="B34" s="10"/>
      <c r="C34" s="15"/>
      <c r="D34" s="381" t="s">
        <v>1031</v>
      </c>
      <c r="E34" s="402"/>
      <c r="F34" s="404"/>
      <c r="G34" s="404"/>
      <c r="H34" s="406"/>
      <c r="I34" s="261"/>
      <c r="J34" s="262"/>
      <c r="K34" s="263"/>
    </row>
    <row r="35" spans="2:11" ht="24" x14ac:dyDescent="0.2">
      <c r="B35" s="10"/>
      <c r="C35" s="15"/>
      <c r="D35" s="15"/>
      <c r="F35" s="361"/>
      <c r="G35" s="17"/>
      <c r="H35" s="453" t="s">
        <v>1032</v>
      </c>
      <c r="I35" s="244"/>
      <c r="J35" s="18"/>
      <c r="K35" s="19"/>
    </row>
    <row r="36" spans="2:11" ht="24" x14ac:dyDescent="0.2">
      <c r="B36" s="10"/>
      <c r="C36" s="15"/>
      <c r="D36" s="356"/>
      <c r="F36" s="361"/>
      <c r="G36" s="17"/>
      <c r="H36" s="453" t="s">
        <v>1033</v>
      </c>
      <c r="I36" s="244"/>
      <c r="J36" s="18"/>
      <c r="K36" s="19"/>
    </row>
    <row r="37" spans="2:11" x14ac:dyDescent="0.2">
      <c r="B37" s="10"/>
      <c r="C37" s="15"/>
      <c r="D37" s="381" t="s">
        <v>1034</v>
      </c>
      <c r="E37" s="375"/>
      <c r="F37" s="376"/>
      <c r="G37" s="376"/>
      <c r="H37" s="242"/>
      <c r="I37" s="261"/>
      <c r="J37" s="262"/>
      <c r="K37" s="263"/>
    </row>
    <row r="38" spans="2:11" x14ac:dyDescent="0.2">
      <c r="B38" s="10"/>
      <c r="C38" s="15"/>
      <c r="D38" s="15"/>
      <c r="F38" s="361"/>
      <c r="G38" s="17"/>
      <c r="H38" s="453" t="s">
        <v>1035</v>
      </c>
      <c r="I38" s="244"/>
      <c r="J38" s="18"/>
      <c r="K38" s="19"/>
    </row>
    <row r="39" spans="2:11" ht="24" x14ac:dyDescent="0.2">
      <c r="B39" s="10"/>
      <c r="C39" s="15"/>
      <c r="D39" s="356"/>
      <c r="F39" s="361"/>
      <c r="G39" s="17"/>
      <c r="H39" s="453" t="s">
        <v>1036</v>
      </c>
      <c r="I39" s="244"/>
      <c r="J39" s="18"/>
      <c r="K39" s="19"/>
    </row>
    <row r="40" spans="2:11" x14ac:dyDescent="0.2">
      <c r="B40" s="10"/>
      <c r="C40" s="15"/>
      <c r="D40" s="381" t="s">
        <v>1037</v>
      </c>
      <c r="E40" s="375"/>
      <c r="F40" s="376"/>
      <c r="G40" s="376"/>
      <c r="H40" s="242"/>
      <c r="I40" s="261"/>
      <c r="J40" s="262"/>
      <c r="K40" s="263"/>
    </row>
    <row r="41" spans="2:11" ht="24" x14ac:dyDescent="0.2">
      <c r="B41" s="10"/>
      <c r="C41" s="15"/>
      <c r="D41" s="15"/>
      <c r="F41" s="361"/>
      <c r="G41" s="17"/>
      <c r="H41" s="453" t="s">
        <v>1038</v>
      </c>
      <c r="I41" s="244"/>
      <c r="J41" s="18"/>
      <c r="K41" s="19"/>
    </row>
    <row r="42" spans="2:11" ht="24" x14ac:dyDescent="0.2">
      <c r="B42" s="10"/>
      <c r="C42" s="356"/>
      <c r="D42" s="356"/>
      <c r="F42" s="361"/>
      <c r="G42" s="17"/>
      <c r="H42" s="453" t="s">
        <v>1039</v>
      </c>
      <c r="I42" s="244"/>
      <c r="J42" s="18"/>
      <c r="K42" s="19"/>
    </row>
    <row r="43" spans="2:11" x14ac:dyDescent="0.2">
      <c r="B43" s="10"/>
      <c r="C43" s="381" t="s">
        <v>1040</v>
      </c>
      <c r="D43" s="402"/>
      <c r="E43" s="375"/>
      <c r="F43" s="372"/>
      <c r="G43" s="372"/>
      <c r="H43" s="373"/>
      <c r="I43" s="261"/>
      <c r="J43" s="262"/>
      <c r="K43" s="263"/>
    </row>
    <row r="44" spans="2:11" x14ac:dyDescent="0.2">
      <c r="B44" s="10"/>
      <c r="C44" s="236"/>
      <c r="D44" s="402" t="s">
        <v>273</v>
      </c>
      <c r="E44" s="402"/>
      <c r="F44" s="404"/>
      <c r="G44" s="404"/>
      <c r="H44" s="406"/>
      <c r="I44" s="261"/>
      <c r="J44" s="262"/>
      <c r="K44" s="263"/>
    </row>
    <row r="45" spans="2:11" x14ac:dyDescent="0.2">
      <c r="B45" s="10"/>
      <c r="C45" s="15"/>
      <c r="D45" s="15"/>
      <c r="F45" s="361"/>
      <c r="G45" s="17"/>
      <c r="H45" s="338" t="s">
        <v>333</v>
      </c>
      <c r="I45" s="244"/>
      <c r="J45" s="18"/>
      <c r="K45" s="19"/>
    </row>
    <row r="46" spans="2:11" ht="36" x14ac:dyDescent="0.2">
      <c r="B46" s="10"/>
      <c r="C46" s="15"/>
      <c r="D46" s="15"/>
      <c r="F46" s="361"/>
      <c r="G46" s="17"/>
      <c r="H46" s="454" t="s">
        <v>334</v>
      </c>
      <c r="I46" s="244"/>
      <c r="J46" s="18"/>
      <c r="K46" s="19"/>
    </row>
    <row r="47" spans="2:11" x14ac:dyDescent="0.2">
      <c r="B47" s="10"/>
      <c r="C47" s="15"/>
      <c r="D47" s="15"/>
      <c r="F47" s="361"/>
      <c r="G47" s="17"/>
      <c r="H47" s="338" t="s">
        <v>335</v>
      </c>
      <c r="I47" s="244"/>
      <c r="J47" s="18"/>
      <c r="K47" s="19"/>
    </row>
    <row r="48" spans="2:11" x14ac:dyDescent="0.2">
      <c r="B48" s="10"/>
      <c r="C48" s="15"/>
      <c r="D48" s="15"/>
      <c r="F48" s="361"/>
      <c r="G48" s="17"/>
      <c r="H48" s="338" t="s">
        <v>336</v>
      </c>
      <c r="I48" s="244"/>
      <c r="J48" s="18"/>
      <c r="K48" s="19"/>
    </row>
    <row r="49" spans="2:11" ht="24" x14ac:dyDescent="0.2">
      <c r="B49" s="10"/>
      <c r="C49" s="236"/>
      <c r="D49" s="340"/>
      <c r="F49" s="361"/>
      <c r="G49" s="17"/>
      <c r="H49" s="338" t="s">
        <v>337</v>
      </c>
      <c r="I49" s="244"/>
      <c r="J49" s="18"/>
      <c r="K49" s="19"/>
    </row>
    <row r="50" spans="2:11" ht="24" x14ac:dyDescent="0.2">
      <c r="B50" s="10"/>
      <c r="C50" s="236"/>
      <c r="D50" s="340"/>
      <c r="F50" s="361"/>
      <c r="G50" s="17"/>
      <c r="H50" s="338" t="s">
        <v>338</v>
      </c>
      <c r="I50" s="244"/>
      <c r="J50" s="18"/>
      <c r="K50" s="19"/>
    </row>
    <row r="51" spans="2:11" x14ac:dyDescent="0.2">
      <c r="B51" s="10"/>
      <c r="C51" s="236"/>
      <c r="D51" s="340"/>
      <c r="F51" s="361"/>
      <c r="G51" s="17"/>
      <c r="H51" s="338" t="s">
        <v>1047</v>
      </c>
      <c r="I51" s="244"/>
      <c r="J51" s="18"/>
      <c r="K51" s="19"/>
    </row>
    <row r="52" spans="2:11" ht="24" x14ac:dyDescent="0.2">
      <c r="B52" s="10"/>
      <c r="C52" s="236"/>
      <c r="D52" s="340"/>
      <c r="F52" s="361"/>
      <c r="G52" s="17"/>
      <c r="H52" s="338" t="s">
        <v>1048</v>
      </c>
      <c r="I52" s="244"/>
      <c r="J52" s="18"/>
      <c r="K52" s="19"/>
    </row>
    <row r="53" spans="2:11" ht="72" x14ac:dyDescent="0.2">
      <c r="B53" s="10"/>
      <c r="C53" s="236"/>
      <c r="D53" s="340"/>
      <c r="F53" s="361"/>
      <c r="G53" s="17"/>
      <c r="H53" s="338" t="s">
        <v>339</v>
      </c>
      <c r="I53" s="244"/>
      <c r="J53" s="18"/>
      <c r="K53" s="19"/>
    </row>
    <row r="54" spans="2:11" x14ac:dyDescent="0.2">
      <c r="B54" s="10"/>
      <c r="C54" s="236"/>
      <c r="D54" s="402" t="s">
        <v>272</v>
      </c>
      <c r="E54" s="402"/>
      <c r="F54" s="404"/>
      <c r="G54" s="404"/>
      <c r="H54" s="406"/>
      <c r="I54" s="245"/>
      <c r="J54" s="13"/>
      <c r="K54" s="14"/>
    </row>
    <row r="55" spans="2:11" ht="24" x14ac:dyDescent="0.2">
      <c r="B55" s="10"/>
      <c r="C55" s="236"/>
      <c r="D55" s="340"/>
      <c r="F55" s="361"/>
      <c r="G55" s="17"/>
      <c r="H55" s="338" t="s">
        <v>340</v>
      </c>
      <c r="I55" s="244"/>
      <c r="J55" s="18"/>
      <c r="K55" s="19"/>
    </row>
    <row r="56" spans="2:11" ht="36" x14ac:dyDescent="0.2">
      <c r="B56" s="10"/>
      <c r="C56" s="236"/>
      <c r="D56" s="340"/>
      <c r="F56" s="361"/>
      <c r="G56" s="17"/>
      <c r="H56" s="338" t="s">
        <v>341</v>
      </c>
      <c r="I56" s="244"/>
      <c r="J56" s="18"/>
      <c r="K56" s="19"/>
    </row>
    <row r="57" spans="2:11" ht="60" x14ac:dyDescent="0.2">
      <c r="B57" s="10"/>
      <c r="C57" s="236"/>
      <c r="D57" s="340"/>
      <c r="F57" s="361"/>
      <c r="G57" s="17"/>
      <c r="H57" s="338" t="s">
        <v>342</v>
      </c>
      <c r="I57" s="264"/>
      <c r="J57" s="265"/>
      <c r="K57" s="266"/>
    </row>
    <row r="58" spans="2:11" ht="24" x14ac:dyDescent="0.2">
      <c r="B58" s="10"/>
      <c r="C58" s="236"/>
      <c r="D58" s="340"/>
      <c r="F58" s="361"/>
      <c r="G58" s="17"/>
      <c r="H58" s="338" t="s">
        <v>343</v>
      </c>
      <c r="I58" s="264"/>
      <c r="J58" s="265"/>
      <c r="K58" s="266"/>
    </row>
    <row r="59" spans="2:11" ht="96" x14ac:dyDescent="0.2">
      <c r="B59" s="10"/>
      <c r="C59" s="236"/>
      <c r="D59" s="340"/>
      <c r="F59" s="361"/>
      <c r="G59" s="17"/>
      <c r="H59" s="337" t="s">
        <v>344</v>
      </c>
      <c r="I59" s="264"/>
      <c r="J59" s="265"/>
      <c r="K59" s="266"/>
    </row>
    <row r="60" spans="2:11" ht="24" x14ac:dyDescent="0.2">
      <c r="B60" s="10"/>
      <c r="C60" s="236"/>
      <c r="D60" s="340"/>
      <c r="F60" s="361"/>
      <c r="G60" s="17"/>
      <c r="H60" s="338" t="s">
        <v>345</v>
      </c>
      <c r="I60" s="264"/>
      <c r="J60" s="265"/>
      <c r="K60" s="266"/>
    </row>
    <row r="61" spans="2:11" ht="36" x14ac:dyDescent="0.2">
      <c r="B61" s="10"/>
      <c r="C61" s="236"/>
      <c r="D61" s="340"/>
      <c r="F61" s="361"/>
      <c r="G61" s="17"/>
      <c r="H61" s="338" t="s">
        <v>346</v>
      </c>
      <c r="I61" s="264"/>
      <c r="J61" s="265"/>
      <c r="K61" s="266"/>
    </row>
    <row r="62" spans="2:11" x14ac:dyDescent="0.2">
      <c r="B62" s="10"/>
      <c r="C62" s="236"/>
      <c r="D62" s="401" t="s">
        <v>347</v>
      </c>
      <c r="E62" s="402"/>
      <c r="F62" s="404"/>
      <c r="G62" s="404"/>
      <c r="H62" s="455"/>
      <c r="I62" s="245"/>
      <c r="J62" s="13"/>
      <c r="K62" s="14"/>
    </row>
    <row r="63" spans="2:11" ht="36" x14ac:dyDescent="0.2">
      <c r="B63" s="10"/>
      <c r="C63" s="236"/>
      <c r="D63" s="340"/>
      <c r="F63" s="361"/>
      <c r="G63" s="17"/>
      <c r="H63" s="338" t="s">
        <v>348</v>
      </c>
      <c r="I63" s="264"/>
      <c r="J63" s="265"/>
      <c r="K63" s="266"/>
    </row>
    <row r="64" spans="2:11" ht="36" x14ac:dyDescent="0.2">
      <c r="B64" s="10"/>
      <c r="C64" s="236"/>
      <c r="D64" s="340"/>
      <c r="F64" s="361"/>
      <c r="G64" s="17"/>
      <c r="H64" s="338" t="s">
        <v>349</v>
      </c>
      <c r="I64" s="264"/>
      <c r="J64" s="265"/>
      <c r="K64" s="266"/>
    </row>
    <row r="65" spans="2:11" x14ac:dyDescent="0.2">
      <c r="B65" s="10"/>
      <c r="C65" s="236"/>
      <c r="D65" s="401" t="s">
        <v>350</v>
      </c>
      <c r="E65" s="402"/>
      <c r="F65" s="404"/>
      <c r="G65" s="404"/>
      <c r="H65" s="455"/>
      <c r="I65" s="245"/>
      <c r="J65" s="13"/>
      <c r="K65" s="14"/>
    </row>
    <row r="66" spans="2:11" ht="36" x14ac:dyDescent="0.2">
      <c r="B66" s="10"/>
      <c r="C66" s="236"/>
      <c r="D66" s="340"/>
      <c r="F66" s="361"/>
      <c r="G66" s="17"/>
      <c r="H66" s="338" t="s">
        <v>351</v>
      </c>
      <c r="I66" s="264"/>
      <c r="J66" s="265"/>
      <c r="K66" s="266"/>
    </row>
    <row r="67" spans="2:11" x14ac:dyDescent="0.2">
      <c r="B67" s="10"/>
      <c r="C67" s="236"/>
      <c r="D67" s="340"/>
      <c r="F67" s="361"/>
      <c r="G67" s="17"/>
      <c r="H67" s="338" t="s">
        <v>352</v>
      </c>
      <c r="I67" s="264"/>
      <c r="J67" s="265"/>
      <c r="K67" s="266"/>
    </row>
    <row r="68" spans="2:11" x14ac:dyDescent="0.2">
      <c r="B68" s="10"/>
      <c r="C68" s="236"/>
      <c r="D68" s="340"/>
      <c r="F68" s="361"/>
      <c r="G68" s="17"/>
      <c r="H68" s="338" t="s">
        <v>353</v>
      </c>
      <c r="I68" s="264"/>
      <c r="J68" s="265"/>
      <c r="K68" s="266"/>
    </row>
    <row r="69" spans="2:11" x14ac:dyDescent="0.2">
      <c r="B69" s="10"/>
      <c r="C69" s="236"/>
      <c r="D69" s="340"/>
      <c r="F69" s="361"/>
      <c r="G69" s="17"/>
      <c r="H69" s="338" t="s">
        <v>354</v>
      </c>
      <c r="I69" s="264"/>
      <c r="J69" s="265"/>
      <c r="K69" s="266"/>
    </row>
    <row r="70" spans="2:11" ht="36" x14ac:dyDescent="0.2">
      <c r="B70" s="10"/>
      <c r="C70" s="236"/>
      <c r="D70" s="340"/>
      <c r="F70" s="361"/>
      <c r="G70" s="17"/>
      <c r="H70" s="338" t="s">
        <v>355</v>
      </c>
      <c r="I70" s="264"/>
      <c r="J70" s="265"/>
      <c r="K70" s="266"/>
    </row>
    <row r="71" spans="2:11" x14ac:dyDescent="0.2">
      <c r="B71" s="10"/>
      <c r="C71" s="236"/>
      <c r="D71" s="340"/>
      <c r="F71" s="361"/>
      <c r="G71" s="17"/>
      <c r="H71" s="338" t="s">
        <v>356</v>
      </c>
      <c r="I71" s="264"/>
      <c r="J71" s="265"/>
      <c r="K71" s="266"/>
    </row>
    <row r="72" spans="2:11" ht="36" x14ac:dyDescent="0.2">
      <c r="B72" s="10"/>
      <c r="C72" s="236"/>
      <c r="D72" s="340"/>
      <c r="F72" s="361"/>
      <c r="G72" s="17"/>
      <c r="H72" s="338" t="s">
        <v>357</v>
      </c>
      <c r="I72" s="264"/>
      <c r="J72" s="265"/>
      <c r="K72" s="266"/>
    </row>
    <row r="73" spans="2:11" ht="36" x14ac:dyDescent="0.2">
      <c r="B73" s="10"/>
      <c r="C73" s="236"/>
      <c r="D73" s="340"/>
      <c r="F73" s="361"/>
      <c r="G73" s="17"/>
      <c r="H73" s="338" t="s">
        <v>358</v>
      </c>
      <c r="I73" s="264"/>
      <c r="J73" s="265"/>
      <c r="K73" s="266"/>
    </row>
    <row r="74" spans="2:11" ht="24" x14ac:dyDescent="0.2">
      <c r="B74" s="10"/>
      <c r="C74" s="236"/>
      <c r="D74" s="340"/>
      <c r="F74" s="361"/>
      <c r="G74" s="17"/>
      <c r="H74" s="338" t="s">
        <v>359</v>
      </c>
      <c r="I74" s="264"/>
      <c r="J74" s="265"/>
      <c r="K74" s="266"/>
    </row>
    <row r="75" spans="2:11" x14ac:dyDescent="0.2">
      <c r="B75" s="10"/>
      <c r="C75" s="236"/>
      <c r="D75" s="340"/>
      <c r="F75" s="361"/>
      <c r="G75" s="17"/>
      <c r="H75" s="338" t="s">
        <v>360</v>
      </c>
      <c r="I75" s="264"/>
      <c r="J75" s="265"/>
      <c r="K75" s="266"/>
    </row>
    <row r="76" spans="2:11" ht="24" x14ac:dyDescent="0.2">
      <c r="B76" s="10"/>
      <c r="C76" s="236"/>
      <c r="D76" s="340"/>
      <c r="F76" s="361"/>
      <c r="G76" s="17"/>
      <c r="H76" s="338" t="s">
        <v>361</v>
      </c>
      <c r="I76" s="264"/>
      <c r="J76" s="265"/>
      <c r="K76" s="266"/>
    </row>
    <row r="77" spans="2:11" ht="48" x14ac:dyDescent="0.2">
      <c r="B77" s="10"/>
      <c r="C77" s="236"/>
      <c r="D77" s="340"/>
      <c r="F77" s="361"/>
      <c r="G77" s="17"/>
      <c r="H77" s="338" t="s">
        <v>362</v>
      </c>
      <c r="I77" s="264"/>
      <c r="J77" s="265"/>
      <c r="K77" s="266"/>
    </row>
    <row r="78" spans="2:11" ht="24" x14ac:dyDescent="0.2">
      <c r="B78" s="10"/>
      <c r="C78" s="236"/>
      <c r="D78" s="340"/>
      <c r="F78" s="361"/>
      <c r="G78" s="17"/>
      <c r="H78" s="338" t="s">
        <v>363</v>
      </c>
      <c r="I78" s="264"/>
      <c r="J78" s="265"/>
      <c r="K78" s="266"/>
    </row>
    <row r="79" spans="2:11" ht="24" x14ac:dyDescent="0.2">
      <c r="B79" s="10"/>
      <c r="C79" s="236"/>
      <c r="D79" s="340"/>
      <c r="F79" s="361"/>
      <c r="G79" s="17"/>
      <c r="H79" s="338" t="s">
        <v>364</v>
      </c>
      <c r="I79" s="264"/>
      <c r="J79" s="265"/>
      <c r="K79" s="266"/>
    </row>
    <row r="80" spans="2:11" ht="24" x14ac:dyDescent="0.2">
      <c r="B80" s="10"/>
      <c r="C80" s="236"/>
      <c r="D80" s="340"/>
      <c r="F80" s="361"/>
      <c r="G80" s="17"/>
      <c r="H80" s="338" t="s">
        <v>365</v>
      </c>
      <c r="I80" s="264"/>
      <c r="J80" s="265"/>
      <c r="K80" s="266"/>
    </row>
    <row r="81" spans="2:11" ht="36" x14ac:dyDescent="0.2">
      <c r="B81" s="10"/>
      <c r="C81" s="236"/>
      <c r="D81" s="340"/>
      <c r="F81" s="361"/>
      <c r="G81" s="17"/>
      <c r="H81" s="338" t="s">
        <v>366</v>
      </c>
      <c r="I81" s="264"/>
      <c r="J81" s="265"/>
      <c r="K81" s="266"/>
    </row>
    <row r="82" spans="2:11" x14ac:dyDescent="0.2">
      <c r="B82" s="10"/>
      <c r="C82" s="236"/>
      <c r="D82" s="401" t="s">
        <v>367</v>
      </c>
      <c r="E82" s="402"/>
      <c r="F82" s="404"/>
      <c r="G82" s="404"/>
      <c r="H82" s="455"/>
      <c r="I82" s="245"/>
      <c r="J82" s="13"/>
      <c r="K82" s="14"/>
    </row>
    <row r="83" spans="2:11" ht="36" x14ac:dyDescent="0.2">
      <c r="B83" s="10"/>
      <c r="C83" s="236"/>
      <c r="D83" s="340"/>
      <c r="F83" s="361"/>
      <c r="G83" s="17"/>
      <c r="H83" s="338" t="s">
        <v>368</v>
      </c>
      <c r="I83" s="264"/>
      <c r="J83" s="265"/>
      <c r="K83" s="266"/>
    </row>
    <row r="84" spans="2:11" x14ac:dyDescent="0.2">
      <c r="B84" s="10"/>
      <c r="C84" s="236"/>
      <c r="D84" s="340"/>
      <c r="F84" s="361"/>
      <c r="G84" s="17"/>
      <c r="H84" s="338" t="s">
        <v>369</v>
      </c>
      <c r="I84" s="264"/>
      <c r="J84" s="265"/>
      <c r="K84" s="266"/>
    </row>
    <row r="85" spans="2:11" ht="36" x14ac:dyDescent="0.2">
      <c r="B85" s="10"/>
      <c r="C85" s="236"/>
      <c r="D85" s="340"/>
      <c r="F85" s="361"/>
      <c r="G85" s="17"/>
      <c r="H85" s="338" t="s">
        <v>370</v>
      </c>
      <c r="I85" s="264"/>
      <c r="J85" s="265"/>
      <c r="K85" s="266"/>
    </row>
    <row r="86" spans="2:11" x14ac:dyDescent="0.2">
      <c r="B86" s="10"/>
      <c r="C86" s="236"/>
      <c r="D86" s="401" t="s">
        <v>371</v>
      </c>
      <c r="E86" s="402"/>
      <c r="F86" s="404"/>
      <c r="G86" s="404"/>
      <c r="H86" s="455"/>
      <c r="I86" s="245"/>
      <c r="J86" s="13"/>
      <c r="K86" s="14"/>
    </row>
    <row r="87" spans="2:11" ht="24" x14ac:dyDescent="0.2">
      <c r="B87" s="10"/>
      <c r="C87" s="236"/>
      <c r="D87" s="340"/>
      <c r="F87" s="361"/>
      <c r="G87" s="17"/>
      <c r="H87" s="338" t="s">
        <v>372</v>
      </c>
      <c r="I87" s="264"/>
      <c r="J87" s="265"/>
      <c r="K87" s="266"/>
    </row>
    <row r="88" spans="2:11" x14ac:dyDescent="0.2">
      <c r="B88" s="10"/>
      <c r="C88" s="236"/>
      <c r="D88" s="340"/>
      <c r="F88" s="361"/>
      <c r="G88" s="17"/>
      <c r="H88" s="338" t="s">
        <v>1049</v>
      </c>
      <c r="I88" s="264"/>
      <c r="J88" s="265"/>
      <c r="K88" s="266"/>
    </row>
    <row r="89" spans="2:11" x14ac:dyDescent="0.2">
      <c r="B89" s="10"/>
      <c r="C89" s="236"/>
      <c r="D89" s="340"/>
      <c r="F89" s="361"/>
      <c r="G89" s="17"/>
      <c r="H89" s="338" t="s">
        <v>373</v>
      </c>
      <c r="I89" s="264"/>
      <c r="J89" s="265"/>
      <c r="K89" s="266"/>
    </row>
    <row r="90" spans="2:11" x14ac:dyDescent="0.2">
      <c r="B90" s="10"/>
      <c r="C90" s="236"/>
      <c r="D90" s="401" t="s">
        <v>374</v>
      </c>
      <c r="E90" s="402"/>
      <c r="F90" s="404"/>
      <c r="G90" s="404"/>
      <c r="H90" s="455"/>
      <c r="I90" s="245"/>
      <c r="J90" s="13"/>
      <c r="K90" s="14"/>
    </row>
    <row r="91" spans="2:11" x14ac:dyDescent="0.2">
      <c r="B91" s="10"/>
      <c r="C91" s="236"/>
      <c r="D91" s="340"/>
      <c r="F91" s="361"/>
      <c r="G91" s="17"/>
      <c r="H91" s="338" t="s">
        <v>375</v>
      </c>
      <c r="I91" s="264"/>
      <c r="J91" s="265"/>
      <c r="K91" s="266"/>
    </row>
    <row r="92" spans="2:11" x14ac:dyDescent="0.2">
      <c r="B92" s="10"/>
      <c r="C92" s="236"/>
      <c r="D92" s="340"/>
      <c r="F92" s="361"/>
      <c r="G92" s="17"/>
      <c r="H92" s="338" t="s">
        <v>376</v>
      </c>
      <c r="I92" s="264"/>
      <c r="J92" s="265"/>
      <c r="K92" s="266"/>
    </row>
    <row r="93" spans="2:11" ht="24" x14ac:dyDescent="0.2">
      <c r="B93" s="10"/>
      <c r="C93" s="236"/>
      <c r="D93" s="340"/>
      <c r="F93" s="361"/>
      <c r="G93" s="17"/>
      <c r="H93" s="338" t="s">
        <v>377</v>
      </c>
      <c r="I93" s="264"/>
      <c r="J93" s="265"/>
      <c r="K93" s="266"/>
    </row>
    <row r="94" spans="2:11" ht="24" x14ac:dyDescent="0.2">
      <c r="B94" s="10"/>
      <c r="C94" s="236"/>
      <c r="D94" s="340"/>
      <c r="F94" s="361"/>
      <c r="G94" s="17"/>
      <c r="H94" s="338" t="s">
        <v>378</v>
      </c>
      <c r="I94" s="264"/>
      <c r="J94" s="265"/>
      <c r="K94" s="266"/>
    </row>
    <row r="95" spans="2:11" ht="24" x14ac:dyDescent="0.2">
      <c r="B95" s="10"/>
      <c r="C95" s="236"/>
      <c r="D95" s="340"/>
      <c r="F95" s="361"/>
      <c r="G95" s="17"/>
      <c r="H95" s="338" t="s">
        <v>379</v>
      </c>
      <c r="I95" s="264"/>
      <c r="J95" s="265"/>
      <c r="K95" s="266"/>
    </row>
    <row r="96" spans="2:11" x14ac:dyDescent="0.2">
      <c r="B96" s="10"/>
      <c r="C96" s="236"/>
      <c r="D96" s="340"/>
      <c r="F96" s="361"/>
      <c r="G96" s="17"/>
      <c r="H96" s="338" t="s">
        <v>380</v>
      </c>
      <c r="I96" s="264"/>
      <c r="J96" s="265"/>
      <c r="K96" s="266"/>
    </row>
    <row r="97" spans="2:11" x14ac:dyDescent="0.2">
      <c r="B97" s="10"/>
      <c r="C97" s="236"/>
      <c r="D97" s="340"/>
      <c r="F97" s="361"/>
      <c r="G97" s="17"/>
      <c r="H97" s="338" t="s">
        <v>381</v>
      </c>
      <c r="I97" s="264"/>
      <c r="J97" s="265"/>
      <c r="K97" s="266"/>
    </row>
    <row r="98" spans="2:11" x14ac:dyDescent="0.2">
      <c r="B98" s="10"/>
      <c r="C98" s="236"/>
      <c r="D98" s="340"/>
      <c r="F98" s="361"/>
      <c r="G98" s="17"/>
      <c r="H98" s="338" t="s">
        <v>382</v>
      </c>
      <c r="I98" s="264"/>
      <c r="J98" s="265"/>
      <c r="K98" s="266"/>
    </row>
    <row r="99" spans="2:11" ht="84" x14ac:dyDescent="0.2">
      <c r="B99" s="10"/>
      <c r="C99" s="236"/>
      <c r="D99" s="340"/>
      <c r="F99" s="361"/>
      <c r="G99" s="17"/>
      <c r="H99" s="337" t="s">
        <v>383</v>
      </c>
      <c r="I99" s="264"/>
      <c r="J99" s="265"/>
      <c r="K99" s="266"/>
    </row>
    <row r="100" spans="2:11" ht="36" x14ac:dyDescent="0.2">
      <c r="B100" s="10"/>
      <c r="C100" s="236"/>
      <c r="D100" s="340"/>
      <c r="F100" s="361"/>
      <c r="G100" s="17"/>
      <c r="H100" s="338" t="s">
        <v>384</v>
      </c>
      <c r="I100" s="264"/>
      <c r="J100" s="265"/>
      <c r="K100" s="266"/>
    </row>
    <row r="101" spans="2:11" ht="24" x14ac:dyDescent="0.2">
      <c r="B101" s="10"/>
      <c r="C101" s="236"/>
      <c r="D101" s="340"/>
      <c r="F101" s="361"/>
      <c r="G101" s="17"/>
      <c r="H101" s="338" t="s">
        <v>385</v>
      </c>
      <c r="I101" s="264"/>
      <c r="J101" s="265"/>
      <c r="K101" s="266"/>
    </row>
    <row r="102" spans="2:11" x14ac:dyDescent="0.2">
      <c r="B102" s="10"/>
      <c r="C102" s="236"/>
      <c r="D102" s="401" t="s">
        <v>386</v>
      </c>
      <c r="E102" s="402"/>
      <c r="F102" s="404"/>
      <c r="G102" s="404"/>
      <c r="H102" s="455"/>
      <c r="I102" s="245"/>
      <c r="J102" s="13"/>
      <c r="K102" s="14"/>
    </row>
    <row r="103" spans="2:11" ht="24" x14ac:dyDescent="0.2">
      <c r="B103" s="10"/>
      <c r="C103" s="236"/>
      <c r="D103" s="340"/>
      <c r="F103" s="361"/>
      <c r="G103" s="17"/>
      <c r="H103" s="338" t="s">
        <v>387</v>
      </c>
      <c r="I103" s="264"/>
      <c r="J103" s="265"/>
      <c r="K103" s="266"/>
    </row>
    <row r="104" spans="2:11" x14ac:dyDescent="0.2">
      <c r="B104" s="10"/>
      <c r="C104" s="236"/>
      <c r="D104" s="340"/>
      <c r="F104" s="361"/>
      <c r="G104" s="17"/>
      <c r="H104" s="338" t="s">
        <v>388</v>
      </c>
      <c r="I104" s="264"/>
      <c r="J104" s="265"/>
      <c r="K104" s="266"/>
    </row>
    <row r="105" spans="2:11" ht="24" x14ac:dyDescent="0.2">
      <c r="B105" s="10"/>
      <c r="C105" s="236"/>
      <c r="D105" s="340"/>
      <c r="F105" s="361"/>
      <c r="G105" s="17"/>
      <c r="H105" s="338" t="s">
        <v>389</v>
      </c>
      <c r="I105" s="264"/>
      <c r="J105" s="265"/>
      <c r="K105" s="266"/>
    </row>
    <row r="106" spans="2:11" ht="24" x14ac:dyDescent="0.2">
      <c r="B106" s="10"/>
      <c r="C106" s="236"/>
      <c r="D106" s="340"/>
      <c r="F106" s="361"/>
      <c r="G106" s="17"/>
      <c r="H106" s="338" t="s">
        <v>390</v>
      </c>
      <c r="I106" s="264"/>
      <c r="J106" s="265"/>
      <c r="K106" s="266"/>
    </row>
    <row r="107" spans="2:11" x14ac:dyDescent="0.2">
      <c r="B107" s="10"/>
      <c r="C107" s="359"/>
      <c r="D107" s="360"/>
      <c r="F107" s="361"/>
      <c r="G107" s="17"/>
      <c r="H107" s="338" t="s">
        <v>391</v>
      </c>
      <c r="I107" s="244"/>
      <c r="J107" s="18"/>
      <c r="K107" s="19"/>
    </row>
    <row r="108" spans="2:11" x14ac:dyDescent="0.2">
      <c r="B108" s="10"/>
      <c r="C108" s="401" t="s">
        <v>1055</v>
      </c>
      <c r="D108" s="402"/>
      <c r="E108" s="402"/>
      <c r="F108" s="403"/>
      <c r="G108" s="403"/>
      <c r="H108" s="456"/>
      <c r="I108" s="245"/>
      <c r="J108" s="13"/>
      <c r="K108" s="14"/>
    </row>
    <row r="109" spans="2:11" x14ac:dyDescent="0.2">
      <c r="B109" s="10"/>
      <c r="C109" s="236"/>
      <c r="D109" s="401" t="s">
        <v>392</v>
      </c>
      <c r="E109" s="402"/>
      <c r="F109" s="404"/>
      <c r="G109" s="404"/>
      <c r="H109" s="455"/>
      <c r="I109" s="261"/>
      <c r="J109" s="262"/>
      <c r="K109" s="263"/>
    </row>
    <row r="110" spans="2:11" x14ac:dyDescent="0.2">
      <c r="B110" s="10"/>
      <c r="C110" s="236"/>
      <c r="D110" s="344"/>
      <c r="E110" s="407" t="s">
        <v>393</v>
      </c>
      <c r="F110" s="417"/>
      <c r="G110" s="417"/>
      <c r="H110" s="457"/>
      <c r="I110" s="418"/>
      <c r="J110" s="419"/>
      <c r="K110" s="426"/>
    </row>
    <row r="111" spans="2:11" ht="24" x14ac:dyDescent="0.2">
      <c r="B111" s="10"/>
      <c r="C111" s="236"/>
      <c r="D111" s="340"/>
      <c r="E111" s="15"/>
      <c r="F111" s="16"/>
      <c r="G111" s="17"/>
      <c r="H111" s="338" t="s">
        <v>394</v>
      </c>
      <c r="I111" s="264"/>
      <c r="J111" s="265"/>
      <c r="K111" s="266"/>
    </row>
    <row r="112" spans="2:11" x14ac:dyDescent="0.2">
      <c r="B112" s="10"/>
      <c r="C112" s="236"/>
      <c r="D112" s="340"/>
      <c r="E112" s="15"/>
      <c r="F112" s="16"/>
      <c r="G112" s="17"/>
      <c r="H112" s="338" t="s">
        <v>395</v>
      </c>
      <c r="I112" s="264"/>
      <c r="J112" s="265"/>
      <c r="K112" s="266"/>
    </row>
    <row r="113" spans="2:11" ht="24" x14ac:dyDescent="0.2">
      <c r="B113" s="10"/>
      <c r="C113" s="236"/>
      <c r="D113" s="340"/>
      <c r="E113" s="15"/>
      <c r="F113" s="270"/>
      <c r="G113" s="12"/>
      <c r="H113" s="458" t="s">
        <v>396</v>
      </c>
      <c r="I113" s="264"/>
      <c r="J113" s="265"/>
      <c r="K113" s="266"/>
    </row>
    <row r="114" spans="2:11" x14ac:dyDescent="0.2">
      <c r="B114" s="10"/>
      <c r="C114" s="236"/>
      <c r="D114" s="340"/>
      <c r="E114" s="15"/>
      <c r="F114" s="407" t="s">
        <v>397</v>
      </c>
      <c r="G114" s="417"/>
      <c r="H114" s="457"/>
      <c r="I114" s="418"/>
      <c r="J114" s="419"/>
      <c r="K114" s="426"/>
    </row>
    <row r="115" spans="2:11" ht="24" x14ac:dyDescent="0.2">
      <c r="B115" s="10"/>
      <c r="C115" s="236"/>
      <c r="D115" s="340"/>
      <c r="E115" s="15"/>
      <c r="F115" s="362"/>
      <c r="G115" s="16"/>
      <c r="H115" s="338" t="s">
        <v>398</v>
      </c>
      <c r="I115" s="264"/>
      <c r="J115" s="265"/>
      <c r="K115" s="266"/>
    </row>
    <row r="116" spans="2:11" x14ac:dyDescent="0.2">
      <c r="B116" s="10"/>
      <c r="C116" s="236"/>
      <c r="D116" s="340"/>
      <c r="E116" s="15"/>
      <c r="F116" s="363"/>
      <c r="G116" s="16"/>
      <c r="H116" s="338" t="s">
        <v>399</v>
      </c>
      <c r="I116" s="264"/>
      <c r="J116" s="265"/>
      <c r="K116" s="266"/>
    </row>
    <row r="117" spans="2:11" x14ac:dyDescent="0.2">
      <c r="B117" s="10"/>
      <c r="C117" s="236"/>
      <c r="D117" s="340"/>
      <c r="E117" s="15"/>
      <c r="F117" s="407" t="s">
        <v>400</v>
      </c>
      <c r="G117" s="417"/>
      <c r="H117" s="457"/>
      <c r="I117" s="418"/>
      <c r="J117" s="419"/>
      <c r="K117" s="426"/>
    </row>
    <row r="118" spans="2:11" ht="36" x14ac:dyDescent="0.2">
      <c r="B118" s="10"/>
      <c r="C118" s="236"/>
      <c r="D118" s="340"/>
      <c r="E118" s="15"/>
      <c r="F118" s="362"/>
      <c r="G118" s="16"/>
      <c r="H118" s="338" t="s">
        <v>401</v>
      </c>
      <c r="I118" s="264"/>
      <c r="J118" s="265"/>
      <c r="K118" s="266"/>
    </row>
    <row r="119" spans="2:11" x14ac:dyDescent="0.2">
      <c r="B119" s="10"/>
      <c r="C119" s="236"/>
      <c r="D119" s="340"/>
      <c r="E119" s="15"/>
      <c r="F119" s="362"/>
      <c r="G119" s="16"/>
      <c r="H119" s="338" t="s">
        <v>402</v>
      </c>
      <c r="I119" s="264"/>
      <c r="J119" s="265"/>
      <c r="K119" s="266"/>
    </row>
    <row r="120" spans="2:11" ht="24" x14ac:dyDescent="0.2">
      <c r="B120" s="10"/>
      <c r="C120" s="236"/>
      <c r="D120" s="340"/>
      <c r="E120" s="15"/>
      <c r="F120" s="362"/>
      <c r="G120" s="16"/>
      <c r="H120" s="338" t="s">
        <v>403</v>
      </c>
      <c r="I120" s="264"/>
      <c r="J120" s="265"/>
      <c r="K120" s="266"/>
    </row>
    <row r="121" spans="2:11" ht="24" x14ac:dyDescent="0.2">
      <c r="B121" s="10"/>
      <c r="C121" s="236"/>
      <c r="D121" s="340"/>
      <c r="E121" s="15"/>
      <c r="F121" s="362"/>
      <c r="G121" s="16"/>
      <c r="H121" s="338" t="s">
        <v>404</v>
      </c>
      <c r="I121" s="264"/>
      <c r="J121" s="265"/>
      <c r="K121" s="266"/>
    </row>
    <row r="122" spans="2:11" ht="48" x14ac:dyDescent="0.2">
      <c r="B122" s="10"/>
      <c r="C122" s="236"/>
      <c r="D122" s="340"/>
      <c r="E122" s="15"/>
      <c r="F122" s="363"/>
      <c r="G122" s="16"/>
      <c r="H122" s="338" t="s">
        <v>405</v>
      </c>
      <c r="I122" s="264"/>
      <c r="J122" s="265"/>
      <c r="K122" s="266"/>
    </row>
    <row r="123" spans="2:11" x14ac:dyDescent="0.2">
      <c r="B123" s="10"/>
      <c r="C123" s="236"/>
      <c r="D123" s="340"/>
      <c r="E123" s="15"/>
      <c r="F123" s="420" t="s">
        <v>406</v>
      </c>
      <c r="G123" s="417"/>
      <c r="H123" s="457"/>
      <c r="I123" s="418"/>
      <c r="J123" s="419"/>
      <c r="K123" s="426"/>
    </row>
    <row r="124" spans="2:11" ht="24" x14ac:dyDescent="0.2">
      <c r="B124" s="10"/>
      <c r="C124" s="236"/>
      <c r="D124" s="340"/>
      <c r="E124" s="15"/>
      <c r="F124" s="362"/>
      <c r="G124" s="16"/>
      <c r="H124" s="338" t="s">
        <v>1052</v>
      </c>
      <c r="I124" s="264"/>
      <c r="J124" s="265"/>
      <c r="K124" s="266"/>
    </row>
    <row r="125" spans="2:11" x14ac:dyDescent="0.2">
      <c r="B125" s="10"/>
      <c r="C125" s="236"/>
      <c r="D125" s="340"/>
      <c r="E125" s="15"/>
      <c r="F125" s="362"/>
      <c r="G125" s="16"/>
      <c r="H125" s="338" t="s">
        <v>1051</v>
      </c>
      <c r="I125" s="264"/>
      <c r="J125" s="265"/>
      <c r="K125" s="266"/>
    </row>
    <row r="126" spans="2:11" ht="36" x14ac:dyDescent="0.2">
      <c r="B126" s="10"/>
      <c r="C126" s="236"/>
      <c r="D126" s="340"/>
      <c r="E126" s="356"/>
      <c r="F126" s="363"/>
      <c r="G126" s="16"/>
      <c r="H126" s="338" t="s">
        <v>1053</v>
      </c>
      <c r="I126" s="244"/>
      <c r="J126" s="18"/>
      <c r="K126" s="19"/>
    </row>
    <row r="127" spans="2:11" x14ac:dyDescent="0.2">
      <c r="B127" s="10"/>
      <c r="C127" s="236"/>
      <c r="D127" s="340"/>
      <c r="E127" s="420" t="s">
        <v>407</v>
      </c>
      <c r="F127" s="421"/>
      <c r="G127" s="422"/>
      <c r="H127" s="459"/>
      <c r="I127" s="418"/>
      <c r="J127" s="419"/>
      <c r="K127" s="426"/>
    </row>
    <row r="128" spans="2:11" x14ac:dyDescent="0.2">
      <c r="B128" s="10"/>
      <c r="C128" s="236"/>
      <c r="D128" s="340"/>
      <c r="E128" s="15"/>
      <c r="F128" s="16"/>
      <c r="G128" s="17"/>
      <c r="H128" s="338" t="s">
        <v>408</v>
      </c>
      <c r="I128" s="264"/>
      <c r="J128" s="265"/>
      <c r="K128" s="266"/>
    </row>
    <row r="129" spans="2:11" x14ac:dyDescent="0.2">
      <c r="B129" s="10"/>
      <c r="C129" s="236"/>
      <c r="D129" s="340"/>
      <c r="E129" s="15"/>
      <c r="F129" s="16"/>
      <c r="G129" s="17"/>
      <c r="H129" s="338" t="s">
        <v>409</v>
      </c>
      <c r="I129" s="264"/>
      <c r="J129" s="265"/>
      <c r="K129" s="266"/>
    </row>
    <row r="130" spans="2:11" ht="24" x14ac:dyDescent="0.2">
      <c r="B130" s="10"/>
      <c r="C130" s="236"/>
      <c r="D130" s="340"/>
      <c r="E130" s="15"/>
      <c r="F130" s="16"/>
      <c r="G130" s="17"/>
      <c r="H130" s="338" t="s">
        <v>410</v>
      </c>
      <c r="I130" s="264"/>
      <c r="J130" s="265"/>
      <c r="K130" s="266"/>
    </row>
    <row r="131" spans="2:11" x14ac:dyDescent="0.2">
      <c r="B131" s="10"/>
      <c r="C131" s="236"/>
      <c r="D131" s="340"/>
      <c r="E131" s="15"/>
      <c r="F131" s="16"/>
      <c r="G131" s="17"/>
      <c r="H131" s="338" t="s">
        <v>411</v>
      </c>
      <c r="I131" s="264"/>
      <c r="J131" s="265"/>
      <c r="K131" s="266"/>
    </row>
    <row r="132" spans="2:11" x14ac:dyDescent="0.2">
      <c r="B132" s="10"/>
      <c r="C132" s="236"/>
      <c r="D132" s="340"/>
      <c r="E132" s="356"/>
      <c r="F132" s="16"/>
      <c r="G132" s="17"/>
      <c r="H132" s="338" t="s">
        <v>412</v>
      </c>
      <c r="I132" s="244"/>
      <c r="J132" s="18"/>
      <c r="K132" s="19"/>
    </row>
    <row r="133" spans="2:11" x14ac:dyDescent="0.2">
      <c r="B133" s="10"/>
      <c r="C133" s="236"/>
      <c r="D133" s="340"/>
      <c r="E133" s="420" t="s">
        <v>413</v>
      </c>
      <c r="F133" s="423"/>
      <c r="G133" s="417"/>
      <c r="H133" s="457"/>
      <c r="I133" s="418"/>
      <c r="J133" s="419"/>
      <c r="K133" s="426"/>
    </row>
    <row r="134" spans="2:11" ht="24" x14ac:dyDescent="0.2">
      <c r="B134" s="10"/>
      <c r="C134" s="236"/>
      <c r="D134" s="340"/>
      <c r="E134" s="15"/>
      <c r="F134" s="16"/>
      <c r="G134" s="17"/>
      <c r="H134" s="338" t="s">
        <v>414</v>
      </c>
      <c r="I134" s="264"/>
      <c r="J134" s="265"/>
      <c r="K134" s="266"/>
    </row>
    <row r="135" spans="2:11" x14ac:dyDescent="0.2">
      <c r="B135" s="10"/>
      <c r="C135" s="236"/>
      <c r="D135" s="340"/>
      <c r="E135" s="356"/>
      <c r="F135" s="16"/>
      <c r="G135" s="17"/>
      <c r="H135" s="338" t="s">
        <v>412</v>
      </c>
      <c r="I135" s="244"/>
      <c r="J135" s="18"/>
      <c r="K135" s="19"/>
    </row>
    <row r="136" spans="2:11" x14ac:dyDescent="0.2">
      <c r="B136" s="10"/>
      <c r="C136" s="236"/>
      <c r="D136" s="401" t="s">
        <v>415</v>
      </c>
      <c r="E136" s="375"/>
      <c r="F136" s="372"/>
      <c r="G136" s="372"/>
      <c r="H136" s="460"/>
      <c r="I136" s="353"/>
      <c r="J136" s="354"/>
      <c r="K136" s="355"/>
    </row>
    <row r="137" spans="2:11" x14ac:dyDescent="0.2">
      <c r="B137" s="10"/>
      <c r="C137" s="236"/>
      <c r="D137" s="340"/>
      <c r="E137" s="424" t="s">
        <v>416</v>
      </c>
      <c r="F137" s="423"/>
      <c r="G137" s="417"/>
      <c r="H137" s="457"/>
      <c r="I137" s="418"/>
      <c r="J137" s="419"/>
      <c r="K137" s="426"/>
    </row>
    <row r="138" spans="2:11" ht="24" x14ac:dyDescent="0.2">
      <c r="B138" s="10"/>
      <c r="C138" s="236"/>
      <c r="D138" s="340"/>
      <c r="E138" s="15"/>
      <c r="F138" s="16"/>
      <c r="G138" s="17"/>
      <c r="H138" s="338" t="s">
        <v>417</v>
      </c>
      <c r="I138" s="264"/>
      <c r="J138" s="265"/>
      <c r="K138" s="266"/>
    </row>
    <row r="139" spans="2:11" x14ac:dyDescent="0.2">
      <c r="B139" s="10"/>
      <c r="C139" s="236"/>
      <c r="D139" s="340"/>
      <c r="E139" s="15"/>
      <c r="F139" s="16"/>
      <c r="G139" s="17"/>
      <c r="H139" s="338" t="s">
        <v>418</v>
      </c>
      <c r="I139" s="264"/>
      <c r="J139" s="265"/>
      <c r="K139" s="266"/>
    </row>
    <row r="140" spans="2:11" x14ac:dyDescent="0.2">
      <c r="B140" s="10"/>
      <c r="C140" s="236"/>
      <c r="D140" s="340"/>
      <c r="E140" s="15"/>
      <c r="F140" s="16"/>
      <c r="G140" s="17"/>
      <c r="H140" s="338" t="s">
        <v>419</v>
      </c>
      <c r="I140" s="264"/>
      <c r="J140" s="265"/>
      <c r="K140" s="266"/>
    </row>
    <row r="141" spans="2:11" ht="24" x14ac:dyDescent="0.2">
      <c r="B141" s="10"/>
      <c r="C141" s="236"/>
      <c r="D141" s="340"/>
      <c r="E141" s="356"/>
      <c r="F141" s="16"/>
      <c r="G141" s="17"/>
      <c r="H141" s="338" t="s">
        <v>1050</v>
      </c>
      <c r="I141" s="264"/>
      <c r="J141" s="265"/>
      <c r="K141" s="266"/>
    </row>
    <row r="142" spans="2:11" x14ac:dyDescent="0.2">
      <c r="B142" s="10"/>
      <c r="C142" s="236"/>
      <c r="D142" s="236"/>
      <c r="E142" s="425" t="s">
        <v>421</v>
      </c>
      <c r="F142" s="423"/>
      <c r="G142" s="417"/>
      <c r="H142" s="457"/>
      <c r="I142" s="418"/>
      <c r="J142" s="419"/>
      <c r="K142" s="426"/>
    </row>
    <row r="143" spans="2:11" x14ac:dyDescent="0.2">
      <c r="B143" s="10"/>
      <c r="C143" s="236"/>
      <c r="D143" s="364"/>
      <c r="E143" s="340"/>
      <c r="F143" s="420" t="s">
        <v>422</v>
      </c>
      <c r="G143" s="417"/>
      <c r="H143" s="457"/>
      <c r="I143" s="418"/>
      <c r="J143" s="419"/>
      <c r="K143" s="426"/>
    </row>
    <row r="144" spans="2:11" x14ac:dyDescent="0.2">
      <c r="B144" s="10"/>
      <c r="C144" s="236"/>
      <c r="D144" s="236"/>
      <c r="E144" s="340"/>
      <c r="F144" s="365"/>
      <c r="G144" s="17"/>
      <c r="H144" s="338" t="s">
        <v>423</v>
      </c>
      <c r="I144" s="264"/>
      <c r="J144" s="265"/>
      <c r="K144" s="266"/>
    </row>
    <row r="145" spans="2:11" ht="24" x14ac:dyDescent="0.2">
      <c r="B145" s="10"/>
      <c r="C145" s="236"/>
      <c r="D145" s="236"/>
      <c r="E145" s="340"/>
      <c r="F145" s="365"/>
      <c r="G145" s="17"/>
      <c r="H145" s="338" t="s">
        <v>424</v>
      </c>
      <c r="I145" s="264"/>
      <c r="J145" s="265"/>
      <c r="K145" s="266"/>
    </row>
    <row r="146" spans="2:11" ht="24" x14ac:dyDescent="0.2">
      <c r="B146" s="10"/>
      <c r="C146" s="236"/>
      <c r="D146" s="236"/>
      <c r="E146" s="340"/>
      <c r="F146" s="365"/>
      <c r="G146" s="17"/>
      <c r="H146" s="338" t="s">
        <v>425</v>
      </c>
      <c r="I146" s="264"/>
      <c r="J146" s="265"/>
      <c r="K146" s="266"/>
    </row>
    <row r="147" spans="2:11" ht="36" x14ac:dyDescent="0.2">
      <c r="B147" s="10"/>
      <c r="C147" s="236"/>
      <c r="D147" s="236"/>
      <c r="E147" s="340"/>
      <c r="F147" s="366"/>
      <c r="G147" s="17"/>
      <c r="H147" s="338" t="s">
        <v>426</v>
      </c>
      <c r="I147" s="264"/>
      <c r="J147" s="265"/>
      <c r="K147" s="266"/>
    </row>
    <row r="148" spans="2:11" x14ac:dyDescent="0.2">
      <c r="B148" s="10"/>
      <c r="C148" s="236"/>
      <c r="D148" s="364"/>
      <c r="E148" s="340"/>
      <c r="F148" s="420" t="s">
        <v>427</v>
      </c>
      <c r="G148" s="417"/>
      <c r="H148" s="457"/>
      <c r="I148" s="418"/>
      <c r="J148" s="419"/>
      <c r="K148" s="426"/>
    </row>
    <row r="149" spans="2:11" ht="24" x14ac:dyDescent="0.2">
      <c r="B149" s="10"/>
      <c r="C149" s="236"/>
      <c r="D149" s="236"/>
      <c r="E149" s="340"/>
      <c r="F149" s="365"/>
      <c r="G149" s="17"/>
      <c r="H149" s="338" t="s">
        <v>428</v>
      </c>
      <c r="I149" s="264"/>
      <c r="J149" s="265"/>
      <c r="K149" s="266"/>
    </row>
    <row r="150" spans="2:11" x14ac:dyDescent="0.2">
      <c r="B150" s="10"/>
      <c r="C150" s="236"/>
      <c r="D150" s="236"/>
      <c r="E150" s="340"/>
      <c r="F150" s="365"/>
      <c r="G150" s="17"/>
      <c r="H150" s="338" t="s">
        <v>429</v>
      </c>
      <c r="I150" s="264"/>
      <c r="J150" s="265"/>
      <c r="K150" s="266"/>
    </row>
    <row r="151" spans="2:11" ht="24" x14ac:dyDescent="0.2">
      <c r="B151" s="10"/>
      <c r="C151" s="236"/>
      <c r="D151" s="236"/>
      <c r="E151" s="340"/>
      <c r="F151" s="365"/>
      <c r="G151" s="17"/>
      <c r="H151" s="338" t="s">
        <v>430</v>
      </c>
      <c r="I151" s="264"/>
      <c r="J151" s="265"/>
      <c r="K151" s="266"/>
    </row>
    <row r="152" spans="2:11" x14ac:dyDescent="0.2">
      <c r="B152" s="10"/>
      <c r="C152" s="236"/>
      <c r="D152" s="236"/>
      <c r="E152" s="340"/>
      <c r="F152" s="366"/>
      <c r="G152" s="17"/>
      <c r="H152" s="338" t="s">
        <v>431</v>
      </c>
      <c r="I152" s="264"/>
      <c r="J152" s="265"/>
      <c r="K152" s="266"/>
    </row>
    <row r="153" spans="2:11" x14ac:dyDescent="0.2">
      <c r="B153" s="10"/>
      <c r="C153" s="236"/>
      <c r="D153" s="236"/>
      <c r="E153" s="425" t="s">
        <v>432</v>
      </c>
      <c r="F153" s="423"/>
      <c r="G153" s="417"/>
      <c r="H153" s="457"/>
      <c r="I153" s="418"/>
      <c r="J153" s="419"/>
      <c r="K153" s="426"/>
    </row>
    <row r="154" spans="2:11" x14ac:dyDescent="0.2">
      <c r="B154" s="10"/>
      <c r="C154" s="236"/>
      <c r="D154" s="236"/>
      <c r="E154" s="340"/>
      <c r="F154" s="16"/>
      <c r="G154" s="17"/>
      <c r="H154" s="338" t="s">
        <v>433</v>
      </c>
      <c r="I154" s="264"/>
      <c r="J154" s="265"/>
      <c r="K154" s="266"/>
    </row>
    <row r="155" spans="2:11" x14ac:dyDescent="0.2">
      <c r="B155" s="10"/>
      <c r="C155" s="236"/>
      <c r="D155" s="236"/>
      <c r="E155" s="340"/>
      <c r="F155" s="16"/>
      <c r="G155" s="17"/>
      <c r="H155" s="338" t="s">
        <v>434</v>
      </c>
      <c r="I155" s="264"/>
      <c r="J155" s="265"/>
      <c r="K155" s="266"/>
    </row>
    <row r="156" spans="2:11" ht="24" x14ac:dyDescent="0.2">
      <c r="B156" s="10"/>
      <c r="C156" s="236"/>
      <c r="D156" s="236"/>
      <c r="E156" s="340"/>
      <c r="F156" s="16"/>
      <c r="G156" s="17"/>
      <c r="H156" s="338" t="s">
        <v>435</v>
      </c>
      <c r="I156" s="264"/>
      <c r="J156" s="265"/>
      <c r="K156" s="266"/>
    </row>
    <row r="157" spans="2:11" x14ac:dyDescent="0.2">
      <c r="B157" s="10"/>
      <c r="C157" s="236"/>
      <c r="D157" s="236"/>
      <c r="E157" s="340"/>
      <c r="F157" s="16"/>
      <c r="G157" s="17"/>
      <c r="H157" s="338" t="s">
        <v>436</v>
      </c>
      <c r="I157" s="264"/>
      <c r="J157" s="265"/>
      <c r="K157" s="266"/>
    </row>
    <row r="158" spans="2:11" x14ac:dyDescent="0.2">
      <c r="B158" s="10"/>
      <c r="C158" s="236"/>
      <c r="D158" s="236"/>
      <c r="E158" s="340"/>
      <c r="F158" s="16"/>
      <c r="G158" s="17"/>
      <c r="H158" s="338" t="s">
        <v>437</v>
      </c>
      <c r="I158" s="264"/>
      <c r="J158" s="265"/>
      <c r="K158" s="266"/>
    </row>
    <row r="159" spans="2:11" x14ac:dyDescent="0.2">
      <c r="B159" s="10"/>
      <c r="C159" s="236"/>
      <c r="D159" s="236"/>
      <c r="E159" s="340"/>
      <c r="F159" s="16"/>
      <c r="G159" s="17"/>
      <c r="H159" s="338" t="s">
        <v>438</v>
      </c>
      <c r="I159" s="264"/>
      <c r="J159" s="265"/>
      <c r="K159" s="266"/>
    </row>
    <row r="160" spans="2:11" x14ac:dyDescent="0.2">
      <c r="B160" s="10"/>
      <c r="C160" s="236"/>
      <c r="D160" s="236"/>
      <c r="E160" s="340"/>
      <c r="F160" s="16"/>
      <c r="G160" s="17"/>
      <c r="H160" s="338" t="s">
        <v>439</v>
      </c>
      <c r="I160" s="264"/>
      <c r="J160" s="265"/>
      <c r="K160" s="266"/>
    </row>
    <row r="161" spans="2:11" x14ac:dyDescent="0.2">
      <c r="B161" s="10"/>
      <c r="C161" s="236"/>
      <c r="D161" s="236"/>
      <c r="E161" s="340"/>
      <c r="F161" s="16"/>
      <c r="G161" s="17"/>
      <c r="H161" s="338" t="s">
        <v>440</v>
      </c>
      <c r="I161" s="264"/>
      <c r="J161" s="265"/>
      <c r="K161" s="266"/>
    </row>
    <row r="162" spans="2:11" x14ac:dyDescent="0.2">
      <c r="B162" s="10"/>
      <c r="C162" s="236"/>
      <c r="D162" s="236"/>
      <c r="E162" s="425" t="s">
        <v>441</v>
      </c>
      <c r="F162" s="423"/>
      <c r="G162" s="417"/>
      <c r="H162" s="457"/>
      <c r="I162" s="418"/>
      <c r="J162" s="419"/>
      <c r="K162" s="426"/>
    </row>
    <row r="163" spans="2:11" x14ac:dyDescent="0.2">
      <c r="B163" s="10"/>
      <c r="C163" s="236"/>
      <c r="D163" s="236"/>
      <c r="E163" s="340"/>
      <c r="F163" s="16"/>
      <c r="G163" s="17"/>
      <c r="H163" s="338" t="s">
        <v>1054</v>
      </c>
      <c r="I163" s="264"/>
      <c r="J163" s="265"/>
      <c r="K163" s="266"/>
    </row>
    <row r="164" spans="2:11" x14ac:dyDescent="0.2">
      <c r="B164" s="10"/>
      <c r="C164" s="236"/>
      <c r="D164" s="236"/>
      <c r="E164" s="340"/>
      <c r="F164" s="16"/>
      <c r="G164" s="17"/>
      <c r="H164" s="338" t="s">
        <v>442</v>
      </c>
      <c r="I164" s="264"/>
      <c r="J164" s="265"/>
      <c r="K164" s="266"/>
    </row>
    <row r="165" spans="2:11" ht="48" x14ac:dyDescent="0.2">
      <c r="B165" s="10"/>
      <c r="C165" s="236"/>
      <c r="D165" s="236"/>
      <c r="E165" s="340"/>
      <c r="F165" s="16"/>
      <c r="G165" s="17"/>
      <c r="H165" s="338" t="s">
        <v>443</v>
      </c>
      <c r="I165" s="264"/>
      <c r="J165" s="265"/>
      <c r="K165" s="266"/>
    </row>
    <row r="166" spans="2:11" x14ac:dyDescent="0.2">
      <c r="B166" s="10"/>
      <c r="C166" s="236"/>
      <c r="D166" s="236"/>
      <c r="E166" s="340"/>
      <c r="F166" s="16"/>
      <c r="G166" s="17"/>
      <c r="H166" s="338" t="s">
        <v>444</v>
      </c>
      <c r="I166" s="264"/>
      <c r="J166" s="265"/>
      <c r="K166" s="266"/>
    </row>
    <row r="167" spans="2:11" x14ac:dyDescent="0.2">
      <c r="B167" s="10"/>
      <c r="C167" s="236"/>
      <c r="D167" s="236"/>
      <c r="E167" s="340"/>
      <c r="F167" s="16"/>
      <c r="G167" s="17"/>
      <c r="H167" s="338" t="s">
        <v>445</v>
      </c>
      <c r="I167" s="264"/>
      <c r="J167" s="265"/>
      <c r="K167" s="266"/>
    </row>
    <row r="168" spans="2:11" x14ac:dyDescent="0.2">
      <c r="B168" s="10"/>
      <c r="C168" s="236"/>
      <c r="D168" s="236"/>
      <c r="E168" s="340"/>
      <c r="F168" s="16"/>
      <c r="G168" s="17"/>
      <c r="H168" s="338" t="s">
        <v>446</v>
      </c>
      <c r="I168" s="264"/>
      <c r="J168" s="265"/>
      <c r="K168" s="266"/>
    </row>
    <row r="169" spans="2:11" x14ac:dyDescent="0.2">
      <c r="B169" s="10"/>
      <c r="C169" s="236"/>
      <c r="D169" s="236"/>
      <c r="E169" s="425" t="s">
        <v>447</v>
      </c>
      <c r="F169" s="423"/>
      <c r="G169" s="417"/>
      <c r="H169" s="457"/>
      <c r="I169" s="418"/>
      <c r="J169" s="419"/>
      <c r="K169" s="426"/>
    </row>
    <row r="170" spans="2:11" x14ac:dyDescent="0.2">
      <c r="B170" s="10"/>
      <c r="C170" s="236"/>
      <c r="D170" s="364"/>
      <c r="E170" s="340"/>
      <c r="F170" s="420" t="s">
        <v>448</v>
      </c>
      <c r="G170" s="417"/>
      <c r="H170" s="457"/>
      <c r="I170" s="418"/>
      <c r="J170" s="419"/>
      <c r="K170" s="426"/>
    </row>
    <row r="171" spans="2:11" ht="36" x14ac:dyDescent="0.2">
      <c r="B171" s="10"/>
      <c r="C171" s="236"/>
      <c r="D171" s="236"/>
      <c r="E171" s="340"/>
      <c r="F171" s="365"/>
      <c r="G171" s="17"/>
      <c r="H171" s="338" t="s">
        <v>449</v>
      </c>
      <c r="I171" s="264"/>
      <c r="J171" s="265"/>
      <c r="K171" s="266"/>
    </row>
    <row r="172" spans="2:11" x14ac:dyDescent="0.2">
      <c r="B172" s="10"/>
      <c r="C172" s="236"/>
      <c r="D172" s="236"/>
      <c r="E172" s="340"/>
      <c r="F172" s="365"/>
      <c r="G172" s="17"/>
      <c r="H172" s="338" t="s">
        <v>450</v>
      </c>
      <c r="I172" s="264"/>
      <c r="J172" s="265"/>
      <c r="K172" s="266"/>
    </row>
    <row r="173" spans="2:11" ht="24" x14ac:dyDescent="0.2">
      <c r="B173" s="10"/>
      <c r="C173" s="236"/>
      <c r="D173" s="236"/>
      <c r="E173" s="340"/>
      <c r="F173" s="365"/>
      <c r="G173" s="17"/>
      <c r="H173" s="338" t="s">
        <v>451</v>
      </c>
      <c r="I173" s="264"/>
      <c r="J173" s="265"/>
      <c r="K173" s="266"/>
    </row>
    <row r="174" spans="2:11" x14ac:dyDescent="0.2">
      <c r="B174" s="10"/>
      <c r="C174" s="236"/>
      <c r="D174" s="236"/>
      <c r="E174" s="340"/>
      <c r="F174" s="366"/>
      <c r="G174" s="17"/>
      <c r="H174" s="338" t="s">
        <v>452</v>
      </c>
      <c r="I174" s="264"/>
      <c r="J174" s="265"/>
      <c r="K174" s="266"/>
    </row>
    <row r="175" spans="2:11" x14ac:dyDescent="0.2">
      <c r="B175" s="10"/>
      <c r="C175" s="236"/>
      <c r="D175" s="364"/>
      <c r="E175" s="340"/>
      <c r="F175" s="420" t="s">
        <v>453</v>
      </c>
      <c r="G175" s="417"/>
      <c r="H175" s="457"/>
      <c r="I175" s="418"/>
      <c r="J175" s="419"/>
      <c r="K175" s="426"/>
    </row>
    <row r="176" spans="2:11" ht="24" x14ac:dyDescent="0.2">
      <c r="B176" s="10"/>
      <c r="C176" s="359"/>
      <c r="D176" s="359"/>
      <c r="E176" s="360"/>
      <c r="F176" s="366"/>
      <c r="G176" s="17"/>
      <c r="H176" s="338" t="s">
        <v>454</v>
      </c>
      <c r="I176" s="244"/>
      <c r="J176" s="18"/>
      <c r="K176" s="19"/>
    </row>
    <row r="177" spans="2:11" x14ac:dyDescent="0.2">
      <c r="B177" s="10"/>
      <c r="C177" s="405" t="s">
        <v>1056</v>
      </c>
      <c r="D177" s="375"/>
      <c r="E177" s="375"/>
      <c r="F177" s="372"/>
      <c r="G177" s="372"/>
      <c r="H177" s="460"/>
      <c r="I177" s="353"/>
      <c r="J177" s="354"/>
      <c r="K177" s="355"/>
    </row>
    <row r="178" spans="2:11" x14ac:dyDescent="0.2">
      <c r="B178" s="10"/>
      <c r="C178" s="236"/>
      <c r="D178" s="401" t="s">
        <v>392</v>
      </c>
      <c r="E178" s="402"/>
      <c r="F178" s="403"/>
      <c r="G178" s="403"/>
      <c r="H178" s="456"/>
      <c r="I178" s="245"/>
      <c r="J178" s="13"/>
      <c r="K178" s="14"/>
    </row>
    <row r="179" spans="2:11" x14ac:dyDescent="0.2">
      <c r="B179" s="10"/>
      <c r="C179" s="236"/>
      <c r="D179" s="340"/>
      <c r="E179" s="407" t="s">
        <v>455</v>
      </c>
      <c r="F179" s="417"/>
      <c r="G179" s="417"/>
      <c r="H179" s="457"/>
      <c r="I179" s="418"/>
      <c r="J179" s="419"/>
      <c r="K179" s="426"/>
    </row>
    <row r="180" spans="2:11" ht="96" x14ac:dyDescent="0.2">
      <c r="B180" s="10"/>
      <c r="C180" s="236"/>
      <c r="D180" s="340"/>
      <c r="E180" s="15"/>
      <c r="F180" s="16"/>
      <c r="G180" s="17"/>
      <c r="H180" s="337" t="s">
        <v>1041</v>
      </c>
      <c r="I180" s="264"/>
      <c r="J180" s="265"/>
      <c r="K180" s="266"/>
    </row>
    <row r="181" spans="2:11" ht="24" x14ac:dyDescent="0.2">
      <c r="B181" s="10"/>
      <c r="C181" s="236"/>
      <c r="D181" s="340"/>
      <c r="E181" s="15"/>
      <c r="F181" s="16"/>
      <c r="G181" s="17"/>
      <c r="H181" s="338" t="s">
        <v>456</v>
      </c>
      <c r="I181" s="264"/>
      <c r="J181" s="265"/>
      <c r="K181" s="266"/>
    </row>
    <row r="182" spans="2:11" ht="48" x14ac:dyDescent="0.2">
      <c r="B182" s="10"/>
      <c r="C182" s="236"/>
      <c r="D182" s="340"/>
      <c r="E182" s="15"/>
      <c r="F182" s="16"/>
      <c r="G182" s="17"/>
      <c r="H182" s="338" t="s">
        <v>457</v>
      </c>
      <c r="I182" s="264"/>
      <c r="J182" s="265"/>
      <c r="K182" s="266"/>
    </row>
    <row r="183" spans="2:11" ht="24" x14ac:dyDescent="0.2">
      <c r="B183" s="10"/>
      <c r="C183" s="236"/>
      <c r="D183" s="340"/>
      <c r="E183" s="15"/>
      <c r="F183" s="16"/>
      <c r="G183" s="17"/>
      <c r="H183" s="338" t="s">
        <v>458</v>
      </c>
      <c r="I183" s="264"/>
      <c r="J183" s="265"/>
      <c r="K183" s="266"/>
    </row>
    <row r="184" spans="2:11" ht="24" x14ac:dyDescent="0.2">
      <c r="B184" s="10"/>
      <c r="C184" s="236"/>
      <c r="D184" s="340"/>
      <c r="E184" s="15"/>
      <c r="F184" s="16"/>
      <c r="G184" s="17"/>
      <c r="H184" s="338" t="s">
        <v>459</v>
      </c>
      <c r="I184" s="264"/>
      <c r="J184" s="265"/>
      <c r="K184" s="266"/>
    </row>
    <row r="185" spans="2:11" ht="24" x14ac:dyDescent="0.2">
      <c r="B185" s="10"/>
      <c r="C185" s="236"/>
      <c r="D185" s="340"/>
      <c r="E185" s="15"/>
      <c r="F185" s="16"/>
      <c r="G185" s="17"/>
      <c r="H185" s="338" t="s">
        <v>460</v>
      </c>
      <c r="I185" s="264"/>
      <c r="J185" s="265"/>
      <c r="K185" s="266"/>
    </row>
    <row r="186" spans="2:11" ht="24" x14ac:dyDescent="0.2">
      <c r="B186" s="10"/>
      <c r="C186" s="236"/>
      <c r="D186" s="340"/>
      <c r="E186" s="15"/>
      <c r="F186" s="16"/>
      <c r="G186" s="17"/>
      <c r="H186" s="338" t="s">
        <v>461</v>
      </c>
      <c r="I186" s="264"/>
      <c r="J186" s="265"/>
      <c r="K186" s="266"/>
    </row>
    <row r="187" spans="2:11" ht="24" x14ac:dyDescent="0.2">
      <c r="B187" s="10"/>
      <c r="C187" s="236"/>
      <c r="D187" s="340"/>
      <c r="E187" s="15"/>
      <c r="F187" s="16"/>
      <c r="G187" s="17"/>
      <c r="H187" s="338" t="s">
        <v>462</v>
      </c>
      <c r="I187" s="264"/>
      <c r="J187" s="265"/>
      <c r="K187" s="266"/>
    </row>
    <row r="188" spans="2:11" x14ac:dyDescent="0.2">
      <c r="B188" s="10"/>
      <c r="C188" s="236"/>
      <c r="D188" s="340"/>
      <c r="E188" s="15"/>
      <c r="F188" s="16"/>
      <c r="G188" s="17"/>
      <c r="H188" s="338" t="s">
        <v>463</v>
      </c>
      <c r="I188" s="264"/>
      <c r="J188" s="265"/>
      <c r="K188" s="266"/>
    </row>
    <row r="189" spans="2:11" ht="24" x14ac:dyDescent="0.2">
      <c r="B189" s="10"/>
      <c r="C189" s="236"/>
      <c r="D189" s="340"/>
      <c r="E189" s="15"/>
      <c r="F189" s="16"/>
      <c r="G189" s="17"/>
      <c r="H189" s="338" t="s">
        <v>464</v>
      </c>
      <c r="I189" s="264"/>
      <c r="J189" s="265"/>
      <c r="K189" s="266"/>
    </row>
    <row r="190" spans="2:11" ht="24" x14ac:dyDescent="0.2">
      <c r="B190" s="10"/>
      <c r="C190" s="236"/>
      <c r="D190" s="340"/>
      <c r="E190" s="356"/>
      <c r="F190" s="16"/>
      <c r="G190" s="17"/>
      <c r="H190" s="338" t="s">
        <v>465</v>
      </c>
      <c r="I190" s="264"/>
      <c r="J190" s="265"/>
      <c r="K190" s="266"/>
    </row>
    <row r="191" spans="2:11" x14ac:dyDescent="0.2">
      <c r="B191" s="10"/>
      <c r="C191" s="236"/>
      <c r="D191" s="15"/>
      <c r="E191" s="407" t="s">
        <v>466</v>
      </c>
      <c r="F191" s="417"/>
      <c r="G191" s="417"/>
      <c r="H191" s="457"/>
      <c r="I191" s="418"/>
      <c r="J191" s="419"/>
      <c r="K191" s="426"/>
    </row>
    <row r="192" spans="2:11" ht="24" x14ac:dyDescent="0.2">
      <c r="B192" s="10"/>
      <c r="C192" s="236"/>
      <c r="D192" s="15"/>
      <c r="E192" s="15"/>
      <c r="F192" s="16"/>
      <c r="G192" s="17"/>
      <c r="H192" s="338" t="s">
        <v>467</v>
      </c>
      <c r="I192" s="264"/>
      <c r="J192" s="265"/>
      <c r="K192" s="266"/>
    </row>
    <row r="193" spans="2:11" ht="24" x14ac:dyDescent="0.2">
      <c r="B193" s="10"/>
      <c r="C193" s="236"/>
      <c r="D193" s="15"/>
      <c r="E193" s="15"/>
      <c r="F193" s="16"/>
      <c r="G193" s="17"/>
      <c r="H193" s="338" t="s">
        <v>468</v>
      </c>
      <c r="I193" s="264"/>
      <c r="J193" s="265"/>
      <c r="K193" s="266"/>
    </row>
    <row r="194" spans="2:11" ht="24" x14ac:dyDescent="0.2">
      <c r="B194" s="10"/>
      <c r="C194" s="236"/>
      <c r="D194" s="15"/>
      <c r="E194" s="15"/>
      <c r="F194" s="16"/>
      <c r="G194" s="17"/>
      <c r="H194" s="338" t="s">
        <v>469</v>
      </c>
      <c r="I194" s="264"/>
      <c r="J194" s="265"/>
      <c r="K194" s="266"/>
    </row>
    <row r="195" spans="2:11" x14ac:dyDescent="0.2">
      <c r="B195" s="10"/>
      <c r="C195" s="236"/>
      <c r="D195" s="15"/>
      <c r="E195" s="15"/>
      <c r="F195" s="16"/>
      <c r="G195" s="17"/>
      <c r="H195" s="338" t="s">
        <v>470</v>
      </c>
      <c r="I195" s="264"/>
      <c r="J195" s="265"/>
      <c r="K195" s="266"/>
    </row>
    <row r="196" spans="2:11" ht="48" x14ac:dyDescent="0.2">
      <c r="B196" s="10"/>
      <c r="C196" s="236"/>
      <c r="D196" s="15"/>
      <c r="E196" s="15"/>
      <c r="F196" s="16"/>
      <c r="G196" s="17"/>
      <c r="H196" s="338" t="s">
        <v>471</v>
      </c>
      <c r="I196" s="264"/>
      <c r="J196" s="265"/>
      <c r="K196" s="266"/>
    </row>
    <row r="197" spans="2:11" x14ac:dyDescent="0.2">
      <c r="B197" s="10"/>
      <c r="C197" s="236"/>
      <c r="D197" s="367"/>
      <c r="E197" s="369"/>
      <c r="F197" s="407" t="s">
        <v>1057</v>
      </c>
      <c r="G197" s="427"/>
      <c r="H197" s="461"/>
      <c r="I197" s="418"/>
      <c r="J197" s="419"/>
      <c r="K197" s="426"/>
    </row>
    <row r="198" spans="2:11" x14ac:dyDescent="0.2">
      <c r="B198" s="10"/>
      <c r="C198" s="236"/>
      <c r="D198" s="367"/>
      <c r="E198" s="367"/>
      <c r="F198" s="369"/>
      <c r="G198" s="407" t="s">
        <v>1058</v>
      </c>
      <c r="H198" s="461"/>
      <c r="I198" s="418"/>
      <c r="J198" s="419"/>
      <c r="K198" s="426"/>
    </row>
    <row r="199" spans="2:11" ht="24" x14ac:dyDescent="0.2">
      <c r="B199" s="10"/>
      <c r="C199" s="236"/>
      <c r="D199" s="367"/>
      <c r="E199" s="367"/>
      <c r="F199" s="369"/>
      <c r="G199" s="371"/>
      <c r="H199" s="462" t="s">
        <v>472</v>
      </c>
      <c r="I199" s="264"/>
      <c r="J199" s="265"/>
      <c r="K199" s="266"/>
    </row>
    <row r="200" spans="2:11" x14ac:dyDescent="0.2">
      <c r="B200" s="10"/>
      <c r="C200" s="236"/>
      <c r="D200" s="367"/>
      <c r="E200" s="367"/>
      <c r="F200" s="370"/>
      <c r="G200" s="407" t="s">
        <v>1059</v>
      </c>
      <c r="H200" s="461"/>
      <c r="I200" s="468"/>
      <c r="J200" s="428"/>
      <c r="K200" s="429"/>
    </row>
    <row r="201" spans="2:11" ht="24" x14ac:dyDescent="0.2">
      <c r="B201" s="10"/>
      <c r="C201" s="236"/>
      <c r="D201" s="367"/>
      <c r="E201" s="367"/>
      <c r="F201" s="369"/>
      <c r="G201" s="371"/>
      <c r="H201" s="462" t="s">
        <v>473</v>
      </c>
      <c r="I201" s="264"/>
      <c r="J201" s="265"/>
      <c r="K201" s="266"/>
    </row>
    <row r="202" spans="2:11" x14ac:dyDescent="0.2">
      <c r="B202" s="10"/>
      <c r="C202" s="236"/>
      <c r="D202" s="367"/>
      <c r="E202" s="367"/>
      <c r="F202" s="370"/>
      <c r="G202" s="407" t="s">
        <v>474</v>
      </c>
      <c r="H202" s="463"/>
      <c r="I202" s="468"/>
      <c r="J202" s="428"/>
      <c r="K202" s="429"/>
    </row>
    <row r="203" spans="2:11" x14ac:dyDescent="0.2">
      <c r="B203" s="10"/>
      <c r="C203" s="236"/>
      <c r="D203" s="367"/>
      <c r="E203" s="367"/>
      <c r="F203" s="370"/>
      <c r="G203" s="370"/>
      <c r="H203" s="462" t="s">
        <v>475</v>
      </c>
      <c r="I203" s="264"/>
      <c r="J203" s="265"/>
      <c r="K203" s="266"/>
    </row>
    <row r="204" spans="2:11" x14ac:dyDescent="0.2">
      <c r="B204" s="10"/>
      <c r="C204" s="236"/>
      <c r="D204" s="367"/>
      <c r="E204" s="367"/>
      <c r="F204" s="370"/>
      <c r="G204" s="370"/>
      <c r="H204" s="462" t="s">
        <v>476</v>
      </c>
      <c r="I204" s="264"/>
      <c r="J204" s="265"/>
      <c r="K204" s="266"/>
    </row>
    <row r="205" spans="2:11" ht="24" x14ac:dyDescent="0.2">
      <c r="B205" s="10"/>
      <c r="C205" s="236"/>
      <c r="D205" s="367"/>
      <c r="E205" s="367"/>
      <c r="F205" s="370"/>
      <c r="G205" s="370"/>
      <c r="H205" s="462" t="s">
        <v>477</v>
      </c>
      <c r="I205" s="264"/>
      <c r="J205" s="265"/>
      <c r="K205" s="266"/>
    </row>
    <row r="206" spans="2:11" ht="24" x14ac:dyDescent="0.2">
      <c r="B206" s="10"/>
      <c r="C206" s="236"/>
      <c r="D206" s="436"/>
      <c r="E206" s="368"/>
      <c r="F206" s="371"/>
      <c r="G206" s="371"/>
      <c r="H206" s="462" t="s">
        <v>478</v>
      </c>
      <c r="I206" s="264"/>
      <c r="J206" s="265"/>
      <c r="K206" s="266"/>
    </row>
    <row r="207" spans="2:11" x14ac:dyDescent="0.2">
      <c r="B207" s="10"/>
      <c r="C207" s="236"/>
      <c r="D207" s="340"/>
      <c r="E207" s="407" t="s">
        <v>479</v>
      </c>
      <c r="F207" s="417"/>
      <c r="G207" s="417"/>
      <c r="H207" s="457"/>
      <c r="I207" s="418"/>
      <c r="J207" s="419"/>
      <c r="K207" s="426"/>
    </row>
    <row r="208" spans="2:11" ht="24" x14ac:dyDescent="0.2">
      <c r="B208" s="10"/>
      <c r="C208" s="236"/>
      <c r="D208" s="340"/>
      <c r="E208" s="15"/>
      <c r="F208" s="16"/>
      <c r="G208" s="342"/>
      <c r="H208" s="338" t="s">
        <v>480</v>
      </c>
      <c r="I208" s="264"/>
      <c r="J208" s="265"/>
      <c r="K208" s="266"/>
    </row>
    <row r="209" spans="2:11" ht="24" x14ac:dyDescent="0.2">
      <c r="B209" s="10"/>
      <c r="C209" s="236"/>
      <c r="D209" s="340"/>
      <c r="E209" s="356"/>
      <c r="F209" s="16"/>
      <c r="G209" s="342"/>
      <c r="H209" s="338" t="s">
        <v>481</v>
      </c>
      <c r="I209" s="264"/>
      <c r="J209" s="265"/>
      <c r="K209" s="266"/>
    </row>
    <row r="210" spans="2:11" x14ac:dyDescent="0.2">
      <c r="B210" s="10"/>
      <c r="C210" s="236"/>
      <c r="D210" s="340"/>
      <c r="E210" s="407" t="s">
        <v>482</v>
      </c>
      <c r="F210" s="417"/>
      <c r="G210" s="417"/>
      <c r="H210" s="457"/>
      <c r="I210" s="418"/>
      <c r="J210" s="419"/>
      <c r="K210" s="426"/>
    </row>
    <row r="211" spans="2:11" x14ac:dyDescent="0.2">
      <c r="B211" s="10"/>
      <c r="C211" s="236"/>
      <c r="D211" s="340"/>
      <c r="E211" s="15"/>
      <c r="F211" s="16"/>
      <c r="G211" s="342"/>
      <c r="H211" s="338" t="s">
        <v>483</v>
      </c>
      <c r="I211" s="264"/>
      <c r="J211" s="265"/>
      <c r="K211" s="266"/>
    </row>
    <row r="212" spans="2:11" ht="24" x14ac:dyDescent="0.2">
      <c r="B212" s="10"/>
      <c r="C212" s="236"/>
      <c r="D212" s="340"/>
      <c r="E212" s="15"/>
      <c r="F212" s="16"/>
      <c r="G212" s="342"/>
      <c r="H212" s="338" t="s">
        <v>484</v>
      </c>
      <c r="I212" s="264"/>
      <c r="J212" s="265"/>
      <c r="K212" s="266"/>
    </row>
    <row r="213" spans="2:11" ht="24" x14ac:dyDescent="0.2">
      <c r="B213" s="10"/>
      <c r="C213" s="236"/>
      <c r="D213" s="340"/>
      <c r="E213" s="356"/>
      <c r="F213" s="16"/>
      <c r="G213" s="342"/>
      <c r="H213" s="338" t="s">
        <v>485</v>
      </c>
      <c r="I213" s="264"/>
      <c r="J213" s="265"/>
      <c r="K213" s="266"/>
    </row>
    <row r="214" spans="2:11" x14ac:dyDescent="0.2">
      <c r="B214" s="10"/>
      <c r="C214" s="236"/>
      <c r="D214" s="401" t="s">
        <v>415</v>
      </c>
      <c r="E214" s="402"/>
      <c r="F214" s="403"/>
      <c r="G214" s="403"/>
      <c r="H214" s="456"/>
      <c r="I214" s="245"/>
      <c r="J214" s="13"/>
      <c r="K214" s="14"/>
    </row>
    <row r="215" spans="2:11" x14ac:dyDescent="0.2">
      <c r="B215" s="10"/>
      <c r="C215" s="236"/>
      <c r="D215" s="340"/>
      <c r="E215" s="407" t="s">
        <v>486</v>
      </c>
      <c r="F215" s="427"/>
      <c r="G215" s="417"/>
      <c r="H215" s="457"/>
      <c r="I215" s="418"/>
      <c r="J215" s="419"/>
      <c r="K215" s="426"/>
    </row>
    <row r="216" spans="2:11" ht="24" x14ac:dyDescent="0.2">
      <c r="B216" s="10"/>
      <c r="C216" s="236"/>
      <c r="D216" s="340"/>
      <c r="E216" s="15"/>
      <c r="F216" s="16"/>
      <c r="G216" s="342"/>
      <c r="H216" s="338" t="s">
        <v>487</v>
      </c>
      <c r="I216" s="264"/>
      <c r="J216" s="265"/>
      <c r="K216" s="266"/>
    </row>
    <row r="217" spans="2:11" x14ac:dyDescent="0.2">
      <c r="B217" s="10"/>
      <c r="C217" s="236"/>
      <c r="D217" s="340"/>
      <c r="E217" s="15"/>
      <c r="F217" s="16"/>
      <c r="G217" s="342"/>
      <c r="H217" s="338" t="s">
        <v>418</v>
      </c>
      <c r="I217" s="264"/>
      <c r="J217" s="265"/>
      <c r="K217" s="266"/>
    </row>
    <row r="218" spans="2:11" x14ac:dyDescent="0.2">
      <c r="B218" s="10"/>
      <c r="C218" s="236"/>
      <c r="D218" s="340"/>
      <c r="E218" s="15"/>
      <c r="F218" s="16"/>
      <c r="G218" s="342"/>
      <c r="H218" s="338" t="s">
        <v>419</v>
      </c>
      <c r="I218" s="264"/>
      <c r="J218" s="265"/>
      <c r="K218" s="266"/>
    </row>
    <row r="219" spans="2:11" ht="24" x14ac:dyDescent="0.2">
      <c r="B219" s="10"/>
      <c r="C219" s="236"/>
      <c r="D219" s="340"/>
      <c r="E219" s="356"/>
      <c r="F219" s="16"/>
      <c r="G219" s="342"/>
      <c r="H219" s="338" t="s">
        <v>420</v>
      </c>
      <c r="I219" s="264"/>
      <c r="J219" s="265"/>
      <c r="K219" s="266"/>
    </row>
    <row r="220" spans="2:11" x14ac:dyDescent="0.2">
      <c r="B220" s="10"/>
      <c r="C220" s="236"/>
      <c r="D220" s="340"/>
      <c r="E220" s="407" t="s">
        <v>488</v>
      </c>
      <c r="F220" s="417"/>
      <c r="G220" s="417"/>
      <c r="H220" s="457"/>
      <c r="I220" s="418"/>
      <c r="J220" s="419"/>
      <c r="K220" s="426"/>
    </row>
    <row r="221" spans="2:11" x14ac:dyDescent="0.2">
      <c r="B221" s="10"/>
      <c r="C221" s="236"/>
      <c r="D221" s="340"/>
      <c r="E221" s="15"/>
      <c r="F221" s="16"/>
      <c r="G221" s="342"/>
      <c r="H221" s="338" t="s">
        <v>489</v>
      </c>
      <c r="I221" s="264"/>
      <c r="J221" s="265"/>
      <c r="K221" s="266"/>
    </row>
    <row r="222" spans="2:11" ht="24" x14ac:dyDescent="0.2">
      <c r="B222" s="10"/>
      <c r="C222" s="236"/>
      <c r="D222" s="236"/>
      <c r="E222" s="15"/>
      <c r="F222" s="16"/>
      <c r="G222" s="342"/>
      <c r="H222" s="338" t="s">
        <v>490</v>
      </c>
      <c r="I222" s="264"/>
      <c r="J222" s="265"/>
      <c r="K222" s="266"/>
    </row>
    <row r="223" spans="2:11" x14ac:dyDescent="0.2">
      <c r="B223" s="10"/>
      <c r="C223" s="236"/>
      <c r="D223" s="236"/>
      <c r="E223" s="15"/>
      <c r="F223" s="16"/>
      <c r="G223" s="342"/>
      <c r="H223" s="338" t="s">
        <v>491</v>
      </c>
      <c r="I223" s="264"/>
      <c r="J223" s="265"/>
      <c r="K223" s="266"/>
    </row>
    <row r="224" spans="2:11" x14ac:dyDescent="0.2">
      <c r="B224" s="10"/>
      <c r="C224" s="236"/>
      <c r="D224" s="236"/>
      <c r="E224" s="15"/>
      <c r="F224" s="16"/>
      <c r="G224" s="342"/>
      <c r="H224" s="338" t="s">
        <v>492</v>
      </c>
      <c r="I224" s="264"/>
      <c r="J224" s="265"/>
      <c r="K224" s="266"/>
    </row>
    <row r="225" spans="2:11" ht="24" x14ac:dyDescent="0.2">
      <c r="B225" s="10"/>
      <c r="C225" s="236"/>
      <c r="D225" s="236"/>
      <c r="E225" s="356"/>
      <c r="F225" s="16"/>
      <c r="G225" s="342"/>
      <c r="H225" s="338" t="s">
        <v>493</v>
      </c>
      <c r="I225" s="264"/>
      <c r="J225" s="265"/>
      <c r="K225" s="266"/>
    </row>
    <row r="226" spans="2:11" x14ac:dyDescent="0.2">
      <c r="B226" s="10"/>
      <c r="C226" s="236"/>
      <c r="D226" s="236"/>
      <c r="E226" s="407" t="s">
        <v>432</v>
      </c>
      <c r="F226" s="417"/>
      <c r="G226" s="417"/>
      <c r="H226" s="457"/>
      <c r="I226" s="418"/>
      <c r="J226" s="419"/>
      <c r="K226" s="426"/>
    </row>
    <row r="227" spans="2:11" x14ac:dyDescent="0.2">
      <c r="B227" s="10"/>
      <c r="C227" s="236"/>
      <c r="D227" s="236"/>
      <c r="E227" s="15"/>
      <c r="F227" s="16"/>
      <c r="G227" s="342"/>
      <c r="H227" s="338" t="s">
        <v>494</v>
      </c>
      <c r="I227" s="264"/>
      <c r="J227" s="265"/>
      <c r="K227" s="266"/>
    </row>
    <row r="228" spans="2:11" x14ac:dyDescent="0.2">
      <c r="B228" s="10"/>
      <c r="C228" s="236"/>
      <c r="D228" s="236"/>
      <c r="E228" s="15"/>
      <c r="F228" s="16"/>
      <c r="G228" s="342"/>
      <c r="H228" s="338" t="s">
        <v>495</v>
      </c>
      <c r="I228" s="264"/>
      <c r="J228" s="265"/>
      <c r="K228" s="266"/>
    </row>
    <row r="229" spans="2:11" ht="24" x14ac:dyDescent="0.2">
      <c r="B229" s="10"/>
      <c r="C229" s="236"/>
      <c r="D229" s="236"/>
      <c r="E229" s="15"/>
      <c r="F229" s="16"/>
      <c r="G229" s="342"/>
      <c r="H229" s="338" t="s">
        <v>496</v>
      </c>
      <c r="I229" s="264"/>
      <c r="J229" s="265"/>
      <c r="K229" s="266"/>
    </row>
    <row r="230" spans="2:11" x14ac:dyDescent="0.2">
      <c r="B230" s="10"/>
      <c r="C230" s="236"/>
      <c r="D230" s="236"/>
      <c r="E230" s="356"/>
      <c r="F230" s="16"/>
      <c r="G230" s="342"/>
      <c r="H230" s="338" t="s">
        <v>437</v>
      </c>
      <c r="I230" s="264"/>
      <c r="J230" s="265"/>
      <c r="K230" s="266"/>
    </row>
    <row r="231" spans="2:11" x14ac:dyDescent="0.2">
      <c r="B231" s="10"/>
      <c r="C231" s="236"/>
      <c r="D231" s="236"/>
      <c r="E231" s="407" t="s">
        <v>497</v>
      </c>
      <c r="F231" s="427"/>
      <c r="G231" s="427"/>
      <c r="H231" s="461"/>
      <c r="I231" s="418"/>
      <c r="J231" s="419"/>
      <c r="K231" s="426"/>
    </row>
    <row r="232" spans="2:11" x14ac:dyDescent="0.2">
      <c r="B232" s="10"/>
      <c r="C232" s="236"/>
      <c r="D232" s="364"/>
      <c r="E232" s="15"/>
      <c r="F232" s="420" t="s">
        <v>448</v>
      </c>
      <c r="G232" s="427"/>
      <c r="H232" s="461"/>
      <c r="I232" s="418"/>
      <c r="J232" s="419"/>
      <c r="K232" s="426"/>
    </row>
    <row r="233" spans="2:11" ht="36" x14ac:dyDescent="0.2">
      <c r="B233" s="10"/>
      <c r="C233" s="236"/>
      <c r="D233" s="236"/>
      <c r="E233" s="15"/>
      <c r="F233" s="362"/>
      <c r="G233" s="343"/>
      <c r="H233" s="338" t="s">
        <v>498</v>
      </c>
      <c r="I233" s="264"/>
      <c r="J233" s="265"/>
      <c r="K233" s="266"/>
    </row>
    <row r="234" spans="2:11" ht="36" x14ac:dyDescent="0.2">
      <c r="B234" s="10"/>
      <c r="C234" s="236"/>
      <c r="D234" s="236"/>
      <c r="E234" s="15"/>
      <c r="F234" s="362"/>
      <c r="G234" s="343"/>
      <c r="H234" s="338" t="s">
        <v>499</v>
      </c>
      <c r="I234" s="264"/>
      <c r="J234" s="265"/>
      <c r="K234" s="266"/>
    </row>
    <row r="235" spans="2:11" ht="24" x14ac:dyDescent="0.2">
      <c r="B235" s="10"/>
      <c r="C235" s="236"/>
      <c r="D235" s="236"/>
      <c r="E235" s="15"/>
      <c r="F235" s="363"/>
      <c r="G235" s="343"/>
      <c r="H235" s="338" t="s">
        <v>500</v>
      </c>
      <c r="I235" s="264"/>
      <c r="J235" s="265"/>
      <c r="K235" s="266"/>
    </row>
    <row r="236" spans="2:11" x14ac:dyDescent="0.2">
      <c r="B236" s="10"/>
      <c r="C236" s="236"/>
      <c r="D236" s="364"/>
      <c r="E236" s="15"/>
      <c r="F236" s="420" t="s">
        <v>453</v>
      </c>
      <c r="G236" s="430"/>
      <c r="H236" s="464"/>
      <c r="I236" s="418"/>
      <c r="J236" s="419"/>
      <c r="K236" s="426"/>
    </row>
    <row r="237" spans="2:11" ht="24" x14ac:dyDescent="0.2">
      <c r="B237" s="10"/>
      <c r="C237" s="236"/>
      <c r="D237" s="236"/>
      <c r="E237" s="15"/>
      <c r="F237" s="363"/>
      <c r="G237" s="343"/>
      <c r="H237" s="338" t="s">
        <v>501</v>
      </c>
      <c r="I237" s="264"/>
      <c r="J237" s="265"/>
      <c r="K237" s="266"/>
    </row>
    <row r="238" spans="2:11" x14ac:dyDescent="0.2">
      <c r="B238" s="10"/>
      <c r="C238" s="236"/>
      <c r="D238" s="364"/>
      <c r="E238" s="15"/>
      <c r="F238" s="420" t="s">
        <v>502</v>
      </c>
      <c r="G238" s="430"/>
      <c r="H238" s="464"/>
      <c r="I238" s="418"/>
      <c r="J238" s="419"/>
      <c r="K238" s="426"/>
    </row>
    <row r="239" spans="2:11" ht="24" x14ac:dyDescent="0.2">
      <c r="B239" s="10"/>
      <c r="C239" s="236"/>
      <c r="D239" s="236"/>
      <c r="E239" s="356"/>
      <c r="F239" s="363"/>
      <c r="G239" s="343"/>
      <c r="H239" s="338" t="s">
        <v>503</v>
      </c>
      <c r="I239" s="264"/>
      <c r="J239" s="265"/>
      <c r="K239" s="266"/>
    </row>
    <row r="240" spans="2:11" x14ac:dyDescent="0.2">
      <c r="B240" s="10"/>
      <c r="C240" s="236"/>
      <c r="D240" s="236"/>
      <c r="E240" s="407" t="s">
        <v>504</v>
      </c>
      <c r="F240" s="422"/>
      <c r="G240" s="422"/>
      <c r="H240" s="459"/>
      <c r="I240" s="418"/>
      <c r="J240" s="419"/>
      <c r="K240" s="426"/>
    </row>
    <row r="241" spans="2:11" x14ac:dyDescent="0.2">
      <c r="B241" s="10"/>
      <c r="C241" s="236"/>
      <c r="D241" s="236"/>
      <c r="E241" s="356"/>
      <c r="F241" s="16"/>
      <c r="G241" s="342"/>
      <c r="H241" s="338" t="s">
        <v>505</v>
      </c>
      <c r="I241" s="264"/>
      <c r="J241" s="265"/>
      <c r="K241" s="266"/>
    </row>
    <row r="242" spans="2:11" x14ac:dyDescent="0.2">
      <c r="B242" s="10"/>
      <c r="C242" s="236"/>
      <c r="D242" s="236"/>
      <c r="E242" s="424" t="s">
        <v>506</v>
      </c>
      <c r="F242" s="408"/>
      <c r="G242" s="427"/>
      <c r="H242" s="461"/>
      <c r="I242" s="418"/>
      <c r="J242" s="419"/>
      <c r="K242" s="426"/>
    </row>
    <row r="243" spans="2:11" x14ac:dyDescent="0.2">
      <c r="B243" s="10"/>
      <c r="C243" s="236"/>
      <c r="D243" s="364"/>
      <c r="E243" s="15"/>
      <c r="F243" s="420" t="s">
        <v>422</v>
      </c>
      <c r="G243" s="427"/>
      <c r="H243" s="461"/>
      <c r="I243" s="418"/>
      <c r="J243" s="419"/>
      <c r="K243" s="426"/>
    </row>
    <row r="244" spans="2:11" x14ac:dyDescent="0.2">
      <c r="B244" s="10"/>
      <c r="C244" s="236"/>
      <c r="D244" s="236"/>
      <c r="E244" s="15"/>
      <c r="F244" s="362"/>
      <c r="G244" s="343"/>
      <c r="H244" s="338" t="s">
        <v>423</v>
      </c>
      <c r="I244" s="264"/>
      <c r="J244" s="265"/>
      <c r="K244" s="266"/>
    </row>
    <row r="245" spans="2:11" x14ac:dyDescent="0.2">
      <c r="B245" s="10"/>
      <c r="C245" s="236"/>
      <c r="D245" s="236"/>
      <c r="E245" s="15"/>
      <c r="F245" s="363"/>
      <c r="G245" s="343"/>
      <c r="H245" s="338" t="s">
        <v>507</v>
      </c>
      <c r="I245" s="264"/>
      <c r="J245" s="265"/>
      <c r="K245" s="266"/>
    </row>
    <row r="246" spans="2:11" x14ac:dyDescent="0.2">
      <c r="B246" s="10"/>
      <c r="C246" s="236"/>
      <c r="D246" s="364"/>
      <c r="E246" s="15"/>
      <c r="F246" s="420" t="s">
        <v>427</v>
      </c>
      <c r="G246" s="430"/>
      <c r="H246" s="464"/>
      <c r="I246" s="418"/>
      <c r="J246" s="419"/>
      <c r="K246" s="426"/>
    </row>
    <row r="247" spans="2:11" ht="24" x14ac:dyDescent="0.2">
      <c r="B247" s="10"/>
      <c r="C247" s="236"/>
      <c r="D247" s="236"/>
      <c r="E247" s="15"/>
      <c r="F247" s="362"/>
      <c r="G247" s="343"/>
      <c r="H247" s="338" t="s">
        <v>428</v>
      </c>
      <c r="I247" s="264"/>
      <c r="J247" s="265"/>
      <c r="K247" s="266"/>
    </row>
    <row r="248" spans="2:11" ht="12.6" thickBot="1" x14ac:dyDescent="0.25">
      <c r="B248" s="10"/>
      <c r="C248" s="236"/>
      <c r="D248" s="236"/>
      <c r="E248" s="15"/>
      <c r="F248" s="362"/>
      <c r="G248" s="444"/>
      <c r="H248" s="458" t="s">
        <v>429</v>
      </c>
      <c r="I248" s="264"/>
      <c r="J248" s="265"/>
      <c r="K248" s="266"/>
    </row>
    <row r="249" spans="2:11" ht="12.6" thickTop="1" x14ac:dyDescent="0.2">
      <c r="B249" s="445" t="s">
        <v>1060</v>
      </c>
      <c r="C249" s="446"/>
      <c r="D249" s="446"/>
      <c r="E249" s="446"/>
      <c r="F249" s="447"/>
      <c r="G249" s="447"/>
      <c r="H249" s="448"/>
      <c r="I249" s="449"/>
      <c r="J249" s="450"/>
      <c r="K249" s="451"/>
    </row>
    <row r="250" spans="2:11" x14ac:dyDescent="0.2">
      <c r="B250" s="259"/>
      <c r="C250" s="401" t="s">
        <v>528</v>
      </c>
      <c r="D250" s="402"/>
      <c r="E250" s="402"/>
      <c r="F250" s="404"/>
      <c r="G250" s="404"/>
      <c r="H250" s="406"/>
      <c r="I250" s="261"/>
      <c r="J250" s="262"/>
      <c r="K250" s="263"/>
    </row>
    <row r="251" spans="2:11" x14ac:dyDescent="0.2">
      <c r="B251" s="10"/>
      <c r="C251" s="236"/>
      <c r="D251" s="402" t="s">
        <v>508</v>
      </c>
      <c r="E251" s="402"/>
      <c r="F251" s="404"/>
      <c r="G251" s="404"/>
      <c r="H251" s="406"/>
      <c r="I251" s="245"/>
      <c r="J251" s="13"/>
      <c r="K251" s="14"/>
    </row>
    <row r="252" spans="2:11" ht="24" x14ac:dyDescent="0.2">
      <c r="B252" s="10"/>
      <c r="C252" s="236"/>
      <c r="D252" s="340"/>
      <c r="E252" s="361"/>
      <c r="F252" s="17"/>
      <c r="G252" s="17"/>
      <c r="H252" s="338" t="s">
        <v>509</v>
      </c>
      <c r="I252" s="264"/>
      <c r="J252" s="265"/>
      <c r="K252" s="266"/>
    </row>
    <row r="253" spans="2:11" x14ac:dyDescent="0.2">
      <c r="B253" s="10"/>
      <c r="C253" s="236"/>
      <c r="D253" s="340"/>
      <c r="E253" s="361"/>
      <c r="F253" s="17"/>
      <c r="G253" s="17"/>
      <c r="H253" s="338" t="s">
        <v>510</v>
      </c>
      <c r="I253" s="264"/>
      <c r="J253" s="265"/>
      <c r="K253" s="266"/>
    </row>
    <row r="254" spans="2:11" ht="48" x14ac:dyDescent="0.2">
      <c r="B254" s="10"/>
      <c r="C254" s="236"/>
      <c r="D254" s="340"/>
      <c r="E254" s="361"/>
      <c r="F254" s="17"/>
      <c r="G254" s="17"/>
      <c r="H254" s="337" t="s">
        <v>1042</v>
      </c>
      <c r="I254" s="264"/>
      <c r="J254" s="265"/>
      <c r="K254" s="266"/>
    </row>
    <row r="255" spans="2:11" ht="48" x14ac:dyDescent="0.2">
      <c r="B255" s="10"/>
      <c r="C255" s="236"/>
      <c r="D255" s="340"/>
      <c r="E255" s="361"/>
      <c r="F255" s="17"/>
      <c r="G255" s="17"/>
      <c r="H255" s="338" t="s">
        <v>511</v>
      </c>
      <c r="I255" s="264"/>
      <c r="J255" s="265"/>
      <c r="K255" s="266"/>
    </row>
    <row r="256" spans="2:11" x14ac:dyDescent="0.2">
      <c r="B256" s="10"/>
      <c r="C256" s="236"/>
      <c r="D256" s="402" t="s">
        <v>512</v>
      </c>
      <c r="E256" s="402"/>
      <c r="F256" s="404"/>
      <c r="G256" s="404"/>
      <c r="H256" s="406"/>
      <c r="I256" s="245"/>
      <c r="J256" s="13"/>
      <c r="K256" s="14"/>
    </row>
    <row r="257" spans="2:11" ht="24" x14ac:dyDescent="0.2">
      <c r="B257" s="10"/>
      <c r="C257" s="236"/>
      <c r="D257" s="340"/>
      <c r="E257" s="361"/>
      <c r="F257" s="17"/>
      <c r="G257" s="17"/>
      <c r="H257" s="338" t="s">
        <v>1061</v>
      </c>
      <c r="I257" s="264"/>
      <c r="J257" s="265"/>
      <c r="K257" s="266"/>
    </row>
    <row r="258" spans="2:11" ht="48" x14ac:dyDescent="0.2">
      <c r="B258" s="10"/>
      <c r="C258" s="236"/>
      <c r="D258" s="340"/>
      <c r="E258" s="361"/>
      <c r="F258" s="17"/>
      <c r="G258" s="17"/>
      <c r="H258" s="337" t="s">
        <v>1062</v>
      </c>
      <c r="I258" s="264"/>
      <c r="J258" s="265"/>
      <c r="K258" s="266"/>
    </row>
    <row r="259" spans="2:11" x14ac:dyDescent="0.2">
      <c r="B259" s="10"/>
      <c r="C259" s="236"/>
      <c r="D259" s="340"/>
      <c r="E259" s="361"/>
      <c r="F259" s="17"/>
      <c r="G259" s="17"/>
      <c r="H259" s="338" t="s">
        <v>513</v>
      </c>
      <c r="I259" s="264"/>
      <c r="J259" s="265"/>
      <c r="K259" s="266"/>
    </row>
    <row r="260" spans="2:11" x14ac:dyDescent="0.2">
      <c r="B260" s="10"/>
      <c r="C260" s="236"/>
      <c r="D260" s="402" t="s">
        <v>514</v>
      </c>
      <c r="E260" s="375"/>
      <c r="F260" s="376"/>
      <c r="G260" s="376"/>
      <c r="H260" s="242"/>
      <c r="I260" s="245"/>
      <c r="J260" s="13"/>
      <c r="K260" s="14"/>
    </row>
    <row r="261" spans="2:11" ht="36" x14ac:dyDescent="0.2">
      <c r="B261" s="10"/>
      <c r="C261" s="236"/>
      <c r="D261" s="340"/>
      <c r="E261" s="361"/>
      <c r="F261" s="17"/>
      <c r="G261" s="17"/>
      <c r="H261" s="338" t="s">
        <v>515</v>
      </c>
      <c r="I261" s="264"/>
      <c r="J261" s="265"/>
      <c r="K261" s="266"/>
    </row>
    <row r="262" spans="2:11" ht="72" x14ac:dyDescent="0.2">
      <c r="B262" s="10"/>
      <c r="C262" s="236"/>
      <c r="D262" s="340"/>
      <c r="E262" s="361"/>
      <c r="F262" s="17"/>
      <c r="G262" s="17"/>
      <c r="H262" s="337" t="s">
        <v>516</v>
      </c>
      <c r="I262" s="264"/>
      <c r="J262" s="265"/>
      <c r="K262" s="266"/>
    </row>
    <row r="263" spans="2:11" x14ac:dyDescent="0.2">
      <c r="B263" s="10"/>
      <c r="C263" s="236"/>
      <c r="D263" s="340"/>
      <c r="E263" s="361"/>
      <c r="F263" s="17"/>
      <c r="G263" s="17"/>
      <c r="H263" s="338" t="s">
        <v>517</v>
      </c>
      <c r="I263" s="264"/>
      <c r="J263" s="265"/>
      <c r="K263" s="266"/>
    </row>
    <row r="264" spans="2:11" x14ac:dyDescent="0.2">
      <c r="B264" s="10"/>
      <c r="C264" s="236"/>
      <c r="D264" s="402" t="s">
        <v>518</v>
      </c>
      <c r="E264" s="375"/>
      <c r="F264" s="376"/>
      <c r="G264" s="376"/>
      <c r="H264" s="242"/>
      <c r="I264" s="245"/>
      <c r="J264" s="13"/>
      <c r="K264" s="14"/>
    </row>
    <row r="265" spans="2:11" ht="24.6" thickBot="1" x14ac:dyDescent="0.25">
      <c r="B265" s="10"/>
      <c r="C265" s="236"/>
      <c r="D265" s="340"/>
      <c r="E265" s="260"/>
      <c r="F265" s="12"/>
      <c r="G265" s="12"/>
      <c r="H265" s="458" t="s">
        <v>519</v>
      </c>
      <c r="I265" s="264"/>
      <c r="J265" s="265"/>
      <c r="K265" s="266"/>
    </row>
    <row r="266" spans="2:11" ht="12.6" thickTop="1" x14ac:dyDescent="0.2">
      <c r="B266" s="445" t="s">
        <v>1063</v>
      </c>
      <c r="C266" s="438"/>
      <c r="D266" s="438"/>
      <c r="E266" s="438"/>
      <c r="F266" s="439"/>
      <c r="G266" s="439"/>
      <c r="H266" s="440"/>
      <c r="I266" s="449"/>
      <c r="J266" s="450"/>
      <c r="K266" s="451"/>
    </row>
    <row r="267" spans="2:11" x14ac:dyDescent="0.2">
      <c r="B267" s="377"/>
      <c r="C267" s="401" t="s">
        <v>520</v>
      </c>
      <c r="D267" s="402"/>
      <c r="E267" s="402"/>
      <c r="F267" s="404"/>
      <c r="G267" s="404"/>
      <c r="H267" s="406"/>
      <c r="I267" s="261"/>
      <c r="J267" s="262"/>
      <c r="K267" s="263"/>
    </row>
    <row r="268" spans="2:11" x14ac:dyDescent="0.2">
      <c r="B268" s="378"/>
      <c r="C268" s="15"/>
      <c r="D268" s="381" t="s">
        <v>521</v>
      </c>
      <c r="E268" s="402"/>
      <c r="F268" s="404"/>
      <c r="G268" s="404"/>
      <c r="H268" s="406"/>
      <c r="I268" s="245"/>
      <c r="J268" s="13"/>
      <c r="K268" s="14"/>
    </row>
    <row r="269" spans="2:11" ht="96" x14ac:dyDescent="0.2">
      <c r="B269" s="378"/>
      <c r="C269" s="15"/>
      <c r="D269" s="356"/>
      <c r="E269" s="361"/>
      <c r="F269" s="17"/>
      <c r="G269" s="17"/>
      <c r="H269" s="337" t="s">
        <v>1102</v>
      </c>
      <c r="I269" s="264"/>
      <c r="J269" s="265"/>
      <c r="K269" s="266"/>
    </row>
    <row r="270" spans="2:11" x14ac:dyDescent="0.2">
      <c r="B270" s="378"/>
      <c r="C270" s="15"/>
      <c r="D270" s="381" t="s">
        <v>522</v>
      </c>
      <c r="E270" s="375"/>
      <c r="F270" s="376"/>
      <c r="G270" s="376"/>
      <c r="H270" s="242"/>
      <c r="I270" s="245"/>
      <c r="J270" s="13"/>
      <c r="K270" s="14"/>
    </row>
    <row r="271" spans="2:11" x14ac:dyDescent="0.2">
      <c r="B271" s="378"/>
      <c r="C271" s="15"/>
      <c r="D271" s="15"/>
      <c r="E271" s="361"/>
      <c r="F271" s="17"/>
      <c r="G271" s="17"/>
      <c r="H271" s="338" t="s">
        <v>523</v>
      </c>
      <c r="I271" s="264"/>
      <c r="J271" s="265"/>
      <c r="K271" s="266"/>
    </row>
    <row r="272" spans="2:11" x14ac:dyDescent="0.2">
      <c r="B272" s="378"/>
      <c r="C272" s="15"/>
      <c r="D272" s="15"/>
      <c r="E272" s="361"/>
      <c r="F272" s="17"/>
      <c r="G272" s="17"/>
      <c r="H272" s="338" t="s">
        <v>524</v>
      </c>
      <c r="I272" s="264"/>
      <c r="J272" s="265"/>
      <c r="K272" s="266"/>
    </row>
    <row r="273" spans="2:11" ht="48" x14ac:dyDescent="0.2">
      <c r="B273" s="378"/>
      <c r="C273" s="356"/>
      <c r="D273" s="356"/>
      <c r="E273" s="361"/>
      <c r="F273" s="17"/>
      <c r="G273" s="17"/>
      <c r="H273" s="338" t="s">
        <v>525</v>
      </c>
      <c r="I273" s="264"/>
      <c r="J273" s="265"/>
      <c r="K273" s="266"/>
    </row>
    <row r="274" spans="2:11" x14ac:dyDescent="0.2">
      <c r="B274" s="378"/>
      <c r="C274" s="401" t="s">
        <v>526</v>
      </c>
      <c r="D274" s="375"/>
      <c r="E274" s="375"/>
      <c r="F274" s="376"/>
      <c r="G274" s="376"/>
      <c r="H274" s="242"/>
      <c r="I274" s="261"/>
      <c r="J274" s="262"/>
      <c r="K274" s="263"/>
    </row>
    <row r="275" spans="2:11" ht="24" x14ac:dyDescent="0.2">
      <c r="B275" s="378"/>
      <c r="C275" s="356"/>
      <c r="D275" s="361"/>
      <c r="E275" s="357"/>
      <c r="F275" s="17"/>
      <c r="G275" s="17"/>
      <c r="H275" s="338" t="s">
        <v>1064</v>
      </c>
      <c r="I275" s="264"/>
      <c r="J275" s="265"/>
      <c r="K275" s="266"/>
    </row>
    <row r="276" spans="2:11" x14ac:dyDescent="0.2">
      <c r="B276" s="378"/>
      <c r="C276" s="401" t="s">
        <v>527</v>
      </c>
      <c r="D276" s="375"/>
      <c r="E276" s="375"/>
      <c r="F276" s="376"/>
      <c r="G276" s="376"/>
      <c r="H276" s="242"/>
      <c r="I276" s="261"/>
      <c r="J276" s="262"/>
      <c r="K276" s="263"/>
    </row>
    <row r="277" spans="2:11" ht="60.6" thickBot="1" x14ac:dyDescent="0.25">
      <c r="B277" s="378"/>
      <c r="C277" s="15"/>
      <c r="D277" s="260"/>
      <c r="E277" s="11"/>
      <c r="F277" s="12"/>
      <c r="G277" s="12"/>
      <c r="H277" s="465" t="s">
        <v>1065</v>
      </c>
      <c r="I277" s="264"/>
      <c r="J277" s="265"/>
      <c r="K277" s="266"/>
    </row>
    <row r="278" spans="2:11" ht="12.6" thickTop="1" x14ac:dyDescent="0.2">
      <c r="B278" s="445" t="s">
        <v>1066</v>
      </c>
      <c r="C278" s="446"/>
      <c r="D278" s="446"/>
      <c r="E278" s="446"/>
      <c r="F278" s="447"/>
      <c r="G278" s="447"/>
      <c r="H278" s="448"/>
      <c r="I278" s="449"/>
      <c r="J278" s="450"/>
      <c r="K278" s="451"/>
    </row>
    <row r="279" spans="2:11" x14ac:dyDescent="0.2">
      <c r="B279" s="259"/>
      <c r="C279" s="401" t="s">
        <v>528</v>
      </c>
      <c r="D279" s="402"/>
      <c r="E279" s="402"/>
      <c r="F279" s="404"/>
      <c r="G279" s="404"/>
      <c r="H279" s="406"/>
      <c r="I279" s="261"/>
      <c r="J279" s="262"/>
      <c r="K279" s="263"/>
    </row>
    <row r="280" spans="2:11" x14ac:dyDescent="0.2">
      <c r="B280" s="10"/>
      <c r="C280" s="15"/>
      <c r="D280" s="381" t="s">
        <v>529</v>
      </c>
      <c r="E280" s="402"/>
      <c r="F280" s="404"/>
      <c r="G280" s="404"/>
      <c r="H280" s="406"/>
      <c r="I280" s="245"/>
      <c r="J280" s="13"/>
      <c r="K280" s="14"/>
    </row>
    <row r="281" spans="2:11" ht="24" x14ac:dyDescent="0.2">
      <c r="B281" s="10"/>
      <c r="C281" s="15"/>
      <c r="D281" s="15"/>
      <c r="E281" s="361"/>
      <c r="F281" s="17"/>
      <c r="G281" s="17"/>
      <c r="H281" s="338" t="s">
        <v>530</v>
      </c>
      <c r="I281" s="244"/>
      <c r="J281" s="18"/>
      <c r="K281" s="19"/>
    </row>
    <row r="282" spans="2:11" x14ac:dyDescent="0.2">
      <c r="B282" s="10"/>
      <c r="C282" s="15"/>
      <c r="D282" s="352"/>
      <c r="E282" s="420" t="s">
        <v>531</v>
      </c>
      <c r="F282" s="423"/>
      <c r="G282" s="417"/>
      <c r="H282" s="457"/>
      <c r="I282" s="418"/>
      <c r="J282" s="419"/>
      <c r="K282" s="426"/>
    </row>
    <row r="283" spans="2:11" ht="24" x14ac:dyDescent="0.2">
      <c r="B283" s="10"/>
      <c r="C283" s="15"/>
      <c r="D283" s="15"/>
      <c r="E283" s="15"/>
      <c r="F283" s="16"/>
      <c r="G283" s="17"/>
      <c r="H283" s="338" t="s">
        <v>532</v>
      </c>
      <c r="I283" s="244"/>
      <c r="J283" s="18"/>
      <c r="K283" s="19"/>
    </row>
    <row r="284" spans="2:11" ht="60" x14ac:dyDescent="0.2">
      <c r="B284" s="10"/>
      <c r="C284" s="15"/>
      <c r="D284" s="15"/>
      <c r="E284" s="15"/>
      <c r="F284" s="16"/>
      <c r="G284" s="17"/>
      <c r="H284" s="337" t="s">
        <v>533</v>
      </c>
      <c r="I284" s="244"/>
      <c r="J284" s="18"/>
      <c r="K284" s="19"/>
    </row>
    <row r="285" spans="2:11" x14ac:dyDescent="0.2">
      <c r="B285" s="10"/>
      <c r="C285" s="15"/>
      <c r="D285" s="15"/>
      <c r="E285" s="356"/>
      <c r="F285" s="16"/>
      <c r="G285" s="17"/>
      <c r="H285" s="338" t="s">
        <v>534</v>
      </c>
      <c r="I285" s="244"/>
      <c r="J285" s="18"/>
      <c r="K285" s="19"/>
    </row>
    <row r="286" spans="2:11" x14ac:dyDescent="0.2">
      <c r="B286" s="10"/>
      <c r="C286" s="15"/>
      <c r="D286" s="352"/>
      <c r="E286" s="420" t="s">
        <v>535</v>
      </c>
      <c r="F286" s="423"/>
      <c r="G286" s="417"/>
      <c r="H286" s="457"/>
      <c r="I286" s="418"/>
      <c r="J286" s="419"/>
      <c r="K286" s="426"/>
    </row>
    <row r="287" spans="2:11" ht="24" x14ac:dyDescent="0.2">
      <c r="B287" s="10"/>
      <c r="C287" s="15"/>
      <c r="D287" s="15"/>
      <c r="E287" s="356"/>
      <c r="F287" s="16"/>
      <c r="G287" s="17"/>
      <c r="H287" s="338" t="s">
        <v>536</v>
      </c>
      <c r="I287" s="244"/>
      <c r="J287" s="18"/>
      <c r="K287" s="19"/>
    </row>
    <row r="288" spans="2:11" x14ac:dyDescent="0.2">
      <c r="B288" s="10"/>
      <c r="C288" s="15"/>
      <c r="D288" s="352"/>
      <c r="E288" s="420" t="s">
        <v>537</v>
      </c>
      <c r="F288" s="423"/>
      <c r="G288" s="417"/>
      <c r="H288" s="457"/>
      <c r="I288" s="418"/>
      <c r="J288" s="419"/>
      <c r="K288" s="426"/>
    </row>
    <row r="289" spans="2:11" x14ac:dyDescent="0.2">
      <c r="B289" s="10"/>
      <c r="C289" s="15"/>
      <c r="D289" s="356"/>
      <c r="E289" s="356"/>
      <c r="F289" s="16"/>
      <c r="G289" s="17"/>
      <c r="H289" s="338" t="s">
        <v>538</v>
      </c>
      <c r="I289" s="244"/>
      <c r="J289" s="18"/>
      <c r="K289" s="19"/>
    </row>
    <row r="290" spans="2:11" x14ac:dyDescent="0.2">
      <c r="B290" s="10"/>
      <c r="C290" s="236"/>
      <c r="D290" s="375" t="s">
        <v>539</v>
      </c>
      <c r="E290" s="375"/>
      <c r="F290" s="376"/>
      <c r="G290" s="376"/>
      <c r="H290" s="242"/>
      <c r="I290" s="245"/>
      <c r="J290" s="13"/>
      <c r="K290" s="14"/>
    </row>
    <row r="291" spans="2:11" ht="24" x14ac:dyDescent="0.2">
      <c r="B291" s="10"/>
      <c r="C291" s="236"/>
      <c r="D291" s="340"/>
      <c r="E291" s="361"/>
      <c r="F291" s="17"/>
      <c r="G291" s="17"/>
      <c r="H291" s="338" t="s">
        <v>540</v>
      </c>
      <c r="I291" s="244"/>
      <c r="J291" s="18"/>
      <c r="K291" s="19"/>
    </row>
    <row r="292" spans="2:11" ht="84" x14ac:dyDescent="0.2">
      <c r="B292" s="10"/>
      <c r="C292" s="236"/>
      <c r="D292" s="340"/>
      <c r="E292" s="361"/>
      <c r="F292" s="17"/>
      <c r="G292" s="17"/>
      <c r="H292" s="337" t="s">
        <v>1067</v>
      </c>
      <c r="I292" s="244"/>
      <c r="J292" s="18"/>
      <c r="K292" s="19"/>
    </row>
    <row r="293" spans="2:11" x14ac:dyDescent="0.2">
      <c r="B293" s="10"/>
      <c r="C293" s="236"/>
      <c r="D293" s="340"/>
      <c r="E293" s="361"/>
      <c r="F293" s="17"/>
      <c r="G293" s="17"/>
      <c r="H293" s="338" t="s">
        <v>541</v>
      </c>
      <c r="I293" s="244"/>
      <c r="J293" s="18"/>
      <c r="K293" s="19"/>
    </row>
    <row r="294" spans="2:11" x14ac:dyDescent="0.2">
      <c r="B294" s="10"/>
      <c r="C294" s="236"/>
      <c r="D294" s="402" t="s">
        <v>542</v>
      </c>
      <c r="E294" s="402"/>
      <c r="F294" s="404"/>
      <c r="G294" s="404"/>
      <c r="H294" s="406"/>
      <c r="I294" s="245"/>
      <c r="J294" s="13"/>
      <c r="K294" s="14"/>
    </row>
    <row r="295" spans="2:11" ht="36" x14ac:dyDescent="0.2">
      <c r="B295" s="378"/>
      <c r="C295" s="236"/>
      <c r="D295" s="340"/>
      <c r="E295" s="361"/>
      <c r="F295" s="17"/>
      <c r="G295" s="17"/>
      <c r="H295" s="338" t="s">
        <v>543</v>
      </c>
      <c r="I295" s="244"/>
      <c r="J295" s="18"/>
      <c r="K295" s="19"/>
    </row>
    <row r="296" spans="2:11" x14ac:dyDescent="0.2">
      <c r="B296" s="378"/>
      <c r="C296" s="401" t="s">
        <v>544</v>
      </c>
      <c r="D296" s="402"/>
      <c r="E296" s="402"/>
      <c r="F296" s="404"/>
      <c r="G296" s="404"/>
      <c r="H296" s="406"/>
      <c r="I296" s="261"/>
      <c r="J296" s="262"/>
      <c r="K296" s="263"/>
    </row>
    <row r="297" spans="2:11" x14ac:dyDescent="0.2">
      <c r="B297" s="378"/>
      <c r="C297" s="15"/>
      <c r="D297" s="381" t="s">
        <v>545</v>
      </c>
      <c r="E297" s="402"/>
      <c r="F297" s="404"/>
      <c r="G297" s="404"/>
      <c r="H297" s="406"/>
      <c r="I297" s="245"/>
      <c r="J297" s="13"/>
      <c r="K297" s="14"/>
    </row>
    <row r="298" spans="2:11" x14ac:dyDescent="0.2">
      <c r="B298" s="10"/>
      <c r="C298" s="15"/>
      <c r="D298" s="352"/>
      <c r="E298" s="420" t="s">
        <v>546</v>
      </c>
      <c r="F298" s="408"/>
      <c r="G298" s="427"/>
      <c r="H298" s="461"/>
      <c r="I298" s="418"/>
      <c r="J298" s="419"/>
      <c r="K298" s="426"/>
    </row>
    <row r="299" spans="2:11" ht="60" x14ac:dyDescent="0.2">
      <c r="B299" s="10"/>
      <c r="C299" s="15"/>
      <c r="D299" s="15"/>
      <c r="E299" s="15"/>
      <c r="F299" s="16"/>
      <c r="G299" s="17"/>
      <c r="H299" s="337" t="s">
        <v>1043</v>
      </c>
      <c r="I299" s="244"/>
      <c r="J299" s="18"/>
      <c r="K299" s="19"/>
    </row>
    <row r="300" spans="2:11" x14ac:dyDescent="0.2">
      <c r="B300" s="10"/>
      <c r="C300" s="15"/>
      <c r="D300" s="15"/>
      <c r="E300" s="356"/>
      <c r="F300" s="16"/>
      <c r="G300" s="17"/>
      <c r="H300" s="338" t="s">
        <v>547</v>
      </c>
      <c r="I300" s="244"/>
      <c r="J300" s="18"/>
      <c r="K300" s="19"/>
    </row>
    <row r="301" spans="2:11" x14ac:dyDescent="0.2">
      <c r="B301" s="10"/>
      <c r="C301" s="15"/>
      <c r="D301" s="352"/>
      <c r="E301" s="420" t="s">
        <v>548</v>
      </c>
      <c r="F301" s="413"/>
      <c r="G301" s="430"/>
      <c r="H301" s="464"/>
      <c r="I301" s="418"/>
      <c r="J301" s="419"/>
      <c r="K301" s="426"/>
    </row>
    <row r="302" spans="2:11" ht="36" x14ac:dyDescent="0.2">
      <c r="B302" s="10"/>
      <c r="C302" s="15"/>
      <c r="D302" s="15"/>
      <c r="E302" s="356"/>
      <c r="F302" s="16"/>
      <c r="G302" s="17"/>
      <c r="H302" s="338" t="s">
        <v>549</v>
      </c>
      <c r="I302" s="244"/>
      <c r="J302" s="18"/>
      <c r="K302" s="19"/>
    </row>
    <row r="303" spans="2:11" x14ac:dyDescent="0.2">
      <c r="B303" s="10"/>
      <c r="C303" s="15"/>
      <c r="D303" s="352"/>
      <c r="E303" s="420" t="s">
        <v>550</v>
      </c>
      <c r="F303" s="413"/>
      <c r="G303" s="430"/>
      <c r="H303" s="464"/>
      <c r="I303" s="418"/>
      <c r="J303" s="419"/>
      <c r="K303" s="426"/>
    </row>
    <row r="304" spans="2:11" ht="24" x14ac:dyDescent="0.2">
      <c r="B304" s="10"/>
      <c r="C304" s="15"/>
      <c r="D304" s="15"/>
      <c r="E304" s="356"/>
      <c r="F304" s="16"/>
      <c r="G304" s="17"/>
      <c r="H304" s="338" t="s">
        <v>551</v>
      </c>
      <c r="I304" s="244"/>
      <c r="J304" s="18"/>
      <c r="K304" s="19"/>
    </row>
    <row r="305" spans="2:11" x14ac:dyDescent="0.2">
      <c r="B305" s="10"/>
      <c r="C305" s="15"/>
      <c r="D305" s="352"/>
      <c r="E305" s="420" t="s">
        <v>552</v>
      </c>
      <c r="F305" s="413"/>
      <c r="G305" s="430"/>
      <c r="H305" s="464"/>
      <c r="I305" s="418"/>
      <c r="J305" s="419"/>
      <c r="K305" s="426"/>
    </row>
    <row r="306" spans="2:11" x14ac:dyDescent="0.2">
      <c r="B306" s="10"/>
      <c r="C306" s="15"/>
      <c r="D306" s="356"/>
      <c r="E306" s="356"/>
      <c r="F306" s="16"/>
      <c r="G306" s="17"/>
      <c r="H306" s="338" t="s">
        <v>553</v>
      </c>
      <c r="I306" s="244"/>
      <c r="J306" s="18"/>
      <c r="K306" s="19"/>
    </row>
    <row r="307" spans="2:11" x14ac:dyDescent="0.2">
      <c r="B307" s="10"/>
      <c r="C307" s="15"/>
      <c r="D307" s="381" t="s">
        <v>554</v>
      </c>
      <c r="E307" s="375"/>
      <c r="F307" s="376"/>
      <c r="G307" s="376"/>
      <c r="H307" s="242"/>
      <c r="I307" s="245"/>
      <c r="J307" s="13"/>
      <c r="K307" s="14"/>
    </row>
    <row r="308" spans="2:11" ht="48" x14ac:dyDescent="0.2">
      <c r="B308" s="10"/>
      <c r="C308" s="15"/>
      <c r="D308" s="15"/>
      <c r="E308" s="361"/>
      <c r="F308" s="17"/>
      <c r="G308" s="17"/>
      <c r="H308" s="338" t="s">
        <v>555</v>
      </c>
      <c r="I308" s="244"/>
      <c r="J308" s="18"/>
      <c r="K308" s="19"/>
    </row>
    <row r="309" spans="2:11" x14ac:dyDescent="0.2">
      <c r="B309" s="10"/>
      <c r="C309" s="15"/>
      <c r="D309" s="356"/>
      <c r="E309" s="361"/>
      <c r="F309" s="17"/>
      <c r="G309" s="17"/>
      <c r="H309" s="338" t="s">
        <v>556</v>
      </c>
      <c r="I309" s="244"/>
      <c r="J309" s="18"/>
      <c r="K309" s="19"/>
    </row>
    <row r="310" spans="2:11" x14ac:dyDescent="0.2">
      <c r="B310" s="10"/>
      <c r="C310" s="15"/>
      <c r="D310" s="381" t="s">
        <v>557</v>
      </c>
      <c r="E310" s="375"/>
      <c r="F310" s="376"/>
      <c r="G310" s="376"/>
      <c r="H310" s="242"/>
      <c r="I310" s="245"/>
      <c r="J310" s="13"/>
      <c r="K310" s="14"/>
    </row>
    <row r="311" spans="2:11" ht="24" x14ac:dyDescent="0.2">
      <c r="B311" s="10"/>
      <c r="C311" s="15"/>
      <c r="D311" s="15"/>
      <c r="E311" s="361"/>
      <c r="F311" s="17"/>
      <c r="G311" s="17"/>
      <c r="H311" s="338" t="s">
        <v>558</v>
      </c>
      <c r="I311" s="244"/>
      <c r="J311" s="18"/>
      <c r="K311" s="19"/>
    </row>
    <row r="312" spans="2:11" ht="24" x14ac:dyDescent="0.2">
      <c r="B312" s="10"/>
      <c r="C312" s="15"/>
      <c r="D312" s="15"/>
      <c r="E312" s="260"/>
      <c r="F312" s="12"/>
      <c r="G312" s="12"/>
      <c r="H312" s="458" t="s">
        <v>559</v>
      </c>
      <c r="I312" s="244"/>
      <c r="J312" s="18"/>
      <c r="K312" s="19"/>
    </row>
    <row r="313" spans="2:11" x14ac:dyDescent="0.2">
      <c r="B313" s="10"/>
      <c r="C313" s="15"/>
      <c r="D313" s="352"/>
      <c r="E313" s="420" t="s">
        <v>560</v>
      </c>
      <c r="F313" s="408"/>
      <c r="G313" s="427"/>
      <c r="H313" s="461"/>
      <c r="I313" s="418"/>
      <c r="J313" s="419"/>
      <c r="K313" s="426"/>
    </row>
    <row r="314" spans="2:11" ht="24" x14ac:dyDescent="0.2">
      <c r="B314" s="10"/>
      <c r="C314" s="15"/>
      <c r="D314" s="15"/>
      <c r="E314" s="356"/>
      <c r="F314" s="16"/>
      <c r="G314" s="17"/>
      <c r="H314" s="338" t="s">
        <v>561</v>
      </c>
      <c r="I314" s="244"/>
      <c r="J314" s="18"/>
      <c r="K314" s="19"/>
    </row>
    <row r="315" spans="2:11" x14ac:dyDescent="0.2">
      <c r="B315" s="10"/>
      <c r="C315" s="15"/>
      <c r="D315" s="352"/>
      <c r="E315" s="420" t="s">
        <v>562</v>
      </c>
      <c r="F315" s="413"/>
      <c r="G315" s="430"/>
      <c r="H315" s="464"/>
      <c r="I315" s="418"/>
      <c r="J315" s="419"/>
      <c r="K315" s="426"/>
    </row>
    <row r="316" spans="2:11" ht="36" x14ac:dyDescent="0.2">
      <c r="B316" s="10"/>
      <c r="C316" s="15"/>
      <c r="D316" s="15"/>
      <c r="E316" s="356"/>
      <c r="F316" s="16"/>
      <c r="G316" s="17"/>
      <c r="H316" s="338" t="s">
        <v>563</v>
      </c>
      <c r="I316" s="244"/>
      <c r="J316" s="18"/>
      <c r="K316" s="19"/>
    </row>
    <row r="317" spans="2:11" x14ac:dyDescent="0.2">
      <c r="B317" s="10"/>
      <c r="C317" s="15"/>
      <c r="D317" s="352"/>
      <c r="E317" s="420" t="s">
        <v>564</v>
      </c>
      <c r="F317" s="413"/>
      <c r="G317" s="430"/>
      <c r="H317" s="464"/>
      <c r="I317" s="418"/>
      <c r="J317" s="419"/>
      <c r="K317" s="426"/>
    </row>
    <row r="318" spans="2:11" ht="36" x14ac:dyDescent="0.2">
      <c r="B318" s="10"/>
      <c r="C318" s="15"/>
      <c r="D318" s="15"/>
      <c r="E318" s="356"/>
      <c r="F318" s="16"/>
      <c r="G318" s="17"/>
      <c r="H318" s="338" t="s">
        <v>565</v>
      </c>
      <c r="I318" s="244"/>
      <c r="J318" s="18"/>
      <c r="K318" s="19"/>
    </row>
    <row r="319" spans="2:11" x14ac:dyDescent="0.2">
      <c r="B319" s="10"/>
      <c r="C319" s="15"/>
      <c r="D319" s="352"/>
      <c r="E319" s="420" t="s">
        <v>566</v>
      </c>
      <c r="F319" s="413"/>
      <c r="G319" s="430"/>
      <c r="H319" s="464"/>
      <c r="I319" s="418"/>
      <c r="J319" s="419"/>
      <c r="K319" s="426"/>
    </row>
    <row r="320" spans="2:11" ht="48" x14ac:dyDescent="0.2">
      <c r="B320" s="10"/>
      <c r="C320" s="15"/>
      <c r="D320" s="15"/>
      <c r="E320" s="15"/>
      <c r="F320" s="16"/>
      <c r="G320" s="17"/>
      <c r="H320" s="338" t="s">
        <v>567</v>
      </c>
      <c r="I320" s="244"/>
      <c r="J320" s="18"/>
      <c r="K320" s="19"/>
    </row>
    <row r="321" spans="2:11" x14ac:dyDescent="0.2">
      <c r="B321" s="10"/>
      <c r="C321" s="15"/>
      <c r="D321" s="15"/>
      <c r="E321" s="356"/>
      <c r="F321" s="16"/>
      <c r="G321" s="17"/>
      <c r="H321" s="338" t="s">
        <v>568</v>
      </c>
      <c r="I321" s="244"/>
      <c r="J321" s="18"/>
      <c r="K321" s="19"/>
    </row>
    <row r="322" spans="2:11" x14ac:dyDescent="0.2">
      <c r="B322" s="10"/>
      <c r="C322" s="15"/>
      <c r="D322" s="352"/>
      <c r="E322" s="420" t="s">
        <v>569</v>
      </c>
      <c r="F322" s="413"/>
      <c r="G322" s="430"/>
      <c r="H322" s="464"/>
      <c r="I322" s="418"/>
      <c r="J322" s="419"/>
      <c r="K322" s="426"/>
    </row>
    <row r="323" spans="2:11" ht="24" x14ac:dyDescent="0.2">
      <c r="B323" s="10"/>
      <c r="C323" s="15"/>
      <c r="D323" s="15"/>
      <c r="E323" s="356"/>
      <c r="F323" s="16"/>
      <c r="G323" s="17"/>
      <c r="H323" s="338" t="s">
        <v>570</v>
      </c>
      <c r="I323" s="244"/>
      <c r="J323" s="18"/>
      <c r="K323" s="19"/>
    </row>
    <row r="324" spans="2:11" x14ac:dyDescent="0.2">
      <c r="B324" s="10"/>
      <c r="C324" s="15"/>
      <c r="D324" s="352"/>
      <c r="E324" s="420" t="s">
        <v>571</v>
      </c>
      <c r="F324" s="413"/>
      <c r="G324" s="430"/>
      <c r="H324" s="464"/>
      <c r="I324" s="418"/>
      <c r="J324" s="419"/>
      <c r="K324" s="426"/>
    </row>
    <row r="325" spans="2:11" ht="24" x14ac:dyDescent="0.2">
      <c r="B325" s="10"/>
      <c r="C325" s="15"/>
      <c r="D325" s="15"/>
      <c r="E325" s="15"/>
      <c r="F325" s="16"/>
      <c r="G325" s="17"/>
      <c r="H325" s="338" t="s">
        <v>572</v>
      </c>
      <c r="I325" s="244"/>
      <c r="J325" s="18"/>
      <c r="K325" s="19"/>
    </row>
    <row r="326" spans="2:11" ht="24" x14ac:dyDescent="0.2">
      <c r="B326" s="10"/>
      <c r="C326" s="15"/>
      <c r="D326" s="356"/>
      <c r="E326" s="356"/>
      <c r="F326" s="16"/>
      <c r="G326" s="17"/>
      <c r="H326" s="338" t="s">
        <v>573</v>
      </c>
      <c r="I326" s="244"/>
      <c r="J326" s="18"/>
      <c r="K326" s="19"/>
    </row>
    <row r="327" spans="2:11" x14ac:dyDescent="0.2">
      <c r="B327" s="10"/>
      <c r="C327" s="15"/>
      <c r="D327" s="381" t="s">
        <v>574</v>
      </c>
      <c r="E327" s="375"/>
      <c r="F327" s="376"/>
      <c r="G327" s="376"/>
      <c r="H327" s="242"/>
      <c r="I327" s="245"/>
      <c r="J327" s="13"/>
      <c r="K327" s="14"/>
    </row>
    <row r="328" spans="2:11" x14ac:dyDescent="0.2">
      <c r="B328" s="10"/>
      <c r="C328" s="15"/>
      <c r="D328" s="352"/>
      <c r="E328" s="420" t="s">
        <v>575</v>
      </c>
      <c r="F328" s="408"/>
      <c r="G328" s="427"/>
      <c r="H328" s="461"/>
      <c r="I328" s="418"/>
      <c r="J328" s="419"/>
      <c r="K328" s="426"/>
    </row>
    <row r="329" spans="2:11" ht="24" x14ac:dyDescent="0.2">
      <c r="B329" s="10"/>
      <c r="C329" s="15"/>
      <c r="D329" s="15"/>
      <c r="E329" s="356"/>
      <c r="F329" s="16"/>
      <c r="G329" s="17"/>
      <c r="H329" s="338" t="s">
        <v>576</v>
      </c>
      <c r="I329" s="244"/>
      <c r="J329" s="18"/>
      <c r="K329" s="19"/>
    </row>
    <row r="330" spans="2:11" x14ac:dyDescent="0.2">
      <c r="B330" s="10"/>
      <c r="C330" s="15"/>
      <c r="D330" s="352"/>
      <c r="E330" s="420" t="s">
        <v>577</v>
      </c>
      <c r="F330" s="413"/>
      <c r="G330" s="430"/>
      <c r="H330" s="464"/>
      <c r="I330" s="418"/>
      <c r="J330" s="419"/>
      <c r="K330" s="426"/>
    </row>
    <row r="331" spans="2:11" x14ac:dyDescent="0.2">
      <c r="B331" s="10"/>
      <c r="C331" s="15"/>
      <c r="D331" s="15"/>
      <c r="E331" s="15"/>
      <c r="F331" s="16"/>
      <c r="G331" s="17"/>
      <c r="H331" s="338" t="s">
        <v>578</v>
      </c>
      <c r="I331" s="244"/>
      <c r="J331" s="18"/>
      <c r="K331" s="19"/>
    </row>
    <row r="332" spans="2:11" ht="24" x14ac:dyDescent="0.2">
      <c r="B332" s="10"/>
      <c r="C332" s="15"/>
      <c r="D332" s="15"/>
      <c r="E332" s="15"/>
      <c r="F332" s="16"/>
      <c r="G332" s="17"/>
      <c r="H332" s="338" t="s">
        <v>579</v>
      </c>
      <c r="I332" s="244"/>
      <c r="J332" s="18"/>
      <c r="K332" s="19"/>
    </row>
    <row r="333" spans="2:11" ht="24" x14ac:dyDescent="0.2">
      <c r="B333" s="10"/>
      <c r="C333" s="15"/>
      <c r="D333" s="15"/>
      <c r="E333" s="15"/>
      <c r="F333" s="16"/>
      <c r="G333" s="17"/>
      <c r="H333" s="338" t="s">
        <v>580</v>
      </c>
      <c r="I333" s="244"/>
      <c r="J333" s="18"/>
      <c r="K333" s="19"/>
    </row>
    <row r="334" spans="2:11" x14ac:dyDescent="0.2">
      <c r="B334" s="10"/>
      <c r="C334" s="15"/>
      <c r="D334" s="356"/>
      <c r="E334" s="356"/>
      <c r="F334" s="16"/>
      <c r="G334" s="17"/>
      <c r="H334" s="338" t="s">
        <v>581</v>
      </c>
      <c r="I334" s="244"/>
      <c r="J334" s="18"/>
      <c r="K334" s="19"/>
    </row>
    <row r="335" spans="2:11" x14ac:dyDescent="0.2">
      <c r="B335" s="10"/>
      <c r="C335" s="15"/>
      <c r="D335" s="381" t="s">
        <v>582</v>
      </c>
      <c r="E335" s="375"/>
      <c r="F335" s="376"/>
      <c r="G335" s="376"/>
      <c r="H335" s="242"/>
      <c r="I335" s="245"/>
      <c r="J335" s="13"/>
      <c r="K335" s="14"/>
    </row>
    <row r="336" spans="2:11" x14ac:dyDescent="0.2">
      <c r="B336" s="10"/>
      <c r="C336" s="15"/>
      <c r="D336" s="352"/>
      <c r="E336" s="420" t="s">
        <v>583</v>
      </c>
      <c r="F336" s="408"/>
      <c r="G336" s="427"/>
      <c r="H336" s="461"/>
      <c r="I336" s="418"/>
      <c r="J336" s="419"/>
      <c r="K336" s="426"/>
    </row>
    <row r="337" spans="2:11" ht="36" x14ac:dyDescent="0.2">
      <c r="B337" s="10"/>
      <c r="C337" s="15"/>
      <c r="D337" s="15"/>
      <c r="E337" s="356"/>
      <c r="F337" s="16"/>
      <c r="G337" s="17"/>
      <c r="H337" s="338" t="s">
        <v>584</v>
      </c>
      <c r="I337" s="244"/>
      <c r="J337" s="18"/>
      <c r="K337" s="19"/>
    </row>
    <row r="338" spans="2:11" x14ac:dyDescent="0.2">
      <c r="B338" s="10"/>
      <c r="C338" s="15"/>
      <c r="D338" s="352"/>
      <c r="E338" s="420" t="s">
        <v>585</v>
      </c>
      <c r="F338" s="413"/>
      <c r="G338" s="430"/>
      <c r="H338" s="464"/>
      <c r="I338" s="418"/>
      <c r="J338" s="419"/>
      <c r="K338" s="426"/>
    </row>
    <row r="339" spans="2:11" x14ac:dyDescent="0.2">
      <c r="B339" s="10"/>
      <c r="C339" s="15"/>
      <c r="D339" s="15"/>
      <c r="E339" s="356"/>
      <c r="F339" s="16"/>
      <c r="G339" s="17"/>
      <c r="H339" s="338" t="s">
        <v>586</v>
      </c>
      <c r="I339" s="244"/>
      <c r="J339" s="18"/>
      <c r="K339" s="19"/>
    </row>
    <row r="340" spans="2:11" x14ac:dyDescent="0.2">
      <c r="B340" s="10"/>
      <c r="C340" s="15"/>
      <c r="D340" s="352"/>
      <c r="E340" s="420" t="s">
        <v>587</v>
      </c>
      <c r="F340" s="413"/>
      <c r="G340" s="430"/>
      <c r="H340" s="464"/>
      <c r="I340" s="418"/>
      <c r="J340" s="419"/>
      <c r="K340" s="426"/>
    </row>
    <row r="341" spans="2:11" ht="24" x14ac:dyDescent="0.2">
      <c r="B341" s="10"/>
      <c r="C341" s="15"/>
      <c r="D341" s="15"/>
      <c r="E341" s="15"/>
      <c r="F341" s="16"/>
      <c r="G341" s="17"/>
      <c r="H341" s="338" t="s">
        <v>588</v>
      </c>
      <c r="I341" s="244"/>
      <c r="J341" s="18"/>
      <c r="K341" s="19"/>
    </row>
    <row r="342" spans="2:11" ht="24" x14ac:dyDescent="0.2">
      <c r="B342" s="10"/>
      <c r="C342" s="15"/>
      <c r="D342" s="15"/>
      <c r="E342" s="15"/>
      <c r="F342" s="16"/>
      <c r="G342" s="17"/>
      <c r="H342" s="338" t="s">
        <v>589</v>
      </c>
      <c r="I342" s="244"/>
      <c r="J342" s="18"/>
      <c r="K342" s="19"/>
    </row>
    <row r="343" spans="2:11" ht="12.6" thickBot="1" x14ac:dyDescent="0.25">
      <c r="B343" s="10"/>
      <c r="C343" s="15"/>
      <c r="D343" s="15"/>
      <c r="E343" s="15"/>
      <c r="F343" s="270"/>
      <c r="G343" s="12"/>
      <c r="H343" s="458" t="s">
        <v>590</v>
      </c>
      <c r="I343" s="264"/>
      <c r="J343" s="265"/>
      <c r="K343" s="266"/>
    </row>
    <row r="344" spans="2:11" ht="12.6" thickTop="1" x14ac:dyDescent="0.2">
      <c r="B344" s="445" t="s">
        <v>1068</v>
      </c>
      <c r="C344" s="438"/>
      <c r="D344" s="438"/>
      <c r="E344" s="438"/>
      <c r="F344" s="439"/>
      <c r="G344" s="439"/>
      <c r="H344" s="440"/>
      <c r="I344" s="449"/>
      <c r="J344" s="450"/>
      <c r="K344" s="451"/>
    </row>
    <row r="345" spans="2:11" x14ac:dyDescent="0.2">
      <c r="B345" s="259"/>
      <c r="C345" s="401" t="s">
        <v>528</v>
      </c>
      <c r="D345" s="402"/>
      <c r="E345" s="402"/>
      <c r="F345" s="404"/>
      <c r="G345" s="404"/>
      <c r="H345" s="406"/>
      <c r="I345" s="261"/>
      <c r="J345" s="262"/>
      <c r="K345" s="263"/>
    </row>
    <row r="346" spans="2:11" x14ac:dyDescent="0.2">
      <c r="B346" s="10"/>
      <c r="C346" s="15"/>
      <c r="D346" s="381" t="s">
        <v>591</v>
      </c>
      <c r="E346" s="402"/>
      <c r="F346" s="404"/>
      <c r="G346" s="404"/>
      <c r="H346" s="406"/>
      <c r="I346" s="245"/>
      <c r="J346" s="13"/>
      <c r="K346" s="14"/>
    </row>
    <row r="347" spans="2:11" ht="24" x14ac:dyDescent="0.2">
      <c r="B347" s="10"/>
      <c r="C347" s="15"/>
      <c r="D347" s="15"/>
      <c r="E347" s="260"/>
      <c r="F347" s="12"/>
      <c r="G347" s="12"/>
      <c r="H347" s="458" t="s">
        <v>592</v>
      </c>
      <c r="I347" s="244"/>
      <c r="J347" s="18"/>
      <c r="K347" s="19"/>
    </row>
    <row r="348" spans="2:11" x14ac:dyDescent="0.2">
      <c r="B348" s="10"/>
      <c r="C348" s="15"/>
      <c r="D348" s="352"/>
      <c r="E348" s="420" t="s">
        <v>593</v>
      </c>
      <c r="F348" s="408"/>
      <c r="G348" s="427"/>
      <c r="H348" s="461"/>
      <c r="I348" s="418"/>
      <c r="J348" s="419"/>
      <c r="K348" s="426"/>
    </row>
    <row r="349" spans="2:11" ht="24" x14ac:dyDescent="0.2">
      <c r="B349" s="10"/>
      <c r="C349" s="15"/>
      <c r="D349" s="15"/>
      <c r="E349" s="15"/>
      <c r="F349" s="16"/>
      <c r="G349" s="17"/>
      <c r="H349" s="338" t="s">
        <v>594</v>
      </c>
      <c r="I349" s="244"/>
      <c r="J349" s="18"/>
      <c r="K349" s="19"/>
    </row>
    <row r="350" spans="2:11" ht="60" x14ac:dyDescent="0.2">
      <c r="B350" s="10"/>
      <c r="C350" s="15"/>
      <c r="D350" s="15"/>
      <c r="E350" s="15"/>
      <c r="F350" s="16"/>
      <c r="G350" s="17"/>
      <c r="H350" s="337" t="s">
        <v>1044</v>
      </c>
      <c r="I350" s="244"/>
      <c r="J350" s="18"/>
      <c r="K350" s="19"/>
    </row>
    <row r="351" spans="2:11" x14ac:dyDescent="0.2">
      <c r="B351" s="10"/>
      <c r="C351" s="15"/>
      <c r="D351" s="15"/>
      <c r="E351" s="356"/>
      <c r="F351" s="16"/>
      <c r="G351" s="17"/>
      <c r="H351" s="338" t="s">
        <v>595</v>
      </c>
      <c r="I351" s="244"/>
      <c r="J351" s="18"/>
      <c r="K351" s="19"/>
    </row>
    <row r="352" spans="2:11" x14ac:dyDescent="0.2">
      <c r="B352" s="10"/>
      <c r="C352" s="15"/>
      <c r="D352" s="352"/>
      <c r="E352" s="420" t="s">
        <v>596</v>
      </c>
      <c r="F352" s="413"/>
      <c r="G352" s="430"/>
      <c r="H352" s="464"/>
      <c r="I352" s="418"/>
      <c r="J352" s="419"/>
      <c r="K352" s="426"/>
    </row>
    <row r="353" spans="2:11" ht="36" x14ac:dyDescent="0.2">
      <c r="B353" s="10"/>
      <c r="C353" s="15"/>
      <c r="D353" s="356"/>
      <c r="E353" s="356"/>
      <c r="F353" s="16"/>
      <c r="G353" s="17"/>
      <c r="H353" s="338" t="s">
        <v>597</v>
      </c>
      <c r="I353" s="244"/>
      <c r="J353" s="18"/>
      <c r="K353" s="19"/>
    </row>
    <row r="354" spans="2:11" x14ac:dyDescent="0.2">
      <c r="B354" s="10"/>
      <c r="C354" s="15"/>
      <c r="D354" s="381" t="s">
        <v>598</v>
      </c>
      <c r="E354" s="375"/>
      <c r="F354" s="376"/>
      <c r="G354" s="376"/>
      <c r="H354" s="242"/>
      <c r="I354" s="245"/>
      <c r="J354" s="13"/>
      <c r="K354" s="14"/>
    </row>
    <row r="355" spans="2:11" ht="24" x14ac:dyDescent="0.2">
      <c r="B355" s="10"/>
      <c r="C355" s="15"/>
      <c r="D355" s="15"/>
      <c r="E355" s="361"/>
      <c r="F355" s="17"/>
      <c r="G355" s="17"/>
      <c r="H355" s="338" t="s">
        <v>599</v>
      </c>
      <c r="I355" s="244"/>
      <c r="J355" s="18"/>
      <c r="K355" s="19"/>
    </row>
    <row r="356" spans="2:11" ht="132" x14ac:dyDescent="0.2">
      <c r="B356" s="10"/>
      <c r="C356" s="15"/>
      <c r="D356" s="356"/>
      <c r="E356" s="361"/>
      <c r="F356" s="17"/>
      <c r="G356" s="17"/>
      <c r="H356" s="337" t="s">
        <v>1069</v>
      </c>
      <c r="I356" s="244"/>
      <c r="J356" s="18"/>
      <c r="K356" s="19"/>
    </row>
    <row r="357" spans="2:11" x14ac:dyDescent="0.2">
      <c r="B357" s="10"/>
      <c r="C357" s="15"/>
      <c r="D357" s="381" t="s">
        <v>600</v>
      </c>
      <c r="E357" s="402"/>
      <c r="F357" s="404"/>
      <c r="G357" s="404"/>
      <c r="H357" s="406"/>
      <c r="I357" s="245"/>
      <c r="J357" s="13"/>
      <c r="K357" s="14"/>
    </row>
    <row r="358" spans="2:11" ht="36" x14ac:dyDescent="0.2">
      <c r="B358" s="10"/>
      <c r="C358" s="15"/>
      <c r="D358" s="15"/>
      <c r="E358" s="361"/>
      <c r="F358" s="17"/>
      <c r="G358" s="17"/>
      <c r="H358" s="338" t="s">
        <v>601</v>
      </c>
      <c r="I358" s="244"/>
      <c r="J358" s="18"/>
      <c r="K358" s="19"/>
    </row>
    <row r="359" spans="2:11" ht="24" x14ac:dyDescent="0.2">
      <c r="B359" s="10"/>
      <c r="C359" s="15"/>
      <c r="D359" s="15"/>
      <c r="E359" s="260"/>
      <c r="F359" s="12"/>
      <c r="G359" s="12"/>
      <c r="H359" s="458" t="s">
        <v>602</v>
      </c>
      <c r="I359" s="244"/>
      <c r="J359" s="18"/>
      <c r="K359" s="19"/>
    </row>
    <row r="360" spans="2:11" x14ac:dyDescent="0.2">
      <c r="B360" s="10"/>
      <c r="C360" s="15"/>
      <c r="D360" s="352"/>
      <c r="E360" s="420" t="s">
        <v>603</v>
      </c>
      <c r="F360" s="408"/>
      <c r="G360" s="427"/>
      <c r="H360" s="461"/>
      <c r="I360" s="418"/>
      <c r="J360" s="419"/>
      <c r="K360" s="426"/>
    </row>
    <row r="361" spans="2:11" x14ac:dyDescent="0.2">
      <c r="B361" s="10"/>
      <c r="C361" s="15"/>
      <c r="D361" s="15"/>
      <c r="E361" s="356"/>
      <c r="F361" s="16"/>
      <c r="G361" s="17"/>
      <c r="H361" s="338" t="s">
        <v>604</v>
      </c>
      <c r="I361" s="244"/>
      <c r="J361" s="18"/>
      <c r="K361" s="19"/>
    </row>
    <row r="362" spans="2:11" x14ac:dyDescent="0.2">
      <c r="B362" s="10"/>
      <c r="C362" s="15"/>
      <c r="D362" s="352"/>
      <c r="E362" s="420" t="s">
        <v>605</v>
      </c>
      <c r="F362" s="408"/>
      <c r="G362" s="427"/>
      <c r="H362" s="461"/>
      <c r="I362" s="418"/>
      <c r="J362" s="419"/>
      <c r="K362" s="426"/>
    </row>
    <row r="363" spans="2:11" ht="24" x14ac:dyDescent="0.2">
      <c r="B363" s="10"/>
      <c r="C363" s="15"/>
      <c r="D363" s="15"/>
      <c r="E363" s="356"/>
      <c r="F363" s="16"/>
      <c r="G363" s="17"/>
      <c r="H363" s="338" t="s">
        <v>606</v>
      </c>
      <c r="I363" s="244"/>
      <c r="J363" s="18"/>
      <c r="K363" s="19"/>
    </row>
    <row r="364" spans="2:11" x14ac:dyDescent="0.2">
      <c r="B364" s="10"/>
      <c r="C364" s="15"/>
      <c r="D364" s="352"/>
      <c r="E364" s="420" t="s">
        <v>607</v>
      </c>
      <c r="F364" s="408"/>
      <c r="G364" s="427"/>
      <c r="H364" s="461"/>
      <c r="I364" s="418"/>
      <c r="J364" s="419"/>
      <c r="K364" s="426"/>
    </row>
    <row r="365" spans="2:11" ht="36" x14ac:dyDescent="0.2">
      <c r="B365" s="10"/>
      <c r="C365" s="15"/>
      <c r="D365" s="15"/>
      <c r="E365" s="356"/>
      <c r="F365" s="16"/>
      <c r="G365" s="17"/>
      <c r="H365" s="338" t="s">
        <v>608</v>
      </c>
      <c r="I365" s="244"/>
      <c r="J365" s="18"/>
      <c r="K365" s="19"/>
    </row>
    <row r="366" spans="2:11" x14ac:dyDescent="0.2">
      <c r="B366" s="10"/>
      <c r="C366" s="15"/>
      <c r="D366" s="352"/>
      <c r="E366" s="420" t="s">
        <v>609</v>
      </c>
      <c r="F366" s="408"/>
      <c r="G366" s="427"/>
      <c r="H366" s="461"/>
      <c r="I366" s="418"/>
      <c r="J366" s="419"/>
      <c r="K366" s="426"/>
    </row>
    <row r="367" spans="2:11" ht="24" x14ac:dyDescent="0.2">
      <c r="B367" s="378"/>
      <c r="C367" s="356"/>
      <c r="D367" s="356"/>
      <c r="E367" s="356"/>
      <c r="F367" s="16"/>
      <c r="G367" s="17"/>
      <c r="H367" s="338" t="s">
        <v>610</v>
      </c>
      <c r="I367" s="244"/>
      <c r="J367" s="18"/>
      <c r="K367" s="19"/>
    </row>
    <row r="368" spans="2:11" x14ac:dyDescent="0.2">
      <c r="B368" s="378"/>
      <c r="C368" s="401" t="s">
        <v>544</v>
      </c>
      <c r="D368" s="402"/>
      <c r="E368" s="375"/>
      <c r="F368" s="376"/>
      <c r="G368" s="376"/>
      <c r="H368" s="242"/>
      <c r="I368" s="261"/>
      <c r="J368" s="262"/>
      <c r="K368" s="263"/>
    </row>
    <row r="369" spans="2:11" x14ac:dyDescent="0.2">
      <c r="B369" s="10"/>
      <c r="C369" s="15"/>
      <c r="D369" s="381" t="s">
        <v>611</v>
      </c>
      <c r="E369" s="402"/>
      <c r="F369" s="404"/>
      <c r="G369" s="404"/>
      <c r="H369" s="406"/>
      <c r="I369" s="245"/>
      <c r="J369" s="13"/>
      <c r="K369" s="14"/>
    </row>
    <row r="370" spans="2:11" ht="72" x14ac:dyDescent="0.2">
      <c r="B370" s="10"/>
      <c r="C370" s="15"/>
      <c r="D370" s="15"/>
      <c r="F370" s="361"/>
      <c r="G370" s="12"/>
      <c r="H370" s="465" t="s">
        <v>1070</v>
      </c>
      <c r="I370" s="244"/>
      <c r="J370" s="18"/>
      <c r="K370" s="19"/>
    </row>
    <row r="371" spans="2:11" x14ac:dyDescent="0.2">
      <c r="B371" s="10"/>
      <c r="C371" s="15"/>
      <c r="D371" s="352"/>
      <c r="E371" s="340"/>
      <c r="F371" s="420" t="s">
        <v>612</v>
      </c>
      <c r="G371" s="427"/>
      <c r="H371" s="461"/>
      <c r="I371" s="418"/>
      <c r="J371" s="419"/>
      <c r="K371" s="426"/>
    </row>
    <row r="372" spans="2:11" ht="24" x14ac:dyDescent="0.2">
      <c r="B372" s="10"/>
      <c r="C372" s="15"/>
      <c r="D372" s="15"/>
      <c r="E372" s="340"/>
      <c r="F372" s="344"/>
      <c r="G372" s="16"/>
      <c r="H372" s="338" t="s">
        <v>613</v>
      </c>
      <c r="I372" s="244"/>
      <c r="J372" s="18"/>
      <c r="K372" s="19"/>
    </row>
    <row r="373" spans="2:11" ht="24" x14ac:dyDescent="0.2">
      <c r="B373" s="10"/>
      <c r="C373" s="15"/>
      <c r="D373" s="15"/>
      <c r="E373" s="340"/>
      <c r="F373" s="344"/>
      <c r="G373" s="16"/>
      <c r="H373" s="338" t="s">
        <v>614</v>
      </c>
      <c r="I373" s="244"/>
      <c r="J373" s="18"/>
      <c r="K373" s="19"/>
    </row>
    <row r="374" spans="2:11" ht="24" x14ac:dyDescent="0.2">
      <c r="B374" s="10"/>
      <c r="C374" s="15"/>
      <c r="D374" s="15"/>
      <c r="E374" s="340"/>
      <c r="F374" s="344"/>
      <c r="G374" s="16"/>
      <c r="H374" s="338" t="s">
        <v>615</v>
      </c>
      <c r="I374" s="244"/>
      <c r="J374" s="18"/>
      <c r="K374" s="19"/>
    </row>
    <row r="375" spans="2:11" x14ac:dyDescent="0.2">
      <c r="B375" s="10"/>
      <c r="C375" s="15"/>
      <c r="D375" s="15"/>
      <c r="E375" s="340"/>
      <c r="F375" s="344"/>
      <c r="G375" s="16"/>
      <c r="H375" s="338" t="s">
        <v>616</v>
      </c>
      <c r="I375" s="244"/>
      <c r="J375" s="18"/>
      <c r="K375" s="19"/>
    </row>
    <row r="376" spans="2:11" x14ac:dyDescent="0.2">
      <c r="B376" s="10"/>
      <c r="C376" s="15"/>
      <c r="D376" s="15"/>
      <c r="E376" s="340"/>
      <c r="F376" s="344"/>
      <c r="G376" s="16"/>
      <c r="H376" s="338" t="s">
        <v>617</v>
      </c>
      <c r="I376" s="244"/>
      <c r="J376" s="18"/>
      <c r="K376" s="19"/>
    </row>
    <row r="377" spans="2:11" x14ac:dyDescent="0.2">
      <c r="B377" s="10"/>
      <c r="C377" s="15"/>
      <c r="D377" s="15"/>
      <c r="E377" s="340"/>
      <c r="F377" s="344"/>
      <c r="G377" s="16"/>
      <c r="H377" s="338" t="s">
        <v>618</v>
      </c>
      <c r="I377" s="244"/>
      <c r="J377" s="18"/>
      <c r="K377" s="19"/>
    </row>
    <row r="378" spans="2:11" ht="24" x14ac:dyDescent="0.2">
      <c r="B378" s="10"/>
      <c r="C378" s="15"/>
      <c r="D378" s="15"/>
      <c r="E378" s="340"/>
      <c r="F378" s="344"/>
      <c r="G378" s="16"/>
      <c r="H378" s="338" t="s">
        <v>619</v>
      </c>
      <c r="I378" s="244"/>
      <c r="J378" s="18"/>
      <c r="K378" s="19"/>
    </row>
    <row r="379" spans="2:11" ht="24" x14ac:dyDescent="0.2">
      <c r="B379" s="10"/>
      <c r="C379" s="15"/>
      <c r="D379" s="15"/>
      <c r="E379" s="340"/>
      <c r="F379" s="344"/>
      <c r="G379" s="16"/>
      <c r="H379" s="338" t="s">
        <v>620</v>
      </c>
      <c r="I379" s="244"/>
      <c r="J379" s="18"/>
      <c r="K379" s="19"/>
    </row>
    <row r="380" spans="2:11" ht="36" x14ac:dyDescent="0.2">
      <c r="B380" s="10"/>
      <c r="C380" s="15"/>
      <c r="D380" s="15"/>
      <c r="E380" s="340"/>
      <c r="F380" s="344"/>
      <c r="G380" s="16"/>
      <c r="H380" s="338" t="s">
        <v>621</v>
      </c>
      <c r="I380" s="244"/>
      <c r="J380" s="18"/>
      <c r="K380" s="19"/>
    </row>
    <row r="381" spans="2:11" x14ac:dyDescent="0.2">
      <c r="B381" s="10"/>
      <c r="C381" s="15"/>
      <c r="D381" s="15"/>
      <c r="E381" s="340"/>
      <c r="F381" s="15"/>
      <c r="G381" s="407" t="s">
        <v>622</v>
      </c>
      <c r="H381" s="461"/>
      <c r="I381" s="418"/>
      <c r="J381" s="419"/>
      <c r="K381" s="426"/>
    </row>
    <row r="382" spans="2:11" x14ac:dyDescent="0.2">
      <c r="B382" s="10"/>
      <c r="C382" s="15"/>
      <c r="D382" s="15"/>
      <c r="E382" s="340"/>
      <c r="F382" s="344"/>
      <c r="G382" s="362"/>
      <c r="H382" s="466" t="s">
        <v>623</v>
      </c>
      <c r="I382" s="244"/>
      <c r="J382" s="18"/>
      <c r="K382" s="19"/>
    </row>
    <row r="383" spans="2:11" ht="24" x14ac:dyDescent="0.2">
      <c r="B383" s="10"/>
      <c r="C383" s="15"/>
      <c r="D383" s="15"/>
      <c r="E383" s="340"/>
      <c r="F383" s="344"/>
      <c r="G383" s="363"/>
      <c r="H383" s="466" t="s">
        <v>624</v>
      </c>
      <c r="I383" s="244"/>
      <c r="J383" s="18"/>
      <c r="K383" s="19"/>
    </row>
    <row r="384" spans="2:11" x14ac:dyDescent="0.2">
      <c r="B384" s="10"/>
      <c r="C384" s="15"/>
      <c r="D384" s="15"/>
      <c r="E384" s="340"/>
      <c r="F384" s="15"/>
      <c r="G384" s="407" t="s">
        <v>625</v>
      </c>
      <c r="H384" s="461"/>
      <c r="I384" s="418"/>
      <c r="J384" s="419"/>
      <c r="K384" s="426"/>
    </row>
    <row r="385" spans="2:11" x14ac:dyDescent="0.2">
      <c r="B385" s="10"/>
      <c r="C385" s="15"/>
      <c r="D385" s="15"/>
      <c r="E385" s="340"/>
      <c r="F385" s="344"/>
      <c r="G385" s="362"/>
      <c r="H385" s="466" t="s">
        <v>626</v>
      </c>
      <c r="I385" s="244"/>
      <c r="J385" s="18"/>
      <c r="K385" s="19"/>
    </row>
    <row r="386" spans="2:11" ht="24" x14ac:dyDescent="0.2">
      <c r="B386" s="10"/>
      <c r="C386" s="15"/>
      <c r="D386" s="15"/>
      <c r="E386" s="340"/>
      <c r="F386" s="344"/>
      <c r="G386" s="363"/>
      <c r="H386" s="466" t="s">
        <v>627</v>
      </c>
      <c r="I386" s="244"/>
      <c r="J386" s="18"/>
      <c r="K386" s="19"/>
    </row>
    <row r="387" spans="2:11" x14ac:dyDescent="0.2">
      <c r="B387" s="10"/>
      <c r="C387" s="15"/>
      <c r="D387" s="15"/>
      <c r="E387" s="340"/>
      <c r="F387" s="15"/>
      <c r="G387" s="407" t="s">
        <v>628</v>
      </c>
      <c r="H387" s="461"/>
      <c r="I387" s="418"/>
      <c r="J387" s="419"/>
      <c r="K387" s="426"/>
    </row>
    <row r="388" spans="2:11" x14ac:dyDescent="0.2">
      <c r="B388" s="10"/>
      <c r="C388" s="15"/>
      <c r="D388" s="15"/>
      <c r="E388" s="340"/>
      <c r="F388" s="344"/>
      <c r="G388" s="362"/>
      <c r="H388" s="466" t="s">
        <v>629</v>
      </c>
      <c r="I388" s="244"/>
      <c r="J388" s="18"/>
      <c r="K388" s="19"/>
    </row>
    <row r="389" spans="2:11" ht="24" x14ac:dyDescent="0.2">
      <c r="B389" s="10"/>
      <c r="C389" s="15"/>
      <c r="D389" s="15"/>
      <c r="E389" s="340"/>
      <c r="F389" s="345"/>
      <c r="G389" s="363"/>
      <c r="H389" s="466" t="s">
        <v>630</v>
      </c>
      <c r="I389" s="244"/>
      <c r="J389" s="18"/>
      <c r="K389" s="19"/>
    </row>
    <row r="390" spans="2:11" x14ac:dyDescent="0.2">
      <c r="B390" s="10"/>
      <c r="C390" s="15"/>
      <c r="D390" s="352"/>
      <c r="E390" s="340"/>
      <c r="F390" s="420" t="s">
        <v>631</v>
      </c>
      <c r="G390" s="430"/>
      <c r="H390" s="464"/>
      <c r="I390" s="418"/>
      <c r="J390" s="419"/>
      <c r="K390" s="426"/>
    </row>
    <row r="391" spans="2:11" ht="24" x14ac:dyDescent="0.2">
      <c r="B391" s="10"/>
      <c r="C391" s="15"/>
      <c r="D391" s="15"/>
      <c r="E391" s="340"/>
      <c r="F391" s="344"/>
      <c r="G391" s="16"/>
      <c r="H391" s="338" t="s">
        <v>632</v>
      </c>
      <c r="I391" s="244"/>
      <c r="J391" s="18"/>
      <c r="K391" s="19"/>
    </row>
    <row r="392" spans="2:11" x14ac:dyDescent="0.2">
      <c r="B392" s="10"/>
      <c r="C392" s="15"/>
      <c r="D392" s="15"/>
      <c r="E392" s="340"/>
      <c r="F392" s="344"/>
      <c r="G392" s="16"/>
      <c r="H392" s="338" t="s">
        <v>633</v>
      </c>
      <c r="I392" s="244"/>
      <c r="J392" s="18"/>
      <c r="K392" s="19"/>
    </row>
    <row r="393" spans="2:11" ht="24" x14ac:dyDescent="0.2">
      <c r="B393" s="10"/>
      <c r="C393" s="15"/>
      <c r="D393" s="15"/>
      <c r="E393" s="340"/>
      <c r="F393" s="344"/>
      <c r="G393" s="16"/>
      <c r="H393" s="338" t="s">
        <v>634</v>
      </c>
      <c r="I393" s="244"/>
      <c r="J393" s="18"/>
      <c r="K393" s="19"/>
    </row>
    <row r="394" spans="2:11" ht="36" x14ac:dyDescent="0.2">
      <c r="B394" s="10"/>
      <c r="C394" s="15"/>
      <c r="D394" s="15"/>
      <c r="E394" s="340"/>
      <c r="F394" s="344"/>
      <c r="G394" s="16"/>
      <c r="H394" s="338" t="s">
        <v>635</v>
      </c>
      <c r="I394" s="244"/>
      <c r="J394" s="18"/>
      <c r="K394" s="19"/>
    </row>
    <row r="395" spans="2:11" ht="36" x14ac:dyDescent="0.2">
      <c r="B395" s="10"/>
      <c r="C395" s="15"/>
      <c r="D395" s="15"/>
      <c r="E395" s="340"/>
      <c r="F395" s="345"/>
      <c r="G395" s="16"/>
      <c r="H395" s="338" t="s">
        <v>621</v>
      </c>
      <c r="I395" s="244"/>
      <c r="J395" s="18"/>
      <c r="K395" s="19"/>
    </row>
    <row r="396" spans="2:11" x14ac:dyDescent="0.2">
      <c r="B396" s="10"/>
      <c r="C396" s="15"/>
      <c r="D396" s="352"/>
      <c r="E396" s="340"/>
      <c r="F396" s="420" t="s">
        <v>636</v>
      </c>
      <c r="G396" s="427"/>
      <c r="H396" s="461"/>
      <c r="I396" s="418"/>
      <c r="J396" s="419"/>
      <c r="K396" s="426"/>
    </row>
    <row r="397" spans="2:11" ht="36" x14ac:dyDescent="0.2">
      <c r="B397" s="10"/>
      <c r="C397" s="15"/>
      <c r="D397" s="356"/>
      <c r="E397" s="360"/>
      <c r="F397" s="345"/>
      <c r="G397" s="16"/>
      <c r="H397" s="338" t="s">
        <v>637</v>
      </c>
      <c r="I397" s="244"/>
      <c r="J397" s="18"/>
      <c r="K397" s="19"/>
    </row>
    <row r="398" spans="2:11" x14ac:dyDescent="0.2">
      <c r="B398" s="10"/>
      <c r="C398" s="15"/>
      <c r="D398" s="381" t="s">
        <v>638</v>
      </c>
      <c r="E398" s="402"/>
      <c r="F398" s="376"/>
      <c r="G398" s="376"/>
      <c r="H398" s="242"/>
      <c r="I398" s="245"/>
      <c r="J398" s="13"/>
      <c r="K398" s="14"/>
    </row>
    <row r="399" spans="2:11" ht="48" x14ac:dyDescent="0.2">
      <c r="B399" s="10"/>
      <c r="C399" s="15"/>
      <c r="D399" s="15"/>
      <c r="F399" s="361"/>
      <c r="G399" s="17"/>
      <c r="H399" s="337" t="s">
        <v>1071</v>
      </c>
      <c r="I399" s="244"/>
      <c r="J399" s="18"/>
      <c r="K399" s="19"/>
    </row>
    <row r="400" spans="2:11" x14ac:dyDescent="0.2">
      <c r="B400" s="10"/>
      <c r="C400" s="15"/>
      <c r="D400" s="15"/>
      <c r="F400" s="361"/>
      <c r="G400" s="17"/>
      <c r="H400" s="338" t="s">
        <v>639</v>
      </c>
      <c r="I400" s="244"/>
      <c r="J400" s="18"/>
      <c r="K400" s="19"/>
    </row>
    <row r="401" spans="2:11" ht="24" x14ac:dyDescent="0.2">
      <c r="B401" s="10"/>
      <c r="C401" s="15"/>
      <c r="D401" s="15"/>
      <c r="F401" s="361"/>
      <c r="G401" s="17"/>
      <c r="H401" s="338" t="s">
        <v>640</v>
      </c>
      <c r="I401" s="244"/>
      <c r="J401" s="18"/>
      <c r="K401" s="19"/>
    </row>
    <row r="402" spans="2:11" ht="24" x14ac:dyDescent="0.2">
      <c r="B402" s="10"/>
      <c r="C402" s="15"/>
      <c r="D402" s="15"/>
      <c r="F402" s="361"/>
      <c r="G402" s="17"/>
      <c r="H402" s="338" t="s">
        <v>641</v>
      </c>
      <c r="I402" s="244"/>
      <c r="J402" s="18"/>
      <c r="K402" s="19"/>
    </row>
    <row r="403" spans="2:11" ht="36" x14ac:dyDescent="0.2">
      <c r="B403" s="10"/>
      <c r="C403" s="15"/>
      <c r="D403" s="15"/>
      <c r="F403" s="361"/>
      <c r="G403" s="17"/>
      <c r="H403" s="338" t="s">
        <v>621</v>
      </c>
      <c r="I403" s="244"/>
      <c r="J403" s="18"/>
      <c r="K403" s="19"/>
    </row>
    <row r="404" spans="2:11" x14ac:dyDescent="0.2">
      <c r="B404" s="10"/>
      <c r="C404" s="15"/>
      <c r="D404" s="15"/>
      <c r="F404" s="361"/>
      <c r="G404" s="12"/>
      <c r="H404" s="458" t="s">
        <v>642</v>
      </c>
      <c r="I404" s="244"/>
      <c r="J404" s="18"/>
      <c r="K404" s="19"/>
    </row>
    <row r="405" spans="2:11" x14ac:dyDescent="0.2">
      <c r="B405" s="10"/>
      <c r="C405" s="15"/>
      <c r="D405" s="352"/>
      <c r="E405" s="340"/>
      <c r="F405" s="420" t="s">
        <v>643</v>
      </c>
      <c r="G405" s="427"/>
      <c r="H405" s="461"/>
      <c r="I405" s="418"/>
      <c r="J405" s="419"/>
      <c r="K405" s="426"/>
    </row>
    <row r="406" spans="2:11" x14ac:dyDescent="0.2">
      <c r="B406" s="10"/>
      <c r="C406" s="15"/>
      <c r="D406" s="15"/>
      <c r="E406" s="340"/>
      <c r="F406" s="15"/>
      <c r="G406" s="16"/>
      <c r="H406" s="338" t="s">
        <v>644</v>
      </c>
      <c r="I406" s="244"/>
      <c r="J406" s="18"/>
      <c r="K406" s="19"/>
    </row>
    <row r="407" spans="2:11" x14ac:dyDescent="0.2">
      <c r="B407" s="10"/>
      <c r="C407" s="15"/>
      <c r="D407" s="15"/>
      <c r="E407" s="340"/>
      <c r="F407" s="15"/>
      <c r="G407" s="16"/>
      <c r="H407" s="338" t="s">
        <v>645</v>
      </c>
      <c r="I407" s="244"/>
      <c r="J407" s="18"/>
      <c r="K407" s="19"/>
    </row>
    <row r="408" spans="2:11" ht="24" x14ac:dyDescent="0.2">
      <c r="B408" s="10"/>
      <c r="C408" s="15"/>
      <c r="D408" s="15"/>
      <c r="E408" s="340"/>
      <c r="F408" s="356"/>
      <c r="G408" s="16"/>
      <c r="H408" s="338" t="s">
        <v>624</v>
      </c>
      <c r="I408" s="244"/>
      <c r="J408" s="18"/>
      <c r="K408" s="19"/>
    </row>
    <row r="409" spans="2:11" x14ac:dyDescent="0.2">
      <c r="B409" s="10"/>
      <c r="C409" s="15"/>
      <c r="D409" s="352"/>
      <c r="E409" s="340"/>
      <c r="F409" s="420" t="s">
        <v>646</v>
      </c>
      <c r="G409" s="427"/>
      <c r="H409" s="461"/>
      <c r="I409" s="418"/>
      <c r="J409" s="419"/>
      <c r="K409" s="426"/>
    </row>
    <row r="410" spans="2:11" x14ac:dyDescent="0.2">
      <c r="B410" s="10"/>
      <c r="C410" s="15"/>
      <c r="D410" s="15"/>
      <c r="E410" s="340"/>
      <c r="F410" s="344"/>
      <c r="G410" s="16"/>
      <c r="H410" s="338" t="s">
        <v>647</v>
      </c>
      <c r="I410" s="244"/>
      <c r="J410" s="18"/>
      <c r="K410" s="19"/>
    </row>
    <row r="411" spans="2:11" x14ac:dyDescent="0.2">
      <c r="B411" s="10"/>
      <c r="C411" s="15"/>
      <c r="D411" s="15"/>
      <c r="E411" s="340"/>
      <c r="F411" s="344"/>
      <c r="G411" s="16"/>
      <c r="H411" s="338" t="s">
        <v>648</v>
      </c>
      <c r="I411" s="244"/>
      <c r="J411" s="18"/>
      <c r="K411" s="19"/>
    </row>
    <row r="412" spans="2:11" x14ac:dyDescent="0.2">
      <c r="B412" s="10"/>
      <c r="C412" s="15"/>
      <c r="D412" s="15"/>
      <c r="E412" s="340"/>
      <c r="F412" s="344"/>
      <c r="G412" s="16"/>
      <c r="H412" s="338" t="s">
        <v>645</v>
      </c>
      <c r="I412" s="244"/>
      <c r="J412" s="18"/>
      <c r="K412" s="19"/>
    </row>
    <row r="413" spans="2:11" ht="24" x14ac:dyDescent="0.2">
      <c r="B413" s="10"/>
      <c r="C413" s="15"/>
      <c r="D413" s="356"/>
      <c r="E413" s="360"/>
      <c r="F413" s="345"/>
      <c r="G413" s="16"/>
      <c r="H413" s="338" t="s">
        <v>624</v>
      </c>
      <c r="I413" s="244"/>
      <c r="J413" s="18"/>
      <c r="K413" s="19"/>
    </row>
    <row r="414" spans="2:11" x14ac:dyDescent="0.2">
      <c r="B414" s="10"/>
      <c r="C414" s="15"/>
      <c r="D414" s="381" t="s">
        <v>649</v>
      </c>
      <c r="E414" s="402"/>
      <c r="F414" s="376"/>
      <c r="G414" s="376"/>
      <c r="H414" s="242"/>
      <c r="I414" s="245"/>
      <c r="J414" s="13"/>
      <c r="K414" s="14"/>
    </row>
    <row r="415" spans="2:11" ht="72" x14ac:dyDescent="0.2">
      <c r="B415" s="10"/>
      <c r="C415" s="15"/>
      <c r="D415" s="15"/>
      <c r="F415" s="260"/>
      <c r="G415" s="12"/>
      <c r="H415" s="465" t="s">
        <v>1072</v>
      </c>
      <c r="I415" s="244"/>
      <c r="J415" s="18"/>
      <c r="K415" s="19"/>
    </row>
    <row r="416" spans="2:11" ht="24" x14ac:dyDescent="0.2">
      <c r="B416" s="10"/>
      <c r="C416" s="15"/>
      <c r="D416" s="15"/>
      <c r="F416" s="361"/>
      <c r="G416" s="17"/>
      <c r="H416" s="338" t="s">
        <v>650</v>
      </c>
      <c r="I416" s="244"/>
      <c r="J416" s="18"/>
      <c r="K416" s="19"/>
    </row>
    <row r="417" spans="2:11" ht="24" x14ac:dyDescent="0.2">
      <c r="B417" s="10"/>
      <c r="C417" s="15"/>
      <c r="D417" s="15"/>
      <c r="F417" s="361"/>
      <c r="G417" s="17"/>
      <c r="H417" s="338" t="s">
        <v>651</v>
      </c>
      <c r="I417" s="244"/>
      <c r="J417" s="18"/>
      <c r="K417" s="19"/>
    </row>
    <row r="418" spans="2:11" ht="36" x14ac:dyDescent="0.2">
      <c r="B418" s="10"/>
      <c r="C418" s="15"/>
      <c r="D418" s="15"/>
      <c r="F418" s="361"/>
      <c r="G418" s="12"/>
      <c r="H418" s="458" t="s">
        <v>652</v>
      </c>
      <c r="I418" s="244"/>
      <c r="J418" s="18"/>
      <c r="K418" s="19"/>
    </row>
    <row r="419" spans="2:11" x14ac:dyDescent="0.2">
      <c r="B419" s="10"/>
      <c r="C419" s="15"/>
      <c r="D419" s="352"/>
      <c r="E419" s="340"/>
      <c r="F419" s="420" t="s">
        <v>653</v>
      </c>
      <c r="G419" s="427"/>
      <c r="H419" s="461"/>
      <c r="I419" s="418"/>
      <c r="J419" s="419"/>
      <c r="K419" s="426"/>
    </row>
    <row r="420" spans="2:11" ht="24" x14ac:dyDescent="0.2">
      <c r="B420" s="10"/>
      <c r="C420" s="15"/>
      <c r="D420" s="15"/>
      <c r="E420" s="340"/>
      <c r="F420" s="15"/>
      <c r="G420" s="16"/>
      <c r="H420" s="338" t="s">
        <v>654</v>
      </c>
      <c r="I420" s="244"/>
      <c r="J420" s="18"/>
      <c r="K420" s="19"/>
    </row>
    <row r="421" spans="2:11" ht="48" x14ac:dyDescent="0.2">
      <c r="B421" s="10"/>
      <c r="C421" s="15"/>
      <c r="D421" s="15"/>
      <c r="E421" s="340"/>
      <c r="F421" s="356"/>
      <c r="G421" s="16"/>
      <c r="H421" s="338" t="s">
        <v>655</v>
      </c>
      <c r="I421" s="244"/>
      <c r="J421" s="18"/>
      <c r="K421" s="19"/>
    </row>
    <row r="422" spans="2:11" x14ac:dyDescent="0.2">
      <c r="B422" s="10"/>
      <c r="C422" s="15"/>
      <c r="D422" s="352"/>
      <c r="E422" s="340"/>
      <c r="F422" s="420" t="s">
        <v>656</v>
      </c>
      <c r="G422" s="430"/>
      <c r="H422" s="464"/>
      <c r="I422" s="418"/>
      <c r="J422" s="419"/>
      <c r="K422" s="426"/>
    </row>
    <row r="423" spans="2:11" x14ac:dyDescent="0.2">
      <c r="B423" s="10"/>
      <c r="C423" s="15"/>
      <c r="D423" s="15"/>
      <c r="E423" s="340"/>
      <c r="F423" s="15"/>
      <c r="G423" s="16"/>
      <c r="H423" s="338" t="s">
        <v>657</v>
      </c>
      <c r="I423" s="244"/>
      <c r="J423" s="18"/>
      <c r="K423" s="19"/>
    </row>
    <row r="424" spans="2:11" ht="48" x14ac:dyDescent="0.2">
      <c r="B424" s="10"/>
      <c r="C424" s="15"/>
      <c r="D424" s="15"/>
      <c r="E424" s="340"/>
      <c r="F424" s="356"/>
      <c r="G424" s="16"/>
      <c r="H424" s="338" t="s">
        <v>658</v>
      </c>
      <c r="I424" s="244"/>
      <c r="J424" s="18"/>
      <c r="K424" s="19"/>
    </row>
    <row r="425" spans="2:11" x14ac:dyDescent="0.2">
      <c r="B425" s="10"/>
      <c r="C425" s="15"/>
      <c r="D425" s="352"/>
      <c r="E425" s="340"/>
      <c r="F425" s="420" t="s">
        <v>659</v>
      </c>
      <c r="G425" s="430"/>
      <c r="H425" s="464"/>
      <c r="I425" s="418"/>
      <c r="J425" s="419"/>
      <c r="K425" s="426"/>
    </row>
    <row r="426" spans="2:11" ht="24" x14ac:dyDescent="0.2">
      <c r="B426" s="10"/>
      <c r="C426" s="15"/>
      <c r="D426" s="15"/>
      <c r="E426" s="340"/>
      <c r="F426" s="356"/>
      <c r="G426" s="16"/>
      <c r="H426" s="338" t="s">
        <v>660</v>
      </c>
      <c r="I426" s="244"/>
      <c r="J426" s="18"/>
      <c r="K426" s="19"/>
    </row>
    <row r="427" spans="2:11" x14ac:dyDescent="0.2">
      <c r="B427" s="10"/>
      <c r="C427" s="15"/>
      <c r="D427" s="352"/>
      <c r="E427" s="340"/>
      <c r="F427" s="420" t="s">
        <v>661</v>
      </c>
      <c r="G427" s="430"/>
      <c r="H427" s="464"/>
      <c r="I427" s="418"/>
      <c r="J427" s="419"/>
      <c r="K427" s="426"/>
    </row>
    <row r="428" spans="2:11" x14ac:dyDescent="0.2">
      <c r="B428" s="10"/>
      <c r="C428" s="15"/>
      <c r="D428" s="15"/>
      <c r="E428" s="340"/>
      <c r="F428" s="15"/>
      <c r="G428" s="16"/>
      <c r="H428" s="338" t="s">
        <v>662</v>
      </c>
      <c r="I428" s="244"/>
      <c r="J428" s="18"/>
      <c r="K428" s="19"/>
    </row>
    <row r="429" spans="2:11" ht="48" x14ac:dyDescent="0.2">
      <c r="B429" s="10"/>
      <c r="C429" s="15"/>
      <c r="D429" s="356"/>
      <c r="E429" s="360"/>
      <c r="F429" s="356"/>
      <c r="G429" s="16"/>
      <c r="H429" s="338" t="s">
        <v>663</v>
      </c>
      <c r="I429" s="244"/>
      <c r="J429" s="18"/>
      <c r="K429" s="19"/>
    </row>
    <row r="430" spans="2:11" x14ac:dyDescent="0.2">
      <c r="B430" s="10"/>
      <c r="C430" s="15"/>
      <c r="D430" s="381" t="s">
        <v>664</v>
      </c>
      <c r="E430" s="402"/>
      <c r="F430" s="376"/>
      <c r="G430" s="376"/>
      <c r="H430" s="242"/>
      <c r="I430" s="245"/>
      <c r="J430" s="13"/>
      <c r="K430" s="14"/>
    </row>
    <row r="431" spans="2:11" ht="48" x14ac:dyDescent="0.2">
      <c r="B431" s="10"/>
      <c r="C431" s="15"/>
      <c r="D431" s="15"/>
      <c r="F431" s="361"/>
      <c r="G431" s="17"/>
      <c r="H431" s="338" t="s">
        <v>1073</v>
      </c>
      <c r="I431" s="244"/>
      <c r="J431" s="18"/>
      <c r="K431" s="19"/>
    </row>
    <row r="432" spans="2:11" x14ac:dyDescent="0.2">
      <c r="B432" s="10"/>
      <c r="C432" s="15"/>
      <c r="D432" s="15"/>
      <c r="F432" s="361"/>
      <c r="G432" s="17"/>
      <c r="H432" s="338" t="s">
        <v>665</v>
      </c>
      <c r="I432" s="244"/>
      <c r="J432" s="18"/>
      <c r="K432" s="19"/>
    </row>
    <row r="433" spans="2:11" x14ac:dyDescent="0.2">
      <c r="B433" s="10"/>
      <c r="C433" s="15"/>
      <c r="D433" s="15"/>
      <c r="F433" s="361"/>
      <c r="G433" s="17"/>
      <c r="H433" s="338" t="s">
        <v>666</v>
      </c>
      <c r="I433" s="244"/>
      <c r="J433" s="18"/>
      <c r="K433" s="19"/>
    </row>
    <row r="434" spans="2:11" ht="24" x14ac:dyDescent="0.2">
      <c r="B434" s="10"/>
      <c r="C434" s="15"/>
      <c r="D434" s="15"/>
      <c r="F434" s="361"/>
      <c r="G434" s="17"/>
      <c r="H434" s="338" t="s">
        <v>667</v>
      </c>
      <c r="I434" s="244"/>
      <c r="J434" s="18"/>
      <c r="K434" s="19"/>
    </row>
    <row r="435" spans="2:11" ht="24" x14ac:dyDescent="0.2">
      <c r="B435" s="10"/>
      <c r="C435" s="15"/>
      <c r="D435" s="15"/>
      <c r="F435" s="361"/>
      <c r="G435" s="17"/>
      <c r="H435" s="338" t="s">
        <v>668</v>
      </c>
      <c r="I435" s="244"/>
      <c r="J435" s="18"/>
      <c r="K435" s="19"/>
    </row>
    <row r="436" spans="2:11" ht="24" x14ac:dyDescent="0.2">
      <c r="B436" s="10"/>
      <c r="C436" s="15"/>
      <c r="D436" s="15"/>
      <c r="F436" s="361"/>
      <c r="G436" s="17"/>
      <c r="H436" s="338" t="s">
        <v>669</v>
      </c>
      <c r="I436" s="244"/>
      <c r="J436" s="18"/>
      <c r="K436" s="19"/>
    </row>
    <row r="437" spans="2:11" x14ac:dyDescent="0.2">
      <c r="B437" s="10"/>
      <c r="C437" s="15"/>
      <c r="D437" s="15"/>
      <c r="F437" s="361"/>
      <c r="G437" s="17"/>
      <c r="H437" s="338" t="s">
        <v>670</v>
      </c>
      <c r="I437" s="244"/>
      <c r="J437" s="18"/>
      <c r="K437" s="19"/>
    </row>
    <row r="438" spans="2:11" ht="24" x14ac:dyDescent="0.2">
      <c r="B438" s="10"/>
      <c r="C438" s="15"/>
      <c r="D438" s="356"/>
      <c r="F438" s="361"/>
      <c r="G438" s="17"/>
      <c r="H438" s="338" t="s">
        <v>671</v>
      </c>
      <c r="I438" s="244"/>
      <c r="J438" s="18"/>
      <c r="K438" s="19"/>
    </row>
    <row r="439" spans="2:11" x14ac:dyDescent="0.2">
      <c r="B439" s="10"/>
      <c r="C439" s="15"/>
      <c r="D439" s="381" t="s">
        <v>672</v>
      </c>
      <c r="E439" s="402"/>
      <c r="F439" s="404"/>
      <c r="G439" s="404"/>
      <c r="H439" s="406"/>
      <c r="I439" s="245"/>
      <c r="J439" s="13"/>
      <c r="K439" s="14"/>
    </row>
    <row r="440" spans="2:11" ht="48" x14ac:dyDescent="0.2">
      <c r="B440" s="10"/>
      <c r="C440" s="15"/>
      <c r="D440" s="15"/>
      <c r="F440" s="361"/>
      <c r="G440" s="17"/>
      <c r="H440" s="337" t="s">
        <v>1074</v>
      </c>
      <c r="I440" s="244"/>
      <c r="J440" s="18"/>
      <c r="K440" s="19"/>
    </row>
    <row r="441" spans="2:11" ht="24" x14ac:dyDescent="0.2">
      <c r="B441" s="10"/>
      <c r="C441" s="15"/>
      <c r="D441" s="15"/>
      <c r="F441" s="361"/>
      <c r="G441" s="17"/>
      <c r="H441" s="338" t="s">
        <v>673</v>
      </c>
      <c r="I441" s="244"/>
      <c r="J441" s="18"/>
      <c r="K441" s="19"/>
    </row>
    <row r="442" spans="2:11" x14ac:dyDescent="0.2">
      <c r="B442" s="10"/>
      <c r="C442" s="15"/>
      <c r="D442" s="15"/>
      <c r="F442" s="361"/>
      <c r="G442" s="17"/>
      <c r="H442" s="338" t="s">
        <v>674</v>
      </c>
      <c r="I442" s="244"/>
      <c r="J442" s="18"/>
      <c r="K442" s="19"/>
    </row>
    <row r="443" spans="2:11" ht="24" x14ac:dyDescent="0.2">
      <c r="B443" s="10"/>
      <c r="C443" s="15"/>
      <c r="D443" s="15"/>
      <c r="F443" s="361"/>
      <c r="G443" s="17"/>
      <c r="H443" s="338" t="s">
        <v>675</v>
      </c>
      <c r="I443" s="244"/>
      <c r="J443" s="18"/>
      <c r="K443" s="19"/>
    </row>
    <row r="444" spans="2:11" ht="36" x14ac:dyDescent="0.2">
      <c r="B444" s="10"/>
      <c r="C444" s="15"/>
      <c r="D444" s="15"/>
      <c r="F444" s="361"/>
      <c r="G444" s="17"/>
      <c r="H444" s="338" t="s">
        <v>676</v>
      </c>
      <c r="I444" s="244"/>
      <c r="J444" s="18"/>
      <c r="K444" s="19"/>
    </row>
    <row r="445" spans="2:11" x14ac:dyDescent="0.2">
      <c r="B445" s="10"/>
      <c r="C445" s="15"/>
      <c r="D445" s="15"/>
      <c r="F445" s="361"/>
      <c r="G445" s="17"/>
      <c r="H445" s="338" t="s">
        <v>677</v>
      </c>
      <c r="I445" s="244"/>
      <c r="J445" s="18"/>
      <c r="K445" s="19"/>
    </row>
    <row r="446" spans="2:11" x14ac:dyDescent="0.2">
      <c r="B446" s="10"/>
      <c r="C446" s="15"/>
      <c r="D446" s="15"/>
      <c r="F446" s="361"/>
      <c r="G446" s="17"/>
      <c r="H446" s="338" t="s">
        <v>678</v>
      </c>
      <c r="I446" s="244"/>
      <c r="J446" s="18"/>
      <c r="K446" s="19"/>
    </row>
    <row r="447" spans="2:11" x14ac:dyDescent="0.2">
      <c r="B447" s="10"/>
      <c r="C447" s="15"/>
      <c r="D447" s="15"/>
      <c r="F447" s="361"/>
      <c r="G447" s="17"/>
      <c r="H447" s="338" t="s">
        <v>679</v>
      </c>
      <c r="I447" s="244"/>
      <c r="J447" s="18"/>
      <c r="K447" s="19"/>
    </row>
    <row r="448" spans="2:11" ht="36" x14ac:dyDescent="0.2">
      <c r="B448" s="10"/>
      <c r="C448" s="15"/>
      <c r="D448" s="15"/>
      <c r="F448" s="361"/>
      <c r="G448" s="12"/>
      <c r="H448" s="458" t="s">
        <v>680</v>
      </c>
      <c r="I448" s="244"/>
      <c r="J448" s="18"/>
      <c r="K448" s="19"/>
    </row>
    <row r="449" spans="2:11" x14ac:dyDescent="0.2">
      <c r="B449" s="10"/>
      <c r="C449" s="15"/>
      <c r="D449" s="352"/>
      <c r="E449" s="340"/>
      <c r="F449" s="420" t="s">
        <v>681</v>
      </c>
      <c r="G449" s="427"/>
      <c r="H449" s="461"/>
      <c r="I449" s="418"/>
      <c r="J449" s="419"/>
      <c r="K449" s="426"/>
    </row>
    <row r="450" spans="2:11" ht="48" x14ac:dyDescent="0.2">
      <c r="B450" s="10"/>
      <c r="C450" s="15"/>
      <c r="D450" s="15"/>
      <c r="E450" s="340"/>
      <c r="F450" s="356"/>
      <c r="G450" s="16"/>
      <c r="H450" s="338" t="s">
        <v>682</v>
      </c>
      <c r="I450" s="244"/>
      <c r="J450" s="18"/>
      <c r="K450" s="19"/>
    </row>
    <row r="451" spans="2:11" x14ac:dyDescent="0.2">
      <c r="B451" s="10"/>
      <c r="C451" s="15"/>
      <c r="D451" s="352"/>
      <c r="E451" s="340"/>
      <c r="F451" s="420" t="s">
        <v>400</v>
      </c>
      <c r="G451" s="427"/>
      <c r="H451" s="461"/>
      <c r="I451" s="418"/>
      <c r="J451" s="419"/>
      <c r="K451" s="426"/>
    </row>
    <row r="452" spans="2:11" ht="36" x14ac:dyDescent="0.2">
      <c r="B452" s="10"/>
      <c r="C452" s="15"/>
      <c r="D452" s="15"/>
      <c r="E452" s="340"/>
      <c r="F452" s="15"/>
      <c r="G452" s="16"/>
      <c r="H452" s="338" t="s">
        <v>683</v>
      </c>
      <c r="I452" s="244"/>
      <c r="J452" s="18"/>
      <c r="K452" s="19"/>
    </row>
    <row r="453" spans="2:11" ht="24" x14ac:dyDescent="0.2">
      <c r="B453" s="10"/>
      <c r="C453" s="15"/>
      <c r="D453" s="15"/>
      <c r="E453" s="340"/>
      <c r="F453" s="15"/>
      <c r="G453" s="16"/>
      <c r="H453" s="338" t="s">
        <v>684</v>
      </c>
      <c r="I453" s="244"/>
      <c r="J453" s="18"/>
      <c r="K453" s="19"/>
    </row>
    <row r="454" spans="2:11" ht="24" x14ac:dyDescent="0.2">
      <c r="B454" s="10"/>
      <c r="C454" s="15"/>
      <c r="D454" s="15"/>
      <c r="E454" s="340"/>
      <c r="F454" s="356"/>
      <c r="G454" s="16"/>
      <c r="H454" s="338" t="s">
        <v>685</v>
      </c>
      <c r="I454" s="244"/>
      <c r="J454" s="18"/>
      <c r="K454" s="19"/>
    </row>
    <row r="455" spans="2:11" x14ac:dyDescent="0.2">
      <c r="B455" s="10"/>
      <c r="C455" s="15"/>
      <c r="D455" s="352"/>
      <c r="E455" s="340"/>
      <c r="F455" s="420" t="s">
        <v>686</v>
      </c>
      <c r="G455" s="427"/>
      <c r="H455" s="461"/>
      <c r="I455" s="418"/>
      <c r="J455" s="419"/>
      <c r="K455" s="426"/>
    </row>
    <row r="456" spans="2:11" ht="24" x14ac:dyDescent="0.2">
      <c r="B456" s="10"/>
      <c r="C456" s="15"/>
      <c r="D456" s="15"/>
      <c r="E456" s="340"/>
      <c r="F456" s="356"/>
      <c r="G456" s="16"/>
      <c r="H456" s="338" t="s">
        <v>687</v>
      </c>
      <c r="I456" s="244"/>
      <c r="J456" s="18"/>
      <c r="K456" s="19"/>
    </row>
    <row r="457" spans="2:11" x14ac:dyDescent="0.2">
      <c r="B457" s="10"/>
      <c r="C457" s="15"/>
      <c r="D457" s="352"/>
      <c r="E457" s="340"/>
      <c r="F457" s="420" t="s">
        <v>688</v>
      </c>
      <c r="G457" s="427"/>
      <c r="H457" s="461"/>
      <c r="I457" s="418"/>
      <c r="J457" s="419"/>
      <c r="K457" s="426"/>
    </row>
    <row r="458" spans="2:11" ht="24" x14ac:dyDescent="0.2">
      <c r="B458" s="10"/>
      <c r="C458" s="15"/>
      <c r="D458" s="15"/>
      <c r="E458" s="340"/>
      <c r="F458" s="356"/>
      <c r="G458" s="16"/>
      <c r="H458" s="338" t="s">
        <v>689</v>
      </c>
      <c r="I458" s="244"/>
      <c r="J458" s="18"/>
      <c r="K458" s="19"/>
    </row>
    <row r="459" spans="2:11" x14ac:dyDescent="0.2">
      <c r="B459" s="10"/>
      <c r="C459" s="15"/>
      <c r="D459" s="352"/>
      <c r="E459" s="340"/>
      <c r="F459" s="420" t="s">
        <v>690</v>
      </c>
      <c r="G459" s="427"/>
      <c r="H459" s="461"/>
      <c r="I459" s="418"/>
      <c r="J459" s="419"/>
      <c r="K459" s="426"/>
    </row>
    <row r="460" spans="2:11" ht="24" x14ac:dyDescent="0.2">
      <c r="B460" s="10"/>
      <c r="C460" s="15"/>
      <c r="D460" s="15"/>
      <c r="E460" s="340"/>
      <c r="F460" s="15"/>
      <c r="G460" s="16"/>
      <c r="H460" s="338" t="s">
        <v>691</v>
      </c>
      <c r="I460" s="244"/>
      <c r="J460" s="18"/>
      <c r="K460" s="19"/>
    </row>
    <row r="461" spans="2:11" x14ac:dyDescent="0.2">
      <c r="B461" s="10"/>
      <c r="C461" s="15"/>
      <c r="D461" s="15"/>
      <c r="E461" s="340"/>
      <c r="F461" s="15"/>
      <c r="G461" s="16"/>
      <c r="H461" s="338" t="s">
        <v>692</v>
      </c>
      <c r="I461" s="244"/>
      <c r="J461" s="18"/>
      <c r="K461" s="19"/>
    </row>
    <row r="462" spans="2:11" x14ac:dyDescent="0.2">
      <c r="B462" s="10"/>
      <c r="C462" s="15"/>
      <c r="D462" s="15"/>
      <c r="E462" s="340"/>
      <c r="F462" s="15"/>
      <c r="G462" s="16"/>
      <c r="H462" s="338" t="s">
        <v>693</v>
      </c>
      <c r="I462" s="244"/>
      <c r="J462" s="18"/>
      <c r="K462" s="19"/>
    </row>
    <row r="463" spans="2:11" x14ac:dyDescent="0.2">
      <c r="B463" s="10"/>
      <c r="C463" s="15"/>
      <c r="D463" s="15"/>
      <c r="E463" s="340"/>
      <c r="F463" s="15"/>
      <c r="G463" s="16"/>
      <c r="H463" s="338" t="s">
        <v>694</v>
      </c>
      <c r="I463" s="244"/>
      <c r="J463" s="18"/>
      <c r="K463" s="19"/>
    </row>
    <row r="464" spans="2:11" x14ac:dyDescent="0.2">
      <c r="B464" s="10"/>
      <c r="C464" s="15"/>
      <c r="D464" s="15"/>
      <c r="E464" s="340"/>
      <c r="F464" s="356"/>
      <c r="G464" s="16"/>
      <c r="H464" s="338" t="s">
        <v>695</v>
      </c>
      <c r="I464" s="244"/>
      <c r="J464" s="18"/>
      <c r="K464" s="19"/>
    </row>
    <row r="465" spans="2:11" x14ac:dyDescent="0.2">
      <c r="B465" s="10"/>
      <c r="C465" s="15"/>
      <c r="D465" s="352"/>
      <c r="E465" s="340"/>
      <c r="F465" s="420" t="s">
        <v>696</v>
      </c>
      <c r="G465" s="427"/>
      <c r="H465" s="461"/>
      <c r="I465" s="418"/>
      <c r="J465" s="419"/>
      <c r="K465" s="426"/>
    </row>
    <row r="466" spans="2:11" ht="24" x14ac:dyDescent="0.2">
      <c r="B466" s="10"/>
      <c r="C466" s="15"/>
      <c r="D466" s="15"/>
      <c r="E466" s="340"/>
      <c r="F466" s="15"/>
      <c r="G466" s="16"/>
      <c r="H466" s="338" t="s">
        <v>697</v>
      </c>
      <c r="I466" s="244"/>
      <c r="J466" s="18"/>
      <c r="K466" s="19"/>
    </row>
    <row r="467" spans="2:11" x14ac:dyDescent="0.2">
      <c r="B467" s="10"/>
      <c r="C467" s="15"/>
      <c r="D467" s="356"/>
      <c r="E467" s="360"/>
      <c r="F467" s="356"/>
      <c r="G467" s="16"/>
      <c r="H467" s="338" t="s">
        <v>698</v>
      </c>
      <c r="I467" s="244"/>
      <c r="J467" s="18"/>
      <c r="K467" s="19"/>
    </row>
    <row r="468" spans="2:11" x14ac:dyDescent="0.2">
      <c r="B468" s="10"/>
      <c r="C468" s="15"/>
      <c r="D468" s="381" t="s">
        <v>699</v>
      </c>
      <c r="E468" s="402"/>
      <c r="F468" s="376"/>
      <c r="G468" s="376"/>
      <c r="H468" s="242"/>
      <c r="I468" s="245"/>
      <c r="J468" s="13"/>
      <c r="K468" s="14"/>
    </row>
    <row r="469" spans="2:11" ht="36" x14ac:dyDescent="0.2">
      <c r="B469" s="10"/>
      <c r="C469" s="15"/>
      <c r="D469" s="15"/>
      <c r="F469" s="361"/>
      <c r="G469" s="12"/>
      <c r="H469" s="465" t="s">
        <v>1075</v>
      </c>
      <c r="I469" s="244"/>
      <c r="J469" s="18"/>
      <c r="K469" s="19"/>
    </row>
    <row r="470" spans="2:11" x14ac:dyDescent="0.2">
      <c r="B470" s="10"/>
      <c r="C470" s="15"/>
      <c r="D470" s="352"/>
      <c r="E470" s="340"/>
      <c r="F470" s="420" t="s">
        <v>700</v>
      </c>
      <c r="G470" s="427"/>
      <c r="H470" s="461"/>
      <c r="I470" s="418"/>
      <c r="J470" s="419"/>
      <c r="K470" s="426"/>
    </row>
    <row r="471" spans="2:11" x14ac:dyDescent="0.2">
      <c r="B471" s="10"/>
      <c r="C471" s="15"/>
      <c r="D471" s="15"/>
      <c r="E471" s="340"/>
      <c r="F471" s="15"/>
      <c r="G471" s="16"/>
      <c r="H471" s="338" t="s">
        <v>701</v>
      </c>
      <c r="I471" s="244"/>
      <c r="J471" s="18"/>
      <c r="K471" s="19"/>
    </row>
    <row r="472" spans="2:11" x14ac:dyDescent="0.2">
      <c r="B472" s="10"/>
      <c r="C472" s="15"/>
      <c r="D472" s="15"/>
      <c r="E472" s="340"/>
      <c r="F472" s="15"/>
      <c r="G472" s="16"/>
      <c r="H472" s="338" t="s">
        <v>702</v>
      </c>
      <c r="I472" s="244"/>
      <c r="J472" s="18"/>
      <c r="K472" s="19"/>
    </row>
    <row r="473" spans="2:11" x14ac:dyDescent="0.2">
      <c r="B473" s="10"/>
      <c r="C473" s="15"/>
      <c r="D473" s="15"/>
      <c r="E473" s="340"/>
      <c r="F473" s="15"/>
      <c r="G473" s="16"/>
      <c r="H473" s="338" t="s">
        <v>703</v>
      </c>
      <c r="I473" s="244"/>
      <c r="J473" s="18"/>
      <c r="K473" s="19"/>
    </row>
    <row r="474" spans="2:11" ht="24" x14ac:dyDescent="0.2">
      <c r="B474" s="10"/>
      <c r="C474" s="15"/>
      <c r="D474" s="15"/>
      <c r="E474" s="340"/>
      <c r="F474" s="15"/>
      <c r="G474" s="16"/>
      <c r="H474" s="338" t="s">
        <v>704</v>
      </c>
      <c r="I474" s="244"/>
      <c r="J474" s="18"/>
      <c r="K474" s="19"/>
    </row>
    <row r="475" spans="2:11" x14ac:dyDescent="0.2">
      <c r="B475" s="10"/>
      <c r="C475" s="15"/>
      <c r="D475" s="15"/>
      <c r="E475" s="340"/>
      <c r="F475" s="15"/>
      <c r="G475" s="16"/>
      <c r="H475" s="338" t="s">
        <v>705</v>
      </c>
      <c r="I475" s="244"/>
      <c r="J475" s="18"/>
      <c r="K475" s="19"/>
    </row>
    <row r="476" spans="2:11" x14ac:dyDescent="0.2">
      <c r="B476" s="10"/>
      <c r="C476" s="15"/>
      <c r="D476" s="15"/>
      <c r="E476" s="340"/>
      <c r="F476" s="15"/>
      <c r="G476" s="16"/>
      <c r="H476" s="338" t="s">
        <v>706</v>
      </c>
      <c r="I476" s="244"/>
      <c r="J476" s="18"/>
      <c r="K476" s="19"/>
    </row>
    <row r="477" spans="2:11" x14ac:dyDescent="0.2">
      <c r="B477" s="10"/>
      <c r="C477" s="15"/>
      <c r="D477" s="15"/>
      <c r="E477" s="340"/>
      <c r="F477" s="15"/>
      <c r="G477" s="16"/>
      <c r="H477" s="338" t="s">
        <v>707</v>
      </c>
      <c r="I477" s="244"/>
      <c r="J477" s="18"/>
      <c r="K477" s="19"/>
    </row>
    <row r="478" spans="2:11" ht="24" x14ac:dyDescent="0.2">
      <c r="B478" s="10"/>
      <c r="C478" s="15"/>
      <c r="D478" s="15"/>
      <c r="E478" s="340"/>
      <c r="F478" s="15"/>
      <c r="G478" s="16"/>
      <c r="H478" s="338" t="s">
        <v>708</v>
      </c>
      <c r="I478" s="244"/>
      <c r="J478" s="18"/>
      <c r="K478" s="19"/>
    </row>
    <row r="479" spans="2:11" x14ac:dyDescent="0.2">
      <c r="B479" s="10"/>
      <c r="C479" s="15"/>
      <c r="D479" s="15"/>
      <c r="E479" s="340"/>
      <c r="F479" s="356"/>
      <c r="G479" s="16"/>
      <c r="H479" s="338" t="s">
        <v>709</v>
      </c>
      <c r="I479" s="244"/>
      <c r="J479" s="18"/>
      <c r="K479" s="19"/>
    </row>
    <row r="480" spans="2:11" x14ac:dyDescent="0.2">
      <c r="B480" s="10"/>
      <c r="C480" s="15"/>
      <c r="D480" s="352"/>
      <c r="E480" s="340"/>
      <c r="F480" s="420" t="s">
        <v>710</v>
      </c>
      <c r="G480" s="427"/>
      <c r="H480" s="461"/>
      <c r="I480" s="418"/>
      <c r="J480" s="419"/>
      <c r="K480" s="426"/>
    </row>
    <row r="481" spans="2:11" ht="84" x14ac:dyDescent="0.2">
      <c r="B481" s="10"/>
      <c r="C481" s="15"/>
      <c r="D481" s="15"/>
      <c r="E481" s="340"/>
      <c r="F481" s="356"/>
      <c r="G481" s="16"/>
      <c r="H481" s="337" t="s">
        <v>711</v>
      </c>
      <c r="I481" s="244"/>
      <c r="J481" s="18"/>
      <c r="K481" s="19"/>
    </row>
    <row r="482" spans="2:11" x14ac:dyDescent="0.2">
      <c r="B482" s="10"/>
      <c r="C482" s="15"/>
      <c r="D482" s="352"/>
      <c r="E482" s="340"/>
      <c r="F482" s="420" t="s">
        <v>712</v>
      </c>
      <c r="G482" s="427"/>
      <c r="H482" s="461"/>
      <c r="I482" s="418"/>
      <c r="J482" s="419"/>
      <c r="K482" s="426"/>
    </row>
    <row r="483" spans="2:11" ht="84" x14ac:dyDescent="0.2">
      <c r="B483" s="10"/>
      <c r="C483" s="15"/>
      <c r="D483" s="15"/>
      <c r="E483" s="340"/>
      <c r="F483" s="356"/>
      <c r="G483" s="16"/>
      <c r="H483" s="337" t="s">
        <v>1045</v>
      </c>
      <c r="I483" s="244"/>
      <c r="J483" s="18"/>
      <c r="K483" s="19"/>
    </row>
    <row r="484" spans="2:11" x14ac:dyDescent="0.2">
      <c r="B484" s="10"/>
      <c r="C484" s="15"/>
      <c r="D484" s="352"/>
      <c r="E484" s="340"/>
      <c r="F484" s="420" t="s">
        <v>713</v>
      </c>
      <c r="G484" s="427"/>
      <c r="H484" s="461"/>
      <c r="I484" s="418"/>
      <c r="J484" s="419"/>
      <c r="K484" s="426"/>
    </row>
    <row r="485" spans="2:11" ht="60" x14ac:dyDescent="0.2">
      <c r="B485" s="10"/>
      <c r="C485" s="15"/>
      <c r="D485" s="15"/>
      <c r="E485" s="340"/>
      <c r="F485" s="356"/>
      <c r="G485" s="16"/>
      <c r="H485" s="337" t="s">
        <v>1046</v>
      </c>
      <c r="I485" s="244"/>
      <c r="J485" s="18"/>
      <c r="K485" s="19"/>
    </row>
    <row r="486" spans="2:11" x14ac:dyDescent="0.2">
      <c r="B486" s="10"/>
      <c r="C486" s="15"/>
      <c r="D486" s="352"/>
      <c r="E486" s="340"/>
      <c r="F486" s="420" t="s">
        <v>714</v>
      </c>
      <c r="G486" s="427"/>
      <c r="H486" s="461"/>
      <c r="I486" s="418"/>
      <c r="J486" s="419"/>
      <c r="K486" s="426"/>
    </row>
    <row r="487" spans="2:11" ht="24" x14ac:dyDescent="0.2">
      <c r="B487" s="10"/>
      <c r="C487" s="15"/>
      <c r="D487" s="15"/>
      <c r="E487" s="340"/>
      <c r="F487" s="356"/>
      <c r="G487" s="16"/>
      <c r="H487" s="338" t="s">
        <v>715</v>
      </c>
      <c r="I487" s="244"/>
      <c r="J487" s="18"/>
      <c r="K487" s="19"/>
    </row>
    <row r="488" spans="2:11" x14ac:dyDescent="0.2">
      <c r="B488" s="10"/>
      <c r="C488" s="15"/>
      <c r="D488" s="352"/>
      <c r="E488" s="340"/>
      <c r="F488" s="420" t="s">
        <v>696</v>
      </c>
      <c r="G488" s="427"/>
      <c r="H488" s="461"/>
      <c r="I488" s="418"/>
      <c r="J488" s="419"/>
      <c r="K488" s="426"/>
    </row>
    <row r="489" spans="2:11" x14ac:dyDescent="0.2">
      <c r="B489" s="10"/>
      <c r="C489" s="15"/>
      <c r="D489" s="356"/>
      <c r="E489" s="360"/>
      <c r="F489" s="356"/>
      <c r="G489" s="16"/>
      <c r="H489" s="338" t="s">
        <v>716</v>
      </c>
      <c r="I489" s="244"/>
      <c r="J489" s="18"/>
      <c r="K489" s="19"/>
    </row>
    <row r="490" spans="2:11" x14ac:dyDescent="0.2">
      <c r="B490" s="10"/>
      <c r="C490" s="15"/>
      <c r="D490" s="381" t="s">
        <v>717</v>
      </c>
      <c r="E490" s="402"/>
      <c r="F490" s="376"/>
      <c r="G490" s="376"/>
      <c r="H490" s="242"/>
      <c r="I490" s="245"/>
      <c r="J490" s="13"/>
      <c r="K490" s="14"/>
    </row>
    <row r="491" spans="2:11" ht="24" x14ac:dyDescent="0.2">
      <c r="B491" s="10"/>
      <c r="C491" s="15"/>
      <c r="D491" s="15"/>
      <c r="F491" s="361"/>
      <c r="G491" s="17"/>
      <c r="H491" s="338" t="s">
        <v>1076</v>
      </c>
      <c r="I491" s="244"/>
      <c r="J491" s="18"/>
      <c r="K491" s="19"/>
    </row>
    <row r="492" spans="2:11" ht="24" x14ac:dyDescent="0.2">
      <c r="B492" s="10"/>
      <c r="C492" s="15"/>
      <c r="D492" s="15"/>
      <c r="F492" s="361"/>
      <c r="G492" s="17"/>
      <c r="H492" s="338" t="s">
        <v>718</v>
      </c>
      <c r="I492" s="244"/>
      <c r="J492" s="18"/>
      <c r="K492" s="19"/>
    </row>
    <row r="493" spans="2:11" x14ac:dyDescent="0.2">
      <c r="B493" s="10"/>
      <c r="C493" s="15"/>
      <c r="D493" s="15"/>
      <c r="F493" s="361"/>
      <c r="G493" s="17"/>
      <c r="H493" s="338" t="s">
        <v>719</v>
      </c>
      <c r="I493" s="244"/>
      <c r="J493" s="18"/>
      <c r="K493" s="19"/>
    </row>
    <row r="494" spans="2:11" x14ac:dyDescent="0.2">
      <c r="B494" s="10"/>
      <c r="C494" s="15"/>
      <c r="D494" s="15"/>
      <c r="F494" s="361"/>
      <c r="G494" s="17"/>
      <c r="H494" s="338" t="s">
        <v>720</v>
      </c>
      <c r="I494" s="244"/>
      <c r="J494" s="18"/>
      <c r="K494" s="19"/>
    </row>
    <row r="495" spans="2:11" ht="24" x14ac:dyDescent="0.2">
      <c r="B495" s="10"/>
      <c r="C495" s="15"/>
      <c r="D495" s="356"/>
      <c r="F495" s="361"/>
      <c r="G495" s="17"/>
      <c r="H495" s="338" t="s">
        <v>721</v>
      </c>
      <c r="I495" s="244"/>
      <c r="J495" s="18"/>
      <c r="K495" s="19"/>
    </row>
    <row r="496" spans="2:11" x14ac:dyDescent="0.2">
      <c r="B496" s="10"/>
      <c r="C496" s="15"/>
      <c r="D496" s="381" t="s">
        <v>722</v>
      </c>
      <c r="E496" s="402"/>
      <c r="F496" s="404"/>
      <c r="G496" s="404"/>
      <c r="H496" s="406"/>
      <c r="I496" s="245"/>
      <c r="J496" s="13"/>
      <c r="K496" s="14"/>
    </row>
    <row r="497" spans="2:11" ht="48" x14ac:dyDescent="0.2">
      <c r="B497" s="10"/>
      <c r="C497" s="15"/>
      <c r="D497" s="15"/>
      <c r="F497" s="361"/>
      <c r="G497" s="17"/>
      <c r="H497" s="337" t="s">
        <v>1077</v>
      </c>
      <c r="I497" s="244"/>
      <c r="J497" s="18"/>
      <c r="K497" s="19"/>
    </row>
    <row r="498" spans="2:11" ht="24" x14ac:dyDescent="0.2">
      <c r="B498" s="10"/>
      <c r="C498" s="15"/>
      <c r="D498" s="15"/>
      <c r="F498" s="361"/>
      <c r="G498" s="17"/>
      <c r="H498" s="338" t="s">
        <v>723</v>
      </c>
      <c r="I498" s="244"/>
      <c r="J498" s="18"/>
      <c r="K498" s="19"/>
    </row>
    <row r="499" spans="2:11" ht="24" x14ac:dyDescent="0.2">
      <c r="B499" s="10"/>
      <c r="C499" s="15"/>
      <c r="D499" s="15"/>
      <c r="F499" s="361"/>
      <c r="G499" s="17"/>
      <c r="H499" s="338" t="s">
        <v>724</v>
      </c>
      <c r="I499" s="244"/>
      <c r="J499" s="18"/>
      <c r="K499" s="19"/>
    </row>
    <row r="500" spans="2:11" x14ac:dyDescent="0.2">
      <c r="B500" s="10"/>
      <c r="C500" s="15"/>
      <c r="D500" s="15"/>
      <c r="F500" s="361"/>
      <c r="G500" s="17"/>
      <c r="H500" s="338" t="s">
        <v>725</v>
      </c>
      <c r="I500" s="244"/>
      <c r="J500" s="18"/>
      <c r="K500" s="19"/>
    </row>
    <row r="501" spans="2:11" x14ac:dyDescent="0.2">
      <c r="B501" s="10"/>
      <c r="C501" s="15"/>
      <c r="D501" s="15"/>
      <c r="F501" s="361"/>
      <c r="G501" s="17"/>
      <c r="H501" s="338" t="s">
        <v>726</v>
      </c>
      <c r="I501" s="244"/>
      <c r="J501" s="18"/>
      <c r="K501" s="19"/>
    </row>
    <row r="502" spans="2:11" ht="24" x14ac:dyDescent="0.2">
      <c r="B502" s="10"/>
      <c r="C502" s="15"/>
      <c r="D502" s="15"/>
      <c r="F502" s="361"/>
      <c r="G502" s="17"/>
      <c r="H502" s="338" t="s">
        <v>727</v>
      </c>
      <c r="I502" s="244"/>
      <c r="J502" s="18"/>
      <c r="K502" s="19"/>
    </row>
    <row r="503" spans="2:11" ht="36" x14ac:dyDescent="0.2">
      <c r="B503" s="10"/>
      <c r="C503" s="15"/>
      <c r="D503" s="15"/>
      <c r="F503" s="361"/>
      <c r="G503" s="17"/>
      <c r="H503" s="338" t="s">
        <v>728</v>
      </c>
      <c r="I503" s="244"/>
      <c r="J503" s="18"/>
      <c r="K503" s="19"/>
    </row>
    <row r="504" spans="2:11" x14ac:dyDescent="0.2">
      <c r="B504" s="10"/>
      <c r="C504" s="15"/>
      <c r="D504" s="15"/>
      <c r="F504" s="361"/>
      <c r="G504" s="17"/>
      <c r="H504" s="338" t="s">
        <v>729</v>
      </c>
      <c r="I504" s="244"/>
      <c r="J504" s="18"/>
      <c r="K504" s="19"/>
    </row>
    <row r="505" spans="2:11" x14ac:dyDescent="0.2">
      <c r="B505" s="10"/>
      <c r="C505" s="15"/>
      <c r="D505" s="356"/>
      <c r="F505" s="361"/>
      <c r="G505" s="17"/>
      <c r="H505" s="338" t="s">
        <v>730</v>
      </c>
      <c r="I505" s="244"/>
      <c r="J505" s="18"/>
      <c r="K505" s="19"/>
    </row>
    <row r="506" spans="2:11" x14ac:dyDescent="0.2">
      <c r="B506" s="10"/>
      <c r="C506" s="15"/>
      <c r="D506" s="381" t="s">
        <v>731</v>
      </c>
      <c r="E506" s="402"/>
      <c r="F506" s="404"/>
      <c r="G506" s="404"/>
      <c r="H506" s="406"/>
      <c r="I506" s="245"/>
      <c r="J506" s="13"/>
      <c r="K506" s="14"/>
    </row>
    <row r="507" spans="2:11" ht="36" x14ac:dyDescent="0.2">
      <c r="B507" s="10"/>
      <c r="C507" s="15"/>
      <c r="D507" s="15"/>
      <c r="F507" s="361"/>
      <c r="G507" s="17"/>
      <c r="H507" s="337" t="s">
        <v>1078</v>
      </c>
      <c r="I507" s="244"/>
      <c r="J507" s="18"/>
      <c r="K507" s="19"/>
    </row>
    <row r="508" spans="2:11" x14ac:dyDescent="0.2">
      <c r="B508" s="10"/>
      <c r="C508" s="15"/>
      <c r="D508" s="15"/>
      <c r="F508" s="431" t="s">
        <v>732</v>
      </c>
      <c r="G508" s="430"/>
      <c r="H508" s="464"/>
      <c r="I508" s="418"/>
      <c r="J508" s="419"/>
      <c r="K508" s="426"/>
    </row>
    <row r="509" spans="2:11" x14ac:dyDescent="0.2">
      <c r="B509" s="10"/>
      <c r="C509" s="15"/>
      <c r="D509" s="15"/>
      <c r="F509" s="15"/>
      <c r="G509" s="16"/>
      <c r="H509" s="338" t="s">
        <v>733</v>
      </c>
      <c r="I509" s="244"/>
      <c r="J509" s="18"/>
      <c r="K509" s="19"/>
    </row>
    <row r="510" spans="2:11" x14ac:dyDescent="0.2">
      <c r="B510" s="10"/>
      <c r="C510" s="15"/>
      <c r="D510" s="15"/>
      <c r="F510" s="356"/>
      <c r="G510" s="16"/>
      <c r="H510" s="338" t="s">
        <v>734</v>
      </c>
      <c r="I510" s="244"/>
      <c r="J510" s="18"/>
      <c r="K510" s="19"/>
    </row>
    <row r="511" spans="2:11" x14ac:dyDescent="0.2">
      <c r="B511" s="10"/>
      <c r="C511" s="15"/>
      <c r="D511" s="15"/>
      <c r="F511" s="420" t="s">
        <v>735</v>
      </c>
      <c r="G511" s="430"/>
      <c r="H511" s="464"/>
      <c r="I511" s="418"/>
      <c r="J511" s="419"/>
      <c r="K511" s="426"/>
    </row>
    <row r="512" spans="2:11" ht="24" x14ac:dyDescent="0.2">
      <c r="B512" s="10"/>
      <c r="C512" s="15"/>
      <c r="D512" s="15"/>
      <c r="F512" s="344"/>
      <c r="G512" s="16"/>
      <c r="H512" s="338" t="s">
        <v>736</v>
      </c>
      <c r="I512" s="244"/>
      <c r="J512" s="18"/>
      <c r="K512" s="19"/>
    </row>
    <row r="513" spans="2:11" ht="24" x14ac:dyDescent="0.2">
      <c r="B513" s="10"/>
      <c r="C513" s="15"/>
      <c r="D513" s="15"/>
      <c r="F513" s="344"/>
      <c r="G513" s="16"/>
      <c r="H513" s="338" t="s">
        <v>737</v>
      </c>
      <c r="I513" s="244"/>
      <c r="J513" s="18"/>
      <c r="K513" s="19"/>
    </row>
    <row r="514" spans="2:11" ht="24.6" thickBot="1" x14ac:dyDescent="0.25">
      <c r="B514" s="10"/>
      <c r="C514" s="15"/>
      <c r="D514" s="15"/>
      <c r="F514" s="344"/>
      <c r="G514" s="270"/>
      <c r="H514" s="458" t="s">
        <v>738</v>
      </c>
      <c r="I514" s="264"/>
      <c r="J514" s="265"/>
      <c r="K514" s="266"/>
    </row>
    <row r="515" spans="2:11" ht="12.6" thickTop="1" x14ac:dyDescent="0.2">
      <c r="B515" s="445" t="s">
        <v>1079</v>
      </c>
      <c r="C515" s="446"/>
      <c r="D515" s="446"/>
      <c r="E515" s="446"/>
      <c r="F515" s="447"/>
      <c r="G515" s="447"/>
      <c r="H515" s="448"/>
      <c r="I515" s="449"/>
      <c r="J515" s="450"/>
      <c r="K515" s="451"/>
    </row>
    <row r="516" spans="2:11" x14ac:dyDescent="0.2">
      <c r="B516" s="259"/>
      <c r="C516" s="401" t="s">
        <v>528</v>
      </c>
      <c r="D516" s="402"/>
      <c r="E516" s="402"/>
      <c r="F516" s="404"/>
      <c r="G516" s="404"/>
      <c r="H516" s="406"/>
      <c r="I516" s="261"/>
      <c r="J516" s="262"/>
      <c r="K516" s="263"/>
    </row>
    <row r="517" spans="2:11" x14ac:dyDescent="0.2">
      <c r="B517" s="10"/>
      <c r="C517" s="15"/>
      <c r="D517" s="381" t="s">
        <v>591</v>
      </c>
      <c r="E517" s="402"/>
      <c r="F517" s="404"/>
      <c r="G517" s="404"/>
      <c r="H517" s="406"/>
      <c r="I517" s="245"/>
      <c r="J517" s="13"/>
      <c r="K517" s="14"/>
    </row>
    <row r="518" spans="2:11" ht="24" x14ac:dyDescent="0.2">
      <c r="B518" s="10"/>
      <c r="C518" s="15"/>
      <c r="D518" s="15"/>
      <c r="E518" s="260"/>
      <c r="F518" s="267"/>
      <c r="G518" s="12"/>
      <c r="H518" s="458" t="s">
        <v>739</v>
      </c>
      <c r="I518" s="244"/>
      <c r="J518" s="18"/>
      <c r="K518" s="19"/>
    </row>
    <row r="519" spans="2:11" x14ac:dyDescent="0.2">
      <c r="B519" s="10"/>
      <c r="C519" s="15"/>
      <c r="D519" s="352"/>
      <c r="E519" s="420" t="s">
        <v>740</v>
      </c>
      <c r="F519" s="427"/>
      <c r="G519" s="427"/>
      <c r="H519" s="461"/>
      <c r="I519" s="418"/>
      <c r="J519" s="419"/>
      <c r="K519" s="426"/>
    </row>
    <row r="520" spans="2:11" ht="24" x14ac:dyDescent="0.2">
      <c r="B520" s="10"/>
      <c r="C520" s="15"/>
      <c r="D520" s="15"/>
      <c r="E520" s="15"/>
      <c r="G520" s="269"/>
      <c r="H520" s="338" t="s">
        <v>741</v>
      </c>
      <c r="I520" s="244"/>
      <c r="J520" s="18"/>
      <c r="K520" s="19"/>
    </row>
    <row r="521" spans="2:11" ht="48" x14ac:dyDescent="0.2">
      <c r="B521" s="10"/>
      <c r="C521" s="15"/>
      <c r="D521" s="15"/>
      <c r="E521" s="15"/>
      <c r="G521" s="269"/>
      <c r="H521" s="337" t="s">
        <v>742</v>
      </c>
      <c r="I521" s="244"/>
      <c r="J521" s="18"/>
      <c r="K521" s="19"/>
    </row>
    <row r="522" spans="2:11" x14ac:dyDescent="0.2">
      <c r="B522" s="10"/>
      <c r="C522" s="15"/>
      <c r="D522" s="15"/>
      <c r="E522" s="356"/>
      <c r="G522" s="269"/>
      <c r="H522" s="338" t="s">
        <v>743</v>
      </c>
      <c r="I522" s="244"/>
      <c r="J522" s="18"/>
      <c r="K522" s="19"/>
    </row>
    <row r="523" spans="2:11" x14ac:dyDescent="0.2">
      <c r="B523" s="10"/>
      <c r="C523" s="15"/>
      <c r="D523" s="352"/>
      <c r="E523" s="420" t="s">
        <v>744</v>
      </c>
      <c r="F523" s="430"/>
      <c r="G523" s="430"/>
      <c r="H523" s="464"/>
      <c r="I523" s="418"/>
      <c r="J523" s="419"/>
      <c r="K523" s="426"/>
    </row>
    <row r="524" spans="2:11" ht="24" x14ac:dyDescent="0.2">
      <c r="B524" s="10"/>
      <c r="C524" s="15"/>
      <c r="D524" s="15"/>
      <c r="E524" s="356"/>
      <c r="G524" s="269"/>
      <c r="H524" s="338" t="s">
        <v>745</v>
      </c>
      <c r="I524" s="244"/>
      <c r="J524" s="18"/>
      <c r="K524" s="19"/>
    </row>
    <row r="525" spans="2:11" x14ac:dyDescent="0.2">
      <c r="B525" s="10"/>
      <c r="C525" s="15"/>
      <c r="D525" s="352"/>
      <c r="E525" s="420" t="s">
        <v>746</v>
      </c>
      <c r="F525" s="430"/>
      <c r="G525" s="430"/>
      <c r="H525" s="464"/>
      <c r="I525" s="418"/>
      <c r="J525" s="419"/>
      <c r="K525" s="426"/>
    </row>
    <row r="526" spans="2:11" x14ac:dyDescent="0.2">
      <c r="B526" s="10"/>
      <c r="C526" s="15"/>
      <c r="D526" s="356"/>
      <c r="E526" s="356"/>
      <c r="G526" s="269"/>
      <c r="H526" s="338" t="s">
        <v>747</v>
      </c>
      <c r="I526" s="244"/>
      <c r="J526" s="18"/>
      <c r="K526" s="19"/>
    </row>
    <row r="527" spans="2:11" x14ac:dyDescent="0.2">
      <c r="B527" s="10"/>
      <c r="C527" s="236"/>
      <c r="D527" s="375" t="s">
        <v>748</v>
      </c>
      <c r="E527" s="375"/>
      <c r="F527" s="376"/>
      <c r="G527" s="376"/>
      <c r="H527" s="242"/>
      <c r="I527" s="245"/>
      <c r="J527" s="13"/>
      <c r="K527" s="14"/>
    </row>
    <row r="528" spans="2:11" ht="24" x14ac:dyDescent="0.2">
      <c r="B528" s="10"/>
      <c r="C528" s="236"/>
      <c r="D528" s="340"/>
      <c r="E528" s="361"/>
      <c r="F528" s="268"/>
      <c r="G528" s="17"/>
      <c r="H528" s="338" t="s">
        <v>749</v>
      </c>
      <c r="I528" s="244"/>
      <c r="J528" s="18"/>
      <c r="K528" s="19"/>
    </row>
    <row r="529" spans="2:11" ht="132" x14ac:dyDescent="0.2">
      <c r="B529" s="10"/>
      <c r="C529" s="236"/>
      <c r="D529" s="340"/>
      <c r="E529" s="361"/>
      <c r="F529" s="268"/>
      <c r="G529" s="17"/>
      <c r="H529" s="337" t="s">
        <v>1080</v>
      </c>
      <c r="I529" s="244"/>
      <c r="J529" s="18"/>
      <c r="K529" s="19"/>
    </row>
    <row r="530" spans="2:11" x14ac:dyDescent="0.2">
      <c r="B530" s="10"/>
      <c r="C530" s="236"/>
      <c r="D530" s="340"/>
      <c r="E530" s="361"/>
      <c r="F530" s="268"/>
      <c r="G530" s="17"/>
      <c r="H530" s="338" t="s">
        <v>750</v>
      </c>
      <c r="I530" s="244"/>
      <c r="J530" s="18"/>
      <c r="K530" s="19"/>
    </row>
    <row r="531" spans="2:11" x14ac:dyDescent="0.2">
      <c r="B531" s="10"/>
      <c r="C531" s="236"/>
      <c r="D531" s="402" t="s">
        <v>751</v>
      </c>
      <c r="E531" s="375"/>
      <c r="F531" s="376"/>
      <c r="G531" s="376"/>
      <c r="H531" s="242"/>
      <c r="I531" s="245"/>
      <c r="J531" s="13"/>
      <c r="K531" s="14"/>
    </row>
    <row r="532" spans="2:11" ht="36" x14ac:dyDescent="0.2">
      <c r="B532" s="10"/>
      <c r="C532" s="236"/>
      <c r="D532" s="340"/>
      <c r="E532" s="361"/>
      <c r="F532" s="268"/>
      <c r="G532" s="17"/>
      <c r="H532" s="338" t="s">
        <v>752</v>
      </c>
      <c r="I532" s="244"/>
      <c r="J532" s="18"/>
      <c r="K532" s="19"/>
    </row>
    <row r="533" spans="2:11" ht="24" x14ac:dyDescent="0.2">
      <c r="B533" s="10"/>
      <c r="C533" s="236"/>
      <c r="D533" s="15"/>
      <c r="E533" s="361"/>
      <c r="F533" s="268"/>
      <c r="G533" s="17"/>
      <c r="H533" s="338" t="s">
        <v>753</v>
      </c>
      <c r="I533" s="244"/>
      <c r="J533" s="18"/>
      <c r="K533" s="19"/>
    </row>
    <row r="534" spans="2:11" x14ac:dyDescent="0.2">
      <c r="B534" s="10"/>
      <c r="C534" s="236"/>
      <c r="D534" s="352"/>
      <c r="E534" s="432" t="s">
        <v>603</v>
      </c>
      <c r="F534" s="433"/>
      <c r="G534" s="417"/>
      <c r="H534" s="457"/>
      <c r="I534" s="418"/>
      <c r="J534" s="419"/>
      <c r="K534" s="426"/>
    </row>
    <row r="535" spans="2:11" x14ac:dyDescent="0.2">
      <c r="B535" s="10"/>
      <c r="C535" s="236"/>
      <c r="D535" s="15"/>
      <c r="E535" s="356"/>
      <c r="F535" s="269"/>
      <c r="G535" s="17"/>
      <c r="H535" s="338" t="s">
        <v>604</v>
      </c>
      <c r="I535" s="244"/>
      <c r="J535" s="18"/>
      <c r="K535" s="19"/>
    </row>
    <row r="536" spans="2:11" x14ac:dyDescent="0.2">
      <c r="B536" s="10"/>
      <c r="C536" s="236"/>
      <c r="D536" s="352"/>
      <c r="E536" s="432" t="s">
        <v>754</v>
      </c>
      <c r="F536" s="433"/>
      <c r="G536" s="417"/>
      <c r="H536" s="457"/>
      <c r="I536" s="418"/>
      <c r="J536" s="419"/>
      <c r="K536" s="426"/>
    </row>
    <row r="537" spans="2:11" ht="24" x14ac:dyDescent="0.2">
      <c r="B537" s="10"/>
      <c r="C537" s="236"/>
      <c r="D537" s="15"/>
      <c r="E537" s="356"/>
      <c r="F537" s="269"/>
      <c r="G537" s="17"/>
      <c r="H537" s="338" t="s">
        <v>755</v>
      </c>
      <c r="I537" s="244"/>
      <c r="J537" s="18"/>
      <c r="K537" s="19"/>
    </row>
    <row r="538" spans="2:11" x14ac:dyDescent="0.2">
      <c r="B538" s="10"/>
      <c r="C538" s="236"/>
      <c r="D538" s="352"/>
      <c r="E538" s="432" t="s">
        <v>756</v>
      </c>
      <c r="F538" s="433"/>
      <c r="G538" s="417"/>
      <c r="H538" s="457"/>
      <c r="I538" s="418"/>
      <c r="J538" s="419"/>
      <c r="K538" s="426"/>
    </row>
    <row r="539" spans="2:11" ht="36" x14ac:dyDescent="0.2">
      <c r="B539" s="10"/>
      <c r="C539" s="236"/>
      <c r="D539" s="15"/>
      <c r="E539" s="356"/>
      <c r="F539" s="269"/>
      <c r="G539" s="17"/>
      <c r="H539" s="338" t="s">
        <v>757</v>
      </c>
      <c r="I539" s="244"/>
      <c r="J539" s="18"/>
      <c r="K539" s="19"/>
    </row>
    <row r="540" spans="2:11" x14ac:dyDescent="0.2">
      <c r="B540" s="10"/>
      <c r="C540" s="236"/>
      <c r="D540" s="352"/>
      <c r="E540" s="432" t="s">
        <v>758</v>
      </c>
      <c r="F540" s="433"/>
      <c r="G540" s="417"/>
      <c r="H540" s="457"/>
      <c r="I540" s="418"/>
      <c r="J540" s="419"/>
      <c r="K540" s="426"/>
    </row>
    <row r="541" spans="2:11" ht="24" x14ac:dyDescent="0.2">
      <c r="B541" s="378"/>
      <c r="C541" s="236"/>
      <c r="D541" s="340"/>
      <c r="E541" s="356"/>
      <c r="F541" s="269"/>
      <c r="G541" s="17"/>
      <c r="H541" s="338" t="s">
        <v>759</v>
      </c>
      <c r="I541" s="244"/>
      <c r="J541" s="18"/>
      <c r="K541" s="19"/>
    </row>
    <row r="542" spans="2:11" x14ac:dyDescent="0.2">
      <c r="B542" s="378"/>
      <c r="C542" s="401" t="s">
        <v>544</v>
      </c>
      <c r="D542" s="402"/>
      <c r="E542" s="402"/>
      <c r="F542" s="404"/>
      <c r="G542" s="404"/>
      <c r="H542" s="406"/>
      <c r="I542" s="261"/>
      <c r="J542" s="262"/>
      <c r="K542" s="263"/>
    </row>
    <row r="543" spans="2:11" x14ac:dyDescent="0.2">
      <c r="B543" s="10"/>
      <c r="C543" s="15"/>
      <c r="D543" s="381" t="s">
        <v>760</v>
      </c>
      <c r="E543" s="402"/>
      <c r="F543" s="404"/>
      <c r="G543" s="404"/>
      <c r="H543" s="406"/>
      <c r="I543" s="245"/>
      <c r="J543" s="13"/>
      <c r="K543" s="14"/>
    </row>
    <row r="544" spans="2:11" x14ac:dyDescent="0.2">
      <c r="B544" s="10"/>
      <c r="C544" s="15"/>
      <c r="D544" s="352"/>
      <c r="E544" s="420" t="s">
        <v>761</v>
      </c>
      <c r="F544" s="427"/>
      <c r="G544" s="427"/>
      <c r="H544" s="461"/>
      <c r="I544" s="418"/>
      <c r="J544" s="419"/>
      <c r="K544" s="426"/>
    </row>
    <row r="545" spans="2:11" x14ac:dyDescent="0.2">
      <c r="B545" s="10"/>
      <c r="C545" s="15"/>
      <c r="D545" s="352"/>
      <c r="E545" s="15"/>
      <c r="F545" s="420" t="s">
        <v>762</v>
      </c>
      <c r="G545" s="427"/>
      <c r="H545" s="461"/>
      <c r="I545" s="418"/>
      <c r="J545" s="419"/>
      <c r="K545" s="426"/>
    </row>
    <row r="546" spans="2:11" x14ac:dyDescent="0.2">
      <c r="B546" s="10"/>
      <c r="C546" s="15"/>
      <c r="D546" s="15"/>
      <c r="E546" s="15"/>
      <c r="F546" s="356"/>
      <c r="G546" s="16"/>
      <c r="H546" s="453" t="s">
        <v>763</v>
      </c>
      <c r="I546" s="244"/>
      <c r="J546" s="18"/>
      <c r="K546" s="19"/>
    </row>
    <row r="547" spans="2:11" x14ac:dyDescent="0.2">
      <c r="B547" s="10"/>
      <c r="C547" s="15"/>
      <c r="D547" s="352"/>
      <c r="E547" s="15"/>
      <c r="F547" s="420" t="s">
        <v>764</v>
      </c>
      <c r="G547" s="427"/>
      <c r="H547" s="461"/>
      <c r="I547" s="418"/>
      <c r="J547" s="419"/>
      <c r="K547" s="426"/>
    </row>
    <row r="548" spans="2:11" ht="24" x14ac:dyDescent="0.2">
      <c r="B548" s="10"/>
      <c r="C548" s="15"/>
      <c r="D548" s="15"/>
      <c r="E548" s="15"/>
      <c r="F548" s="356"/>
      <c r="G548" s="16"/>
      <c r="H548" s="453" t="s">
        <v>765</v>
      </c>
      <c r="I548" s="244"/>
      <c r="J548" s="18"/>
      <c r="K548" s="19"/>
    </row>
    <row r="549" spans="2:11" x14ac:dyDescent="0.2">
      <c r="B549" s="10"/>
      <c r="C549" s="15"/>
      <c r="D549" s="352"/>
      <c r="E549" s="15"/>
      <c r="F549" s="420" t="s">
        <v>766</v>
      </c>
      <c r="G549" s="427"/>
      <c r="H549" s="461"/>
      <c r="I549" s="418"/>
      <c r="J549" s="419"/>
      <c r="K549" s="426"/>
    </row>
    <row r="550" spans="2:11" x14ac:dyDescent="0.2">
      <c r="B550" s="10"/>
      <c r="C550" s="15"/>
      <c r="D550" s="15"/>
      <c r="E550" s="15"/>
      <c r="F550" s="356"/>
      <c r="G550" s="16"/>
      <c r="H550" s="453" t="s">
        <v>767</v>
      </c>
      <c r="I550" s="244"/>
      <c r="J550" s="18"/>
      <c r="K550" s="19"/>
    </row>
    <row r="551" spans="2:11" x14ac:dyDescent="0.2">
      <c r="B551" s="10"/>
      <c r="C551" s="15"/>
      <c r="D551" s="352"/>
      <c r="E551" s="15"/>
      <c r="F551" s="420" t="s">
        <v>768</v>
      </c>
      <c r="G551" s="427"/>
      <c r="H551" s="461"/>
      <c r="I551" s="418"/>
      <c r="J551" s="419"/>
      <c r="K551" s="426"/>
    </row>
    <row r="552" spans="2:11" x14ac:dyDescent="0.2">
      <c r="B552" s="10"/>
      <c r="C552" s="15"/>
      <c r="D552" s="15"/>
      <c r="E552" s="15"/>
      <c r="F552" s="356"/>
      <c r="G552" s="16"/>
      <c r="H552" s="453" t="s">
        <v>769</v>
      </c>
      <c r="I552" s="244"/>
      <c r="J552" s="18"/>
      <c r="K552" s="19"/>
    </row>
    <row r="553" spans="2:11" x14ac:dyDescent="0.2">
      <c r="B553" s="10"/>
      <c r="C553" s="15"/>
      <c r="D553" s="352"/>
      <c r="E553" s="15"/>
      <c r="F553" s="420" t="s">
        <v>770</v>
      </c>
      <c r="G553" s="427"/>
      <c r="H553" s="461"/>
      <c r="I553" s="418"/>
      <c r="J553" s="419"/>
      <c r="K553" s="426"/>
    </row>
    <row r="554" spans="2:11" x14ac:dyDescent="0.2">
      <c r="B554" s="10"/>
      <c r="C554" s="15"/>
      <c r="D554" s="15"/>
      <c r="E554" s="356"/>
      <c r="F554" s="356"/>
      <c r="G554" s="16"/>
      <c r="H554" s="453" t="s">
        <v>771</v>
      </c>
      <c r="I554" s="244"/>
      <c r="J554" s="18"/>
      <c r="K554" s="19"/>
    </row>
    <row r="555" spans="2:11" x14ac:dyDescent="0.2">
      <c r="B555" s="10"/>
      <c r="C555" s="15"/>
      <c r="D555" s="352"/>
      <c r="E555" s="420" t="s">
        <v>772</v>
      </c>
      <c r="F555" s="430"/>
      <c r="G555" s="430"/>
      <c r="H555" s="464"/>
      <c r="I555" s="418"/>
      <c r="J555" s="419"/>
      <c r="K555" s="426"/>
    </row>
    <row r="556" spans="2:11" x14ac:dyDescent="0.2">
      <c r="B556" s="10"/>
      <c r="C556" s="15"/>
      <c r="D556" s="15"/>
      <c r="E556" s="356"/>
      <c r="F556" s="16"/>
      <c r="G556" s="17"/>
      <c r="H556" s="453" t="s">
        <v>1081</v>
      </c>
      <c r="I556" s="244"/>
      <c r="J556" s="18"/>
      <c r="K556" s="19"/>
    </row>
    <row r="557" spans="2:11" x14ac:dyDescent="0.2">
      <c r="B557" s="10"/>
      <c r="C557" s="15"/>
      <c r="D557" s="352"/>
      <c r="E557" s="420" t="s">
        <v>773</v>
      </c>
      <c r="F557" s="430"/>
      <c r="G557" s="430"/>
      <c r="H557" s="464"/>
      <c r="I557" s="418"/>
      <c r="J557" s="419"/>
      <c r="K557" s="426"/>
    </row>
    <row r="558" spans="2:11" x14ac:dyDescent="0.2">
      <c r="B558" s="10"/>
      <c r="C558" s="15"/>
      <c r="D558" s="15"/>
      <c r="E558" s="15"/>
      <c r="F558" s="16"/>
      <c r="G558" s="17"/>
      <c r="H558" s="453" t="s">
        <v>774</v>
      </c>
      <c r="I558" s="244"/>
      <c r="J558" s="18"/>
      <c r="K558" s="19"/>
    </row>
    <row r="559" spans="2:11" x14ac:dyDescent="0.2">
      <c r="B559" s="10"/>
      <c r="C559" s="15"/>
      <c r="D559" s="15"/>
      <c r="E559" s="356"/>
      <c r="F559" s="16"/>
      <c r="G559" s="17"/>
      <c r="H559" s="453" t="s">
        <v>775</v>
      </c>
      <c r="I559" s="244"/>
      <c r="J559" s="18"/>
      <c r="K559" s="19"/>
    </row>
    <row r="560" spans="2:11" x14ac:dyDescent="0.2">
      <c r="B560" s="10"/>
      <c r="C560" s="15"/>
      <c r="D560" s="352"/>
      <c r="E560" s="420" t="s">
        <v>776</v>
      </c>
      <c r="F560" s="430"/>
      <c r="G560" s="430"/>
      <c r="H560" s="464"/>
      <c r="I560" s="418"/>
      <c r="J560" s="419"/>
      <c r="K560" s="426"/>
    </row>
    <row r="561" spans="2:11" x14ac:dyDescent="0.2">
      <c r="B561" s="10"/>
      <c r="C561" s="15"/>
      <c r="D561" s="352"/>
      <c r="E561" s="15"/>
      <c r="F561" s="420" t="s">
        <v>777</v>
      </c>
      <c r="G561" s="427"/>
      <c r="H561" s="461"/>
      <c r="I561" s="418"/>
      <c r="J561" s="419"/>
      <c r="K561" s="426"/>
    </row>
    <row r="562" spans="2:11" ht="36" x14ac:dyDescent="0.2">
      <c r="B562" s="10"/>
      <c r="C562" s="15"/>
      <c r="D562" s="15"/>
      <c r="E562" s="15"/>
      <c r="F562" s="356"/>
      <c r="G562" s="16"/>
      <c r="H562" s="453" t="s">
        <v>778</v>
      </c>
      <c r="I562" s="244"/>
      <c r="J562" s="18"/>
      <c r="K562" s="19"/>
    </row>
    <row r="563" spans="2:11" x14ac:dyDescent="0.2">
      <c r="B563" s="10"/>
      <c r="C563" s="15"/>
      <c r="D563" s="352"/>
      <c r="E563" s="15"/>
      <c r="F563" s="420" t="s">
        <v>631</v>
      </c>
      <c r="G563" s="430"/>
      <c r="H563" s="464"/>
      <c r="I563" s="418"/>
      <c r="J563" s="419"/>
      <c r="K563" s="426"/>
    </row>
    <row r="564" spans="2:11" ht="24" x14ac:dyDescent="0.2">
      <c r="B564" s="10"/>
      <c r="C564" s="15"/>
      <c r="D564" s="15"/>
      <c r="E564" s="15"/>
      <c r="F564" s="15"/>
      <c r="G564" s="16"/>
      <c r="H564" s="453" t="s">
        <v>779</v>
      </c>
      <c r="I564" s="244"/>
      <c r="J564" s="18"/>
      <c r="K564" s="19"/>
    </row>
    <row r="565" spans="2:11" ht="48" x14ac:dyDescent="0.2">
      <c r="B565" s="10"/>
      <c r="C565" s="15"/>
      <c r="D565" s="15"/>
      <c r="E565" s="15"/>
      <c r="F565" s="356"/>
      <c r="G565" s="16"/>
      <c r="H565" s="453" t="s">
        <v>780</v>
      </c>
      <c r="I565" s="244"/>
      <c r="J565" s="18"/>
      <c r="K565" s="19"/>
    </row>
    <row r="566" spans="2:11" x14ac:dyDescent="0.2">
      <c r="B566" s="10"/>
      <c r="C566" s="15"/>
      <c r="D566" s="352"/>
      <c r="E566" s="15"/>
      <c r="F566" s="420" t="s">
        <v>1082</v>
      </c>
      <c r="G566" s="430"/>
      <c r="H566" s="464"/>
      <c r="I566" s="418"/>
      <c r="J566" s="419"/>
      <c r="K566" s="426"/>
    </row>
    <row r="567" spans="2:11" x14ac:dyDescent="0.2">
      <c r="B567" s="10"/>
      <c r="C567" s="15"/>
      <c r="D567" s="15"/>
      <c r="E567" s="356"/>
      <c r="F567" s="356"/>
      <c r="G567" s="16"/>
      <c r="H567" s="453" t="s">
        <v>781</v>
      </c>
      <c r="I567" s="244"/>
      <c r="J567" s="18"/>
      <c r="K567" s="19"/>
    </row>
    <row r="568" spans="2:11" x14ac:dyDescent="0.2">
      <c r="B568" s="10"/>
      <c r="C568" s="15"/>
      <c r="D568" s="352"/>
      <c r="E568" s="420" t="s">
        <v>782</v>
      </c>
      <c r="F568" s="430"/>
      <c r="G568" s="430"/>
      <c r="H568" s="464"/>
      <c r="I568" s="418"/>
      <c r="J568" s="419"/>
      <c r="K568" s="426"/>
    </row>
    <row r="569" spans="2:11" ht="48" x14ac:dyDescent="0.2">
      <c r="B569" s="10"/>
      <c r="C569" s="15"/>
      <c r="D569" s="15"/>
      <c r="E569" s="356"/>
      <c r="F569" s="361"/>
      <c r="G569" s="17"/>
      <c r="H569" s="453" t="s">
        <v>783</v>
      </c>
      <c r="I569" s="244"/>
      <c r="J569" s="18"/>
      <c r="K569" s="19"/>
    </row>
    <row r="570" spans="2:11" x14ac:dyDescent="0.2">
      <c r="B570" s="10"/>
      <c r="C570" s="15"/>
      <c r="D570" s="352"/>
      <c r="E570" s="420" t="s">
        <v>784</v>
      </c>
      <c r="F570" s="434"/>
      <c r="G570" s="430"/>
      <c r="H570" s="464"/>
      <c r="I570" s="418"/>
      <c r="J570" s="419"/>
      <c r="K570" s="426"/>
    </row>
    <row r="571" spans="2:11" ht="24" x14ac:dyDescent="0.2">
      <c r="B571" s="10"/>
      <c r="C571" s="15"/>
      <c r="D571" s="15"/>
      <c r="E571" s="15"/>
      <c r="F571" s="361"/>
      <c r="G571" s="17"/>
      <c r="H571" s="453" t="s">
        <v>785</v>
      </c>
      <c r="I571" s="244"/>
      <c r="J571" s="18"/>
      <c r="K571" s="19"/>
    </row>
    <row r="572" spans="2:11" x14ac:dyDescent="0.2">
      <c r="B572" s="10"/>
      <c r="C572" s="15"/>
      <c r="D572" s="356"/>
      <c r="E572" s="356"/>
      <c r="F572" s="361"/>
      <c r="G572" s="17"/>
      <c r="H572" s="453" t="s">
        <v>1083</v>
      </c>
      <c r="I572" s="244"/>
      <c r="J572" s="18"/>
      <c r="K572" s="19"/>
    </row>
    <row r="573" spans="2:11" x14ac:dyDescent="0.2">
      <c r="B573" s="10"/>
      <c r="C573" s="15"/>
      <c r="D573" s="381" t="s">
        <v>786</v>
      </c>
      <c r="E573" s="402"/>
      <c r="F573" s="404"/>
      <c r="G573" s="404"/>
      <c r="H573" s="406"/>
      <c r="I573" s="245"/>
      <c r="J573" s="13"/>
      <c r="K573" s="14"/>
    </row>
    <row r="574" spans="2:11" x14ac:dyDescent="0.2">
      <c r="B574" s="10"/>
      <c r="C574" s="15"/>
      <c r="D574" s="15"/>
      <c r="E574" s="260"/>
      <c r="F574" s="12"/>
      <c r="G574" s="12"/>
      <c r="H574" s="243" t="s">
        <v>787</v>
      </c>
      <c r="I574" s="244"/>
      <c r="J574" s="18"/>
      <c r="K574" s="19"/>
    </row>
    <row r="575" spans="2:11" x14ac:dyDescent="0.2">
      <c r="B575" s="10"/>
      <c r="C575" s="15"/>
      <c r="D575" s="352"/>
      <c r="E575" s="420" t="s">
        <v>788</v>
      </c>
      <c r="F575" s="427"/>
      <c r="G575" s="427"/>
      <c r="H575" s="461"/>
      <c r="I575" s="418"/>
      <c r="J575" s="419"/>
      <c r="K575" s="426"/>
    </row>
    <row r="576" spans="2:11" x14ac:dyDescent="0.2">
      <c r="B576" s="10"/>
      <c r="C576" s="15"/>
      <c r="D576" s="15"/>
      <c r="E576" s="356"/>
      <c r="F576" s="16"/>
      <c r="G576" s="17"/>
      <c r="H576" s="453" t="s">
        <v>789</v>
      </c>
      <c r="I576" s="244"/>
      <c r="J576" s="18"/>
      <c r="K576" s="19"/>
    </row>
    <row r="577" spans="2:11" x14ac:dyDescent="0.2">
      <c r="B577" s="10"/>
      <c r="C577" s="15"/>
      <c r="D577" s="352"/>
      <c r="E577" s="420" t="s">
        <v>790</v>
      </c>
      <c r="F577" s="427"/>
      <c r="G577" s="427"/>
      <c r="H577" s="461"/>
      <c r="I577" s="418"/>
      <c r="J577" s="419"/>
      <c r="K577" s="426"/>
    </row>
    <row r="578" spans="2:11" ht="24" x14ac:dyDescent="0.2">
      <c r="B578" s="10"/>
      <c r="C578" s="15"/>
      <c r="D578" s="15"/>
      <c r="E578" s="15"/>
      <c r="F578" s="16"/>
      <c r="G578" s="17"/>
      <c r="H578" s="453" t="s">
        <v>791</v>
      </c>
      <c r="I578" s="244"/>
      <c r="J578" s="18"/>
      <c r="K578" s="19"/>
    </row>
    <row r="579" spans="2:11" ht="36" x14ac:dyDescent="0.2">
      <c r="B579" s="10"/>
      <c r="C579" s="15"/>
      <c r="D579" s="15"/>
      <c r="E579" s="15"/>
      <c r="F579" s="16"/>
      <c r="G579" s="17"/>
      <c r="H579" s="453" t="s">
        <v>792</v>
      </c>
      <c r="I579" s="244"/>
      <c r="J579" s="18"/>
      <c r="K579" s="19"/>
    </row>
    <row r="580" spans="2:11" ht="48" x14ac:dyDescent="0.2">
      <c r="B580" s="10"/>
      <c r="C580" s="15"/>
      <c r="D580" s="15"/>
      <c r="E580" s="356"/>
      <c r="F580" s="16"/>
      <c r="G580" s="17"/>
      <c r="H580" s="453" t="s">
        <v>793</v>
      </c>
      <c r="I580" s="244"/>
      <c r="J580" s="18"/>
      <c r="K580" s="19"/>
    </row>
    <row r="581" spans="2:11" x14ac:dyDescent="0.2">
      <c r="B581" s="10"/>
      <c r="C581" s="15"/>
      <c r="D581" s="352"/>
      <c r="E581" s="420" t="s">
        <v>794</v>
      </c>
      <c r="F581" s="427"/>
      <c r="G581" s="427"/>
      <c r="H581" s="461"/>
      <c r="I581" s="418"/>
      <c r="J581" s="419"/>
      <c r="K581" s="426"/>
    </row>
    <row r="582" spans="2:11" x14ac:dyDescent="0.2">
      <c r="B582" s="10"/>
      <c r="C582" s="15"/>
      <c r="D582" s="352"/>
      <c r="E582" s="15"/>
      <c r="F582" s="420" t="s">
        <v>795</v>
      </c>
      <c r="G582" s="427"/>
      <c r="H582" s="461"/>
      <c r="I582" s="418"/>
      <c r="J582" s="419"/>
      <c r="K582" s="426"/>
    </row>
    <row r="583" spans="2:11" ht="48" x14ac:dyDescent="0.2">
      <c r="B583" s="10"/>
      <c r="C583" s="15"/>
      <c r="D583" s="15"/>
      <c r="E583" s="15"/>
      <c r="F583" s="356"/>
      <c r="G583" s="16"/>
      <c r="H583" s="453" t="s">
        <v>796</v>
      </c>
      <c r="I583" s="244"/>
      <c r="J583" s="18"/>
      <c r="K583" s="19"/>
    </row>
    <row r="584" spans="2:11" x14ac:dyDescent="0.2">
      <c r="B584" s="10"/>
      <c r="C584" s="15"/>
      <c r="D584" s="352"/>
      <c r="E584" s="15"/>
      <c r="F584" s="420" t="s">
        <v>797</v>
      </c>
      <c r="G584" s="430"/>
      <c r="H584" s="464"/>
      <c r="I584" s="418"/>
      <c r="J584" s="419"/>
      <c r="K584" s="426"/>
    </row>
    <row r="585" spans="2:11" ht="24" x14ac:dyDescent="0.2">
      <c r="B585" s="10"/>
      <c r="C585" s="15"/>
      <c r="D585" s="15"/>
      <c r="E585" s="15"/>
      <c r="F585" s="15"/>
      <c r="G585" s="16"/>
      <c r="H585" s="453" t="s">
        <v>798</v>
      </c>
      <c r="I585" s="244"/>
      <c r="J585" s="18"/>
      <c r="K585" s="19"/>
    </row>
    <row r="586" spans="2:11" ht="24" x14ac:dyDescent="0.2">
      <c r="B586" s="10"/>
      <c r="C586" s="15"/>
      <c r="D586" s="15"/>
      <c r="E586" s="356"/>
      <c r="F586" s="356"/>
      <c r="G586" s="16"/>
      <c r="H586" s="453" t="s">
        <v>799</v>
      </c>
      <c r="I586" s="244"/>
      <c r="J586" s="18"/>
      <c r="K586" s="19"/>
    </row>
    <row r="587" spans="2:11" x14ac:dyDescent="0.2">
      <c r="B587" s="10"/>
      <c r="C587" s="15"/>
      <c r="D587" s="352"/>
      <c r="E587" s="420" t="s">
        <v>800</v>
      </c>
      <c r="F587" s="430"/>
      <c r="G587" s="430"/>
      <c r="H587" s="464"/>
      <c r="I587" s="418"/>
      <c r="J587" s="419"/>
      <c r="K587" s="426"/>
    </row>
    <row r="588" spans="2:11" ht="36" x14ac:dyDescent="0.2">
      <c r="B588" s="10"/>
      <c r="C588" s="15"/>
      <c r="D588" s="15"/>
      <c r="E588" s="15"/>
      <c r="F588" s="16"/>
      <c r="G588" s="17"/>
      <c r="H588" s="453" t="s">
        <v>801</v>
      </c>
      <c r="I588" s="244"/>
      <c r="J588" s="18"/>
      <c r="K588" s="19"/>
    </row>
    <row r="589" spans="2:11" x14ac:dyDescent="0.2">
      <c r="B589" s="10"/>
      <c r="C589" s="15"/>
      <c r="D589" s="15"/>
      <c r="E589" s="356"/>
      <c r="F589" s="16"/>
      <c r="G589" s="17"/>
      <c r="H589" s="453" t="s">
        <v>802</v>
      </c>
      <c r="I589" s="244"/>
      <c r="J589" s="18"/>
      <c r="K589" s="19"/>
    </row>
    <row r="590" spans="2:11" x14ac:dyDescent="0.2">
      <c r="B590" s="10"/>
      <c r="C590" s="15"/>
      <c r="D590" s="352"/>
      <c r="E590" s="420" t="s">
        <v>803</v>
      </c>
      <c r="F590" s="430"/>
      <c r="G590" s="430"/>
      <c r="H590" s="464"/>
      <c r="I590" s="418"/>
      <c r="J590" s="419"/>
      <c r="K590" s="426"/>
    </row>
    <row r="591" spans="2:11" ht="60" x14ac:dyDescent="0.2">
      <c r="B591" s="10"/>
      <c r="C591" s="15"/>
      <c r="D591" s="15"/>
      <c r="E591" s="356"/>
      <c r="F591" s="16"/>
      <c r="G591" s="17"/>
      <c r="H591" s="453" t="s">
        <v>804</v>
      </c>
      <c r="I591" s="244"/>
      <c r="J591" s="18"/>
      <c r="K591" s="19"/>
    </row>
    <row r="592" spans="2:11" x14ac:dyDescent="0.2">
      <c r="B592" s="10"/>
      <c r="C592" s="15"/>
      <c r="D592" s="352"/>
      <c r="E592" s="420" t="s">
        <v>805</v>
      </c>
      <c r="F592" s="430"/>
      <c r="G592" s="430"/>
      <c r="H592" s="464"/>
      <c r="I592" s="418"/>
      <c r="J592" s="419"/>
      <c r="K592" s="426"/>
    </row>
    <row r="593" spans="2:11" ht="24" x14ac:dyDescent="0.2">
      <c r="B593" s="10"/>
      <c r="C593" s="15"/>
      <c r="D593" s="15"/>
      <c r="E593" s="356"/>
      <c r="F593" s="16"/>
      <c r="G593" s="17"/>
      <c r="H593" s="453" t="s">
        <v>806</v>
      </c>
      <c r="I593" s="244"/>
      <c r="J593" s="18"/>
      <c r="K593" s="19"/>
    </row>
    <row r="594" spans="2:11" x14ac:dyDescent="0.2">
      <c r="B594" s="10"/>
      <c r="C594" s="15"/>
      <c r="D594" s="352"/>
      <c r="E594" s="420" t="s">
        <v>1084</v>
      </c>
      <c r="F594" s="430"/>
      <c r="G594" s="430"/>
      <c r="H594" s="464"/>
      <c r="I594" s="418"/>
      <c r="J594" s="419"/>
      <c r="K594" s="426"/>
    </row>
    <row r="595" spans="2:11" ht="24" x14ac:dyDescent="0.2">
      <c r="B595" s="10"/>
      <c r="C595" s="15"/>
      <c r="D595" s="15"/>
      <c r="E595" s="356"/>
      <c r="F595" s="16"/>
      <c r="G595" s="17"/>
      <c r="H595" s="453" t="s">
        <v>807</v>
      </c>
      <c r="I595" s="244"/>
      <c r="J595" s="18"/>
      <c r="K595" s="19"/>
    </row>
    <row r="596" spans="2:11" x14ac:dyDescent="0.2">
      <c r="B596" s="10"/>
      <c r="C596" s="15"/>
      <c r="D596" s="352"/>
      <c r="E596" s="420" t="s">
        <v>808</v>
      </c>
      <c r="F596" s="430"/>
      <c r="G596" s="430"/>
      <c r="H596" s="464"/>
      <c r="I596" s="418"/>
      <c r="J596" s="419"/>
      <c r="K596" s="426"/>
    </row>
    <row r="597" spans="2:11" ht="24" x14ac:dyDescent="0.2">
      <c r="B597" s="10"/>
      <c r="C597" s="15"/>
      <c r="D597" s="15"/>
      <c r="E597" s="15"/>
      <c r="F597" s="16"/>
      <c r="G597" s="17"/>
      <c r="H597" s="453" t="s">
        <v>809</v>
      </c>
      <c r="I597" s="244"/>
      <c r="J597" s="18"/>
      <c r="K597" s="19"/>
    </row>
    <row r="598" spans="2:11" x14ac:dyDescent="0.2">
      <c r="B598" s="10"/>
      <c r="C598" s="15"/>
      <c r="D598" s="356"/>
      <c r="E598" s="356"/>
      <c r="F598" s="16"/>
      <c r="G598" s="17"/>
      <c r="H598" s="453" t="s">
        <v>1085</v>
      </c>
      <c r="I598" s="244"/>
      <c r="J598" s="18"/>
      <c r="K598" s="19"/>
    </row>
    <row r="599" spans="2:11" x14ac:dyDescent="0.2">
      <c r="B599" s="10"/>
      <c r="C599" s="15"/>
      <c r="D599" s="381" t="s">
        <v>810</v>
      </c>
      <c r="E599" s="402"/>
      <c r="F599" s="404"/>
      <c r="G599" s="404"/>
      <c r="H599" s="406"/>
      <c r="I599" s="245"/>
      <c r="J599" s="13"/>
      <c r="K599" s="14"/>
    </row>
    <row r="600" spans="2:11" x14ac:dyDescent="0.2">
      <c r="B600" s="10"/>
      <c r="C600" s="15"/>
      <c r="D600" s="352"/>
      <c r="E600" s="420" t="s">
        <v>811</v>
      </c>
      <c r="F600" s="427"/>
      <c r="G600" s="427"/>
      <c r="H600" s="461"/>
      <c r="I600" s="418"/>
      <c r="J600" s="419"/>
      <c r="K600" s="426"/>
    </row>
    <row r="601" spans="2:11" ht="36" x14ac:dyDescent="0.2">
      <c r="B601" s="10"/>
      <c r="C601" s="15"/>
      <c r="D601" s="15"/>
      <c r="E601" s="15"/>
      <c r="F601" s="16"/>
      <c r="G601" s="17"/>
      <c r="H601" s="453" t="s">
        <v>812</v>
      </c>
      <c r="I601" s="244"/>
      <c r="J601" s="18"/>
      <c r="K601" s="19"/>
    </row>
    <row r="602" spans="2:11" x14ac:dyDescent="0.2">
      <c r="B602" s="10"/>
      <c r="C602" s="15"/>
      <c r="D602" s="15"/>
      <c r="E602" s="15"/>
      <c r="F602" s="16"/>
      <c r="G602" s="17"/>
      <c r="H602" s="453" t="s">
        <v>813</v>
      </c>
      <c r="I602" s="244"/>
      <c r="J602" s="18"/>
      <c r="K602" s="19"/>
    </row>
    <row r="603" spans="2:11" ht="48" x14ac:dyDescent="0.2">
      <c r="B603" s="10"/>
      <c r="C603" s="15"/>
      <c r="D603" s="15"/>
      <c r="E603" s="15"/>
      <c r="F603" s="16"/>
      <c r="G603" s="17"/>
      <c r="H603" s="453" t="s">
        <v>814</v>
      </c>
      <c r="I603" s="244"/>
      <c r="J603" s="18"/>
      <c r="K603" s="19"/>
    </row>
    <row r="604" spans="2:11" ht="24" x14ac:dyDescent="0.2">
      <c r="B604" s="10"/>
      <c r="C604" s="15"/>
      <c r="D604" s="15"/>
      <c r="E604" s="15"/>
      <c r="F604" s="16"/>
      <c r="G604" s="17"/>
      <c r="H604" s="453" t="s">
        <v>815</v>
      </c>
      <c r="I604" s="244"/>
      <c r="J604" s="18"/>
      <c r="K604" s="19"/>
    </row>
    <row r="605" spans="2:11" ht="36" x14ac:dyDescent="0.2">
      <c r="B605" s="10"/>
      <c r="C605" s="15"/>
      <c r="D605" s="15"/>
      <c r="E605" s="15"/>
      <c r="F605" s="16"/>
      <c r="G605" s="17"/>
      <c r="H605" s="453" t="s">
        <v>816</v>
      </c>
      <c r="I605" s="244"/>
      <c r="J605" s="18"/>
      <c r="K605" s="19"/>
    </row>
    <row r="606" spans="2:11" ht="24" x14ac:dyDescent="0.2">
      <c r="B606" s="10"/>
      <c r="C606" s="15"/>
      <c r="D606" s="15"/>
      <c r="E606" s="15"/>
      <c r="F606" s="16"/>
      <c r="G606" s="17"/>
      <c r="H606" s="453" t="s">
        <v>817</v>
      </c>
      <c r="I606" s="244"/>
      <c r="J606" s="18"/>
      <c r="K606" s="19"/>
    </row>
    <row r="607" spans="2:11" ht="48" x14ac:dyDescent="0.2">
      <c r="B607" s="10"/>
      <c r="C607" s="15"/>
      <c r="D607" s="15"/>
      <c r="E607" s="15"/>
      <c r="F607" s="16"/>
      <c r="G607" s="17"/>
      <c r="H607" s="453" t="s">
        <v>818</v>
      </c>
      <c r="I607" s="244"/>
      <c r="J607" s="18"/>
      <c r="K607" s="19"/>
    </row>
    <row r="608" spans="2:11" x14ac:dyDescent="0.2">
      <c r="B608" s="10"/>
      <c r="C608" s="15"/>
      <c r="D608" s="15"/>
      <c r="E608" s="356"/>
      <c r="F608" s="16"/>
      <c r="G608" s="17"/>
      <c r="H608" s="453" t="s">
        <v>819</v>
      </c>
      <c r="I608" s="244"/>
      <c r="J608" s="18"/>
      <c r="K608" s="19"/>
    </row>
    <row r="609" spans="2:11" x14ac:dyDescent="0.2">
      <c r="B609" s="10"/>
      <c r="C609" s="15"/>
      <c r="D609" s="352"/>
      <c r="E609" s="420" t="s">
        <v>820</v>
      </c>
      <c r="F609" s="427"/>
      <c r="G609" s="427"/>
      <c r="H609" s="461"/>
      <c r="I609" s="418"/>
      <c r="J609" s="419"/>
      <c r="K609" s="426"/>
    </row>
    <row r="610" spans="2:11" ht="24" x14ac:dyDescent="0.2">
      <c r="B610" s="10"/>
      <c r="C610" s="15"/>
      <c r="D610" s="15"/>
      <c r="E610" s="356"/>
      <c r="F610" s="16"/>
      <c r="G610" s="17"/>
      <c r="H610" s="453" t="s">
        <v>1086</v>
      </c>
      <c r="I610" s="244"/>
      <c r="J610" s="18"/>
      <c r="K610" s="19"/>
    </row>
    <row r="611" spans="2:11" x14ac:dyDescent="0.2">
      <c r="B611" s="10"/>
      <c r="C611" s="15"/>
      <c r="D611" s="352"/>
      <c r="E611" s="420" t="s">
        <v>821</v>
      </c>
      <c r="F611" s="427"/>
      <c r="G611" s="427"/>
      <c r="H611" s="461"/>
      <c r="I611" s="418"/>
      <c r="J611" s="419"/>
      <c r="K611" s="426"/>
    </row>
    <row r="612" spans="2:11" ht="24" x14ac:dyDescent="0.2">
      <c r="B612" s="10"/>
      <c r="C612" s="15"/>
      <c r="D612" s="15"/>
      <c r="E612" s="15"/>
      <c r="F612" s="16"/>
      <c r="G612" s="17"/>
      <c r="H612" s="453" t="s">
        <v>822</v>
      </c>
      <c r="I612" s="244"/>
      <c r="J612" s="18"/>
      <c r="K612" s="19"/>
    </row>
    <row r="613" spans="2:11" x14ac:dyDescent="0.2">
      <c r="B613" s="10"/>
      <c r="C613" s="15"/>
      <c r="D613" s="15"/>
      <c r="E613" s="15"/>
      <c r="F613" s="16"/>
      <c r="G613" s="17"/>
      <c r="H613" s="453" t="s">
        <v>813</v>
      </c>
      <c r="I613" s="244"/>
      <c r="J613" s="18"/>
      <c r="K613" s="19"/>
    </row>
    <row r="614" spans="2:11" ht="36" x14ac:dyDescent="0.2">
      <c r="B614" s="10"/>
      <c r="C614" s="15"/>
      <c r="D614" s="15"/>
      <c r="E614" s="15"/>
      <c r="F614" s="16"/>
      <c r="G614" s="17"/>
      <c r="H614" s="453" t="s">
        <v>823</v>
      </c>
      <c r="I614" s="244"/>
      <c r="J614" s="18"/>
      <c r="K614" s="19"/>
    </row>
    <row r="615" spans="2:11" ht="24" x14ac:dyDescent="0.2">
      <c r="B615" s="10"/>
      <c r="C615" s="15"/>
      <c r="D615" s="15"/>
      <c r="E615" s="15"/>
      <c r="F615" s="16"/>
      <c r="G615" s="17"/>
      <c r="H615" s="453" t="s">
        <v>824</v>
      </c>
      <c r="I615" s="244"/>
      <c r="J615" s="18"/>
      <c r="K615" s="19"/>
    </row>
    <row r="616" spans="2:11" ht="36" x14ac:dyDescent="0.2">
      <c r="B616" s="10"/>
      <c r="C616" s="15"/>
      <c r="D616" s="15"/>
      <c r="E616" s="15"/>
      <c r="F616" s="16"/>
      <c r="G616" s="17"/>
      <c r="H616" s="453" t="s">
        <v>825</v>
      </c>
      <c r="I616" s="244"/>
      <c r="J616" s="18"/>
      <c r="K616" s="19"/>
    </row>
    <row r="617" spans="2:11" x14ac:dyDescent="0.2">
      <c r="B617" s="10"/>
      <c r="C617" s="15"/>
      <c r="D617" s="15"/>
      <c r="E617" s="356"/>
      <c r="F617" s="16"/>
      <c r="G617" s="17"/>
      <c r="H617" s="453" t="s">
        <v>819</v>
      </c>
      <c r="I617" s="244"/>
      <c r="J617" s="18"/>
      <c r="K617" s="19"/>
    </row>
    <row r="618" spans="2:11" x14ac:dyDescent="0.2">
      <c r="B618" s="10"/>
      <c r="C618" s="15"/>
      <c r="D618" s="352"/>
      <c r="E618" s="420" t="s">
        <v>826</v>
      </c>
      <c r="F618" s="427"/>
      <c r="G618" s="427"/>
      <c r="H618" s="461"/>
      <c r="I618" s="418"/>
      <c r="J618" s="419"/>
      <c r="K618" s="426"/>
    </row>
    <row r="619" spans="2:11" ht="24" x14ac:dyDescent="0.2">
      <c r="B619" s="10"/>
      <c r="C619" s="15"/>
      <c r="D619" s="15"/>
      <c r="E619" s="15"/>
      <c r="F619" s="16"/>
      <c r="G619" s="17"/>
      <c r="H619" s="453" t="s">
        <v>827</v>
      </c>
      <c r="I619" s="244"/>
      <c r="J619" s="18"/>
      <c r="K619" s="19"/>
    </row>
    <row r="620" spans="2:11" x14ac:dyDescent="0.2">
      <c r="B620" s="10"/>
      <c r="C620" s="15"/>
      <c r="D620" s="15"/>
      <c r="E620" s="15"/>
      <c r="F620" s="16"/>
      <c r="G620" s="17"/>
      <c r="H620" s="453" t="s">
        <v>813</v>
      </c>
      <c r="I620" s="244"/>
      <c r="J620" s="18"/>
      <c r="K620" s="19"/>
    </row>
    <row r="621" spans="2:11" ht="24" x14ac:dyDescent="0.2">
      <c r="B621" s="10"/>
      <c r="C621" s="15"/>
      <c r="D621" s="15"/>
      <c r="E621" s="15"/>
      <c r="F621" s="16"/>
      <c r="G621" s="17"/>
      <c r="H621" s="453" t="s">
        <v>828</v>
      </c>
      <c r="I621" s="244"/>
      <c r="J621" s="18"/>
      <c r="K621" s="19"/>
    </row>
    <row r="622" spans="2:11" ht="48" x14ac:dyDescent="0.2">
      <c r="B622" s="10"/>
      <c r="C622" s="15"/>
      <c r="D622" s="15"/>
      <c r="E622" s="15"/>
      <c r="F622" s="16"/>
      <c r="G622" s="17"/>
      <c r="H622" s="453" t="s">
        <v>829</v>
      </c>
      <c r="I622" s="244"/>
      <c r="J622" s="18"/>
      <c r="K622" s="19"/>
    </row>
    <row r="623" spans="2:11" ht="24" x14ac:dyDescent="0.2">
      <c r="B623" s="10"/>
      <c r="C623" s="15"/>
      <c r="D623" s="15"/>
      <c r="E623" s="15"/>
      <c r="F623" s="16"/>
      <c r="G623" s="17"/>
      <c r="H623" s="453" t="s">
        <v>830</v>
      </c>
      <c r="I623" s="244"/>
      <c r="J623" s="18"/>
      <c r="K623" s="19"/>
    </row>
    <row r="624" spans="2:11" x14ac:dyDescent="0.2">
      <c r="B624" s="10"/>
      <c r="C624" s="15"/>
      <c r="D624" s="15"/>
      <c r="E624" s="15"/>
      <c r="F624" s="16"/>
      <c r="G624" s="17"/>
      <c r="H624" s="453" t="s">
        <v>831</v>
      </c>
      <c r="I624" s="244"/>
      <c r="J624" s="18"/>
      <c r="K624" s="19"/>
    </row>
    <row r="625" spans="2:11" x14ac:dyDescent="0.2">
      <c r="B625" s="10"/>
      <c r="C625" s="15"/>
      <c r="D625" s="15"/>
      <c r="E625" s="356"/>
      <c r="F625" s="16"/>
      <c r="G625" s="17"/>
      <c r="H625" s="453" t="s">
        <v>819</v>
      </c>
      <c r="I625" s="244"/>
      <c r="J625" s="18"/>
      <c r="K625" s="19"/>
    </row>
    <row r="626" spans="2:11" x14ac:dyDescent="0.2">
      <c r="B626" s="10"/>
      <c r="C626" s="15"/>
      <c r="D626" s="352"/>
      <c r="E626" s="420" t="s">
        <v>832</v>
      </c>
      <c r="F626" s="427"/>
      <c r="G626" s="427"/>
      <c r="H626" s="461"/>
      <c r="I626" s="418"/>
      <c r="J626" s="419"/>
      <c r="K626" s="426"/>
    </row>
    <row r="627" spans="2:11" ht="48" x14ac:dyDescent="0.2">
      <c r="B627" s="10"/>
      <c r="C627" s="15"/>
      <c r="D627" s="15"/>
      <c r="E627" s="356"/>
      <c r="F627" s="16"/>
      <c r="G627" s="17"/>
      <c r="H627" s="453" t="s">
        <v>833</v>
      </c>
      <c r="I627" s="244"/>
      <c r="J627" s="18"/>
      <c r="K627" s="19"/>
    </row>
    <row r="628" spans="2:11" x14ac:dyDescent="0.2">
      <c r="B628" s="10"/>
      <c r="C628" s="15"/>
      <c r="D628" s="352"/>
      <c r="E628" s="420" t="s">
        <v>834</v>
      </c>
      <c r="F628" s="427"/>
      <c r="G628" s="427"/>
      <c r="H628" s="461"/>
      <c r="I628" s="418"/>
      <c r="J628" s="419"/>
      <c r="K628" s="426"/>
    </row>
    <row r="629" spans="2:11" x14ac:dyDescent="0.2">
      <c r="B629" s="10"/>
      <c r="C629" s="15"/>
      <c r="D629" s="15"/>
      <c r="E629" s="15"/>
      <c r="F629" s="16"/>
      <c r="G629" s="17"/>
      <c r="H629" s="453" t="s">
        <v>835</v>
      </c>
      <c r="I629" s="244"/>
      <c r="J629" s="18"/>
      <c r="K629" s="19"/>
    </row>
    <row r="630" spans="2:11" ht="48" x14ac:dyDescent="0.2">
      <c r="B630" s="10"/>
      <c r="C630" s="15"/>
      <c r="D630" s="15"/>
      <c r="E630" s="15"/>
      <c r="F630" s="270"/>
      <c r="G630" s="12"/>
      <c r="H630" s="243" t="s">
        <v>836</v>
      </c>
      <c r="I630" s="244"/>
      <c r="J630" s="18"/>
      <c r="K630" s="19"/>
    </row>
    <row r="631" spans="2:11" x14ac:dyDescent="0.2">
      <c r="B631" s="10"/>
      <c r="C631" s="15"/>
      <c r="D631" s="381" t="s">
        <v>837</v>
      </c>
      <c r="E631" s="402"/>
      <c r="F631" s="404"/>
      <c r="G631" s="404"/>
      <c r="H631" s="406"/>
      <c r="I631" s="245"/>
      <c r="J631" s="13"/>
      <c r="K631" s="14"/>
    </row>
    <row r="632" spans="2:11" ht="36" x14ac:dyDescent="0.2">
      <c r="B632" s="10"/>
      <c r="C632" s="15"/>
      <c r="D632" s="15"/>
      <c r="E632" s="361"/>
      <c r="F632" s="17"/>
      <c r="G632" s="17"/>
      <c r="H632" s="453" t="s">
        <v>838</v>
      </c>
      <c r="I632" s="244"/>
      <c r="J632" s="18"/>
      <c r="K632" s="19"/>
    </row>
    <row r="633" spans="2:11" ht="24" x14ac:dyDescent="0.2">
      <c r="B633" s="10"/>
      <c r="C633" s="15"/>
      <c r="D633" s="15"/>
      <c r="E633" s="361"/>
      <c r="F633" s="17"/>
      <c r="G633" s="17"/>
      <c r="H633" s="453" t="s">
        <v>839</v>
      </c>
      <c r="I633" s="244"/>
      <c r="J633" s="18"/>
      <c r="K633" s="19"/>
    </row>
    <row r="634" spans="2:11" ht="48" x14ac:dyDescent="0.2">
      <c r="B634" s="10"/>
      <c r="C634" s="15"/>
      <c r="D634" s="15"/>
      <c r="E634" s="361"/>
      <c r="F634" s="17"/>
      <c r="G634" s="17"/>
      <c r="H634" s="453" t="s">
        <v>840</v>
      </c>
      <c r="I634" s="244"/>
      <c r="J634" s="18"/>
      <c r="K634" s="19"/>
    </row>
    <row r="635" spans="2:11" ht="24" x14ac:dyDescent="0.2">
      <c r="B635" s="10"/>
      <c r="C635" s="15"/>
      <c r="D635" s="15"/>
      <c r="E635" s="361"/>
      <c r="F635" s="17"/>
      <c r="G635" s="17"/>
      <c r="H635" s="453" t="s">
        <v>841</v>
      </c>
      <c r="I635" s="244"/>
      <c r="J635" s="18"/>
      <c r="K635" s="19"/>
    </row>
    <row r="636" spans="2:11" ht="24" x14ac:dyDescent="0.2">
      <c r="B636" s="10"/>
      <c r="C636" s="15"/>
      <c r="D636" s="15"/>
      <c r="E636" s="361"/>
      <c r="F636" s="17"/>
      <c r="G636" s="17"/>
      <c r="H636" s="453" t="s">
        <v>842</v>
      </c>
      <c r="I636" s="244"/>
      <c r="J636" s="18"/>
      <c r="K636" s="19"/>
    </row>
    <row r="637" spans="2:11" ht="24" x14ac:dyDescent="0.2">
      <c r="B637" s="10"/>
      <c r="C637" s="15"/>
      <c r="D637" s="356"/>
      <c r="E637" s="361"/>
      <c r="F637" s="17"/>
      <c r="G637" s="17"/>
      <c r="H637" s="453" t="s">
        <v>843</v>
      </c>
      <c r="I637" s="244"/>
      <c r="J637" s="18"/>
      <c r="K637" s="19"/>
    </row>
    <row r="638" spans="2:11" x14ac:dyDescent="0.2">
      <c r="B638" s="10"/>
      <c r="C638" s="15"/>
      <c r="D638" s="381" t="s">
        <v>844</v>
      </c>
      <c r="E638" s="402"/>
      <c r="F638" s="404"/>
      <c r="G638" s="404"/>
      <c r="H638" s="406"/>
      <c r="I638" s="245"/>
      <c r="J638" s="13"/>
      <c r="K638" s="14"/>
    </row>
    <row r="639" spans="2:11" ht="36" x14ac:dyDescent="0.2">
      <c r="B639" s="10"/>
      <c r="C639" s="15"/>
      <c r="D639" s="15"/>
      <c r="E639" s="361"/>
      <c r="F639" s="17"/>
      <c r="G639" s="17"/>
      <c r="H639" s="453" t="s">
        <v>845</v>
      </c>
      <c r="I639" s="244"/>
      <c r="J639" s="18"/>
      <c r="K639" s="19"/>
    </row>
    <row r="640" spans="2:11" ht="24" x14ac:dyDescent="0.2">
      <c r="B640" s="10"/>
      <c r="C640" s="15"/>
      <c r="D640" s="15"/>
      <c r="E640" s="361"/>
      <c r="F640" s="17"/>
      <c r="G640" s="17"/>
      <c r="H640" s="453" t="s">
        <v>846</v>
      </c>
      <c r="I640" s="244"/>
      <c r="J640" s="18"/>
      <c r="K640" s="19"/>
    </row>
    <row r="641" spans="2:11" ht="36" x14ac:dyDescent="0.2">
      <c r="B641" s="10"/>
      <c r="C641" s="15"/>
      <c r="D641" s="15"/>
      <c r="E641" s="361"/>
      <c r="F641" s="17"/>
      <c r="G641" s="17"/>
      <c r="H641" s="453" t="s">
        <v>847</v>
      </c>
      <c r="I641" s="244"/>
      <c r="J641" s="18"/>
      <c r="K641" s="19"/>
    </row>
    <row r="642" spans="2:11" ht="24" x14ac:dyDescent="0.2">
      <c r="B642" s="10"/>
      <c r="C642" s="15"/>
      <c r="D642" s="356"/>
      <c r="E642" s="361"/>
      <c r="F642" s="17"/>
      <c r="G642" s="17"/>
      <c r="H642" s="453" t="s">
        <v>848</v>
      </c>
      <c r="I642" s="244"/>
      <c r="J642" s="18"/>
      <c r="K642" s="19"/>
    </row>
    <row r="643" spans="2:11" x14ac:dyDescent="0.2">
      <c r="B643" s="10"/>
      <c r="C643" s="15"/>
      <c r="D643" s="381" t="s">
        <v>849</v>
      </c>
      <c r="E643" s="402"/>
      <c r="F643" s="404"/>
      <c r="G643" s="404"/>
      <c r="H643" s="406"/>
      <c r="I643" s="245"/>
      <c r="J643" s="13"/>
      <c r="K643" s="14"/>
    </row>
    <row r="644" spans="2:11" x14ac:dyDescent="0.2">
      <c r="B644" s="10"/>
      <c r="C644" s="15"/>
      <c r="D644" s="15"/>
      <c r="E644" s="361"/>
      <c r="F644" s="17"/>
      <c r="G644" s="17"/>
      <c r="H644" s="453" t="s">
        <v>850</v>
      </c>
      <c r="I644" s="244"/>
      <c r="J644" s="18"/>
      <c r="K644" s="19"/>
    </row>
    <row r="645" spans="2:11" x14ac:dyDescent="0.2">
      <c r="B645" s="10"/>
      <c r="C645" s="15"/>
      <c r="D645" s="356"/>
      <c r="E645" s="361"/>
      <c r="F645" s="17"/>
      <c r="G645" s="17"/>
      <c r="H645" s="453" t="s">
        <v>851</v>
      </c>
      <c r="I645" s="244"/>
      <c r="J645" s="18"/>
      <c r="K645" s="19"/>
    </row>
    <row r="646" spans="2:11" x14ac:dyDescent="0.2">
      <c r="B646" s="10"/>
      <c r="C646" s="15"/>
      <c r="D646" s="381" t="s">
        <v>852</v>
      </c>
      <c r="E646" s="402"/>
      <c r="F646" s="404"/>
      <c r="G646" s="404"/>
      <c r="H646" s="406"/>
      <c r="I646" s="245"/>
      <c r="J646" s="13"/>
      <c r="K646" s="14"/>
    </row>
    <row r="647" spans="2:11" x14ac:dyDescent="0.2">
      <c r="B647" s="10"/>
      <c r="C647" s="15"/>
      <c r="D647" s="15"/>
      <c r="E647" s="361"/>
      <c r="F647" s="17"/>
      <c r="G647" s="17"/>
      <c r="H647" s="453" t="s">
        <v>853</v>
      </c>
      <c r="I647" s="244"/>
      <c r="J647" s="18"/>
      <c r="K647" s="19"/>
    </row>
    <row r="648" spans="2:11" ht="24" x14ac:dyDescent="0.2">
      <c r="B648" s="10"/>
      <c r="C648" s="15"/>
      <c r="D648" s="15"/>
      <c r="E648" s="361"/>
      <c r="F648" s="17"/>
      <c r="G648" s="17"/>
      <c r="H648" s="453" t="s">
        <v>559</v>
      </c>
      <c r="I648" s="244"/>
      <c r="J648" s="18"/>
      <c r="K648" s="19"/>
    </row>
    <row r="649" spans="2:11" ht="36" x14ac:dyDescent="0.2">
      <c r="B649" s="10"/>
      <c r="C649" s="15"/>
      <c r="D649" s="15"/>
      <c r="E649" s="361"/>
      <c r="F649" s="17"/>
      <c r="G649" s="17"/>
      <c r="H649" s="453" t="s">
        <v>854</v>
      </c>
      <c r="I649" s="244"/>
      <c r="J649" s="18"/>
      <c r="K649" s="19"/>
    </row>
    <row r="650" spans="2:11" ht="36" x14ac:dyDescent="0.2">
      <c r="B650" s="10"/>
      <c r="C650" s="15"/>
      <c r="D650" s="15"/>
      <c r="E650" s="260"/>
      <c r="F650" s="12"/>
      <c r="G650" s="12"/>
      <c r="H650" s="243" t="s">
        <v>855</v>
      </c>
      <c r="I650" s="244"/>
      <c r="J650" s="18"/>
      <c r="K650" s="19"/>
    </row>
    <row r="651" spans="2:11" x14ac:dyDescent="0.2">
      <c r="B651" s="10"/>
      <c r="C651" s="15"/>
      <c r="D651" s="352"/>
      <c r="E651" s="420" t="s">
        <v>856</v>
      </c>
      <c r="F651" s="427"/>
      <c r="G651" s="427"/>
      <c r="H651" s="461"/>
      <c r="I651" s="418"/>
      <c r="J651" s="419"/>
      <c r="K651" s="426"/>
    </row>
    <row r="652" spans="2:11" ht="24" x14ac:dyDescent="0.2">
      <c r="B652" s="10"/>
      <c r="C652" s="15"/>
      <c r="D652" s="15"/>
      <c r="E652" s="356"/>
      <c r="F652" s="351"/>
      <c r="G652" s="351"/>
      <c r="H652" s="467" t="s">
        <v>857</v>
      </c>
      <c r="I652" s="244"/>
      <c r="J652" s="18"/>
      <c r="K652" s="19"/>
    </row>
    <row r="653" spans="2:11" x14ac:dyDescent="0.2">
      <c r="B653" s="10"/>
      <c r="C653" s="15"/>
      <c r="D653" s="352"/>
      <c r="E653" s="420" t="s">
        <v>858</v>
      </c>
      <c r="F653" s="427"/>
      <c r="G653" s="427"/>
      <c r="H653" s="461"/>
      <c r="I653" s="418"/>
      <c r="J653" s="419"/>
      <c r="K653" s="426"/>
    </row>
    <row r="654" spans="2:11" ht="24" x14ac:dyDescent="0.2">
      <c r="B654" s="10"/>
      <c r="C654" s="15"/>
      <c r="D654" s="15"/>
      <c r="E654" s="356"/>
      <c r="F654" s="351"/>
      <c r="G654" s="351"/>
      <c r="H654" s="467" t="s">
        <v>859</v>
      </c>
      <c r="I654" s="244"/>
      <c r="J654" s="18"/>
      <c r="K654" s="19"/>
    </row>
    <row r="655" spans="2:11" x14ac:dyDescent="0.2">
      <c r="B655" s="10"/>
      <c r="C655" s="15"/>
      <c r="D655" s="352"/>
      <c r="E655" s="420" t="s">
        <v>860</v>
      </c>
      <c r="F655" s="427"/>
      <c r="G655" s="427"/>
      <c r="H655" s="461"/>
      <c r="I655" s="418"/>
      <c r="J655" s="419"/>
      <c r="K655" s="426"/>
    </row>
    <row r="656" spans="2:11" ht="24" x14ac:dyDescent="0.2">
      <c r="B656" s="10"/>
      <c r="C656" s="15"/>
      <c r="D656" s="15"/>
      <c r="E656" s="15"/>
      <c r="F656" s="358"/>
      <c r="G656" s="358"/>
      <c r="H656" s="374" t="s">
        <v>861</v>
      </c>
      <c r="I656" s="244"/>
      <c r="J656" s="18"/>
      <c r="K656" s="19"/>
    </row>
    <row r="657" spans="2:11" x14ac:dyDescent="0.2">
      <c r="B657" s="10"/>
      <c r="C657" s="15"/>
      <c r="D657" s="381" t="s">
        <v>862</v>
      </c>
      <c r="E657" s="402"/>
      <c r="F657" s="404"/>
      <c r="G657" s="404"/>
      <c r="H657" s="406"/>
      <c r="I657" s="245"/>
      <c r="J657" s="13"/>
      <c r="K657" s="14"/>
    </row>
    <row r="658" spans="2:11" x14ac:dyDescent="0.2">
      <c r="B658" s="10"/>
      <c r="C658" s="15"/>
      <c r="D658" s="15"/>
      <c r="E658" s="361"/>
      <c r="F658" s="17"/>
      <c r="G658" s="17"/>
      <c r="H658" s="453" t="s">
        <v>863</v>
      </c>
      <c r="I658" s="244"/>
      <c r="J658" s="18"/>
      <c r="K658" s="19"/>
    </row>
    <row r="659" spans="2:11" ht="24" x14ac:dyDescent="0.2">
      <c r="B659" s="10"/>
      <c r="C659" s="15"/>
      <c r="D659" s="15"/>
      <c r="E659" s="361"/>
      <c r="F659" s="17"/>
      <c r="G659" s="17"/>
      <c r="H659" s="453" t="s">
        <v>864</v>
      </c>
      <c r="I659" s="244"/>
      <c r="J659" s="18"/>
      <c r="K659" s="19"/>
    </row>
    <row r="660" spans="2:11" ht="84" x14ac:dyDescent="0.2">
      <c r="B660" s="10"/>
      <c r="C660" s="15"/>
      <c r="D660" s="15"/>
      <c r="E660" s="361"/>
      <c r="F660" s="17"/>
      <c r="G660" s="17"/>
      <c r="H660" s="453" t="s">
        <v>865</v>
      </c>
      <c r="I660" s="244"/>
      <c r="J660" s="18"/>
      <c r="K660" s="19"/>
    </row>
    <row r="661" spans="2:11" x14ac:dyDescent="0.2">
      <c r="B661" s="10"/>
      <c r="C661" s="15"/>
      <c r="D661" s="356"/>
      <c r="E661" s="361"/>
      <c r="F661" s="17"/>
      <c r="G661" s="17"/>
      <c r="H661" s="453" t="s">
        <v>866</v>
      </c>
      <c r="I661" s="244"/>
      <c r="J661" s="18"/>
      <c r="K661" s="19"/>
    </row>
    <row r="662" spans="2:11" x14ac:dyDescent="0.2">
      <c r="B662" s="10"/>
      <c r="C662" s="15"/>
      <c r="D662" s="381" t="s">
        <v>867</v>
      </c>
      <c r="E662" s="375"/>
      <c r="F662" s="376"/>
      <c r="G662" s="376"/>
      <c r="H662" s="242"/>
      <c r="I662" s="245"/>
      <c r="J662" s="13"/>
      <c r="K662" s="14"/>
    </row>
    <row r="663" spans="2:11" ht="60" x14ac:dyDescent="0.2">
      <c r="B663" s="10"/>
      <c r="C663" s="15"/>
      <c r="D663" s="15"/>
      <c r="E663" s="260"/>
      <c r="F663" s="12"/>
      <c r="G663" s="12"/>
      <c r="H663" s="243" t="s">
        <v>868</v>
      </c>
      <c r="I663" s="244"/>
      <c r="J663" s="18"/>
      <c r="K663" s="19"/>
    </row>
    <row r="664" spans="2:11" x14ac:dyDescent="0.2">
      <c r="B664" s="10"/>
      <c r="C664" s="15"/>
      <c r="D664" s="352"/>
      <c r="E664" s="420" t="s">
        <v>869</v>
      </c>
      <c r="F664" s="427"/>
      <c r="G664" s="427"/>
      <c r="H664" s="461"/>
      <c r="I664" s="418"/>
      <c r="J664" s="419"/>
      <c r="K664" s="426"/>
    </row>
    <row r="665" spans="2:11" ht="24" x14ac:dyDescent="0.2">
      <c r="B665" s="10"/>
      <c r="C665" s="15"/>
      <c r="D665" s="15"/>
      <c r="E665" s="356"/>
      <c r="F665" s="16"/>
      <c r="G665" s="17"/>
      <c r="H665" s="453" t="s">
        <v>870</v>
      </c>
      <c r="I665" s="244"/>
      <c r="J665" s="18"/>
      <c r="K665" s="19"/>
    </row>
    <row r="666" spans="2:11" x14ac:dyDescent="0.2">
      <c r="B666" s="10"/>
      <c r="C666" s="15"/>
      <c r="D666" s="352"/>
      <c r="E666" s="420" t="s">
        <v>871</v>
      </c>
      <c r="F666" s="427"/>
      <c r="G666" s="427"/>
      <c r="H666" s="461"/>
      <c r="I666" s="418"/>
      <c r="J666" s="419"/>
      <c r="K666" s="426"/>
    </row>
    <row r="667" spans="2:11" ht="144" x14ac:dyDescent="0.2">
      <c r="B667" s="10"/>
      <c r="C667" s="15"/>
      <c r="D667" s="356"/>
      <c r="E667" s="356"/>
      <c r="F667" s="16"/>
      <c r="G667" s="17"/>
      <c r="H667" s="453" t="s">
        <v>872</v>
      </c>
      <c r="I667" s="244"/>
      <c r="J667" s="18"/>
      <c r="K667" s="19"/>
    </row>
    <row r="668" spans="2:11" x14ac:dyDescent="0.2">
      <c r="B668" s="10"/>
      <c r="C668" s="15"/>
      <c r="D668" s="381" t="s">
        <v>873</v>
      </c>
      <c r="E668" s="375"/>
      <c r="F668" s="376"/>
      <c r="G668" s="376"/>
      <c r="H668" s="242"/>
      <c r="I668" s="245"/>
      <c r="J668" s="13"/>
      <c r="K668" s="14"/>
    </row>
    <row r="669" spans="2:11" ht="24" x14ac:dyDescent="0.2">
      <c r="B669" s="10"/>
      <c r="C669" s="15"/>
      <c r="D669" s="15"/>
      <c r="E669" s="361"/>
      <c r="F669" s="17"/>
      <c r="G669" s="17"/>
      <c r="H669" s="453" t="s">
        <v>874</v>
      </c>
      <c r="I669" s="244"/>
      <c r="J669" s="18"/>
      <c r="K669" s="19"/>
    </row>
    <row r="670" spans="2:11" ht="24" x14ac:dyDescent="0.2">
      <c r="B670" s="10"/>
      <c r="C670" s="15"/>
      <c r="D670" s="356"/>
      <c r="E670" s="361"/>
      <c r="F670" s="17"/>
      <c r="G670" s="17"/>
      <c r="H670" s="453" t="s">
        <v>875</v>
      </c>
      <c r="I670" s="244"/>
      <c r="J670" s="18"/>
      <c r="K670" s="19"/>
    </row>
    <row r="671" spans="2:11" x14ac:dyDescent="0.2">
      <c r="B671" s="10"/>
      <c r="C671" s="15"/>
      <c r="D671" s="381" t="s">
        <v>876</v>
      </c>
      <c r="E671" s="375"/>
      <c r="F671" s="376"/>
      <c r="G671" s="376"/>
      <c r="H671" s="242"/>
      <c r="I671" s="245"/>
      <c r="J671" s="13"/>
      <c r="K671" s="14"/>
    </row>
    <row r="672" spans="2:11" x14ac:dyDescent="0.2">
      <c r="B672" s="10"/>
      <c r="C672" s="15"/>
      <c r="D672" s="15"/>
      <c r="E672" s="361"/>
      <c r="F672" s="17"/>
      <c r="G672" s="17"/>
      <c r="H672" s="453" t="s">
        <v>877</v>
      </c>
      <c r="I672" s="244"/>
      <c r="J672" s="18"/>
      <c r="K672" s="19"/>
    </row>
    <row r="673" spans="2:11" ht="36" x14ac:dyDescent="0.2">
      <c r="B673" s="10"/>
      <c r="C673" s="15"/>
      <c r="D673" s="15"/>
      <c r="E673" s="361"/>
      <c r="F673" s="17"/>
      <c r="G673" s="17"/>
      <c r="H673" s="453" t="s">
        <v>878</v>
      </c>
      <c r="I673" s="244"/>
      <c r="J673" s="18"/>
      <c r="K673" s="19"/>
    </row>
    <row r="674" spans="2:11" ht="24" x14ac:dyDescent="0.2">
      <c r="B674" s="10"/>
      <c r="C674" s="15"/>
      <c r="D674" s="15"/>
      <c r="E674" s="361"/>
      <c r="F674" s="17"/>
      <c r="G674" s="17"/>
      <c r="H674" s="453" t="s">
        <v>879</v>
      </c>
      <c r="I674" s="244"/>
      <c r="J674" s="18"/>
      <c r="K674" s="19"/>
    </row>
    <row r="675" spans="2:11" ht="60" x14ac:dyDescent="0.2">
      <c r="B675" s="10"/>
      <c r="C675" s="15"/>
      <c r="D675" s="15"/>
      <c r="E675" s="260"/>
      <c r="F675" s="12"/>
      <c r="G675" s="12"/>
      <c r="H675" s="243" t="s">
        <v>880</v>
      </c>
      <c r="I675" s="244"/>
      <c r="J675" s="18"/>
      <c r="K675" s="19"/>
    </row>
    <row r="676" spans="2:11" x14ac:dyDescent="0.2">
      <c r="B676" s="10"/>
      <c r="C676" s="15"/>
      <c r="D676" s="381" t="s">
        <v>881</v>
      </c>
      <c r="E676" s="402"/>
      <c r="F676" s="404"/>
      <c r="G676" s="404"/>
      <c r="H676" s="406"/>
      <c r="I676" s="245"/>
      <c r="J676" s="13"/>
      <c r="K676" s="14"/>
    </row>
    <row r="677" spans="2:11" ht="24" x14ac:dyDescent="0.2">
      <c r="B677" s="10"/>
      <c r="C677" s="15"/>
      <c r="D677" s="356"/>
      <c r="E677" s="361"/>
      <c r="F677" s="17"/>
      <c r="G677" s="17"/>
      <c r="H677" s="453" t="s">
        <v>882</v>
      </c>
      <c r="I677" s="244"/>
      <c r="J677" s="18"/>
      <c r="K677" s="19"/>
    </row>
    <row r="678" spans="2:11" x14ac:dyDescent="0.2">
      <c r="B678" s="10"/>
      <c r="C678" s="15"/>
      <c r="D678" s="381" t="s">
        <v>883</v>
      </c>
      <c r="E678" s="375"/>
      <c r="F678" s="376"/>
      <c r="G678" s="376"/>
      <c r="H678" s="242"/>
      <c r="I678" s="245"/>
      <c r="J678" s="13"/>
      <c r="K678" s="14"/>
    </row>
    <row r="679" spans="2:11" ht="48" x14ac:dyDescent="0.2">
      <c r="B679" s="10"/>
      <c r="C679" s="15"/>
      <c r="D679" s="15"/>
      <c r="E679" s="361"/>
      <c r="F679" s="17"/>
      <c r="G679" s="17"/>
      <c r="H679" s="453" t="s">
        <v>884</v>
      </c>
      <c r="I679" s="244"/>
      <c r="J679" s="18"/>
      <c r="K679" s="19"/>
    </row>
    <row r="680" spans="2:11" ht="24" x14ac:dyDescent="0.2">
      <c r="B680" s="10"/>
      <c r="C680" s="15"/>
      <c r="D680" s="15"/>
      <c r="E680" s="361"/>
      <c r="F680" s="17"/>
      <c r="G680" s="17"/>
      <c r="H680" s="453" t="s">
        <v>885</v>
      </c>
      <c r="I680" s="244"/>
      <c r="J680" s="18"/>
      <c r="K680" s="19"/>
    </row>
    <row r="681" spans="2:11" x14ac:dyDescent="0.2">
      <c r="B681" s="10"/>
      <c r="C681" s="15"/>
      <c r="D681" s="356"/>
      <c r="E681" s="361"/>
      <c r="F681" s="17"/>
      <c r="G681" s="17"/>
      <c r="H681" s="453" t="s">
        <v>886</v>
      </c>
      <c r="I681" s="244"/>
      <c r="J681" s="18"/>
      <c r="K681" s="19"/>
    </row>
    <row r="682" spans="2:11" x14ac:dyDescent="0.2">
      <c r="B682" s="10"/>
      <c r="C682" s="15"/>
      <c r="D682" s="381" t="s">
        <v>887</v>
      </c>
      <c r="E682" s="375"/>
      <c r="F682" s="376"/>
      <c r="G682" s="376"/>
      <c r="H682" s="242"/>
      <c r="I682" s="245"/>
      <c r="J682" s="13"/>
      <c r="K682" s="14"/>
    </row>
    <row r="683" spans="2:11" ht="36" x14ac:dyDescent="0.2">
      <c r="B683" s="10"/>
      <c r="C683" s="15"/>
      <c r="D683" s="15"/>
      <c r="E683" s="361"/>
      <c r="F683" s="17"/>
      <c r="G683" s="17"/>
      <c r="H683" s="453" t="s">
        <v>888</v>
      </c>
      <c r="I683" s="244"/>
      <c r="J683" s="18"/>
      <c r="K683" s="19"/>
    </row>
    <row r="684" spans="2:11" ht="24" x14ac:dyDescent="0.2">
      <c r="B684" s="10"/>
      <c r="C684" s="15"/>
      <c r="D684" s="356"/>
      <c r="E684" s="361"/>
      <c r="F684" s="17"/>
      <c r="G684" s="17"/>
      <c r="H684" s="453" t="s">
        <v>889</v>
      </c>
      <c r="I684" s="244"/>
      <c r="J684" s="18"/>
      <c r="K684" s="19"/>
    </row>
    <row r="685" spans="2:11" x14ac:dyDescent="0.2">
      <c r="B685" s="10"/>
      <c r="C685" s="15"/>
      <c r="D685" s="381" t="s">
        <v>890</v>
      </c>
      <c r="E685" s="375"/>
      <c r="F685" s="376"/>
      <c r="G685" s="376"/>
      <c r="H685" s="242"/>
      <c r="I685" s="245"/>
      <c r="J685" s="13"/>
      <c r="K685" s="14"/>
    </row>
    <row r="686" spans="2:11" ht="36.6" thickBot="1" x14ac:dyDescent="0.25">
      <c r="B686" s="10"/>
      <c r="C686" s="15"/>
      <c r="D686" s="356"/>
      <c r="E686" s="361"/>
      <c r="F686" s="17"/>
      <c r="G686" s="17"/>
      <c r="H686" s="453" t="s">
        <v>891</v>
      </c>
      <c r="I686" s="244"/>
      <c r="J686" s="18"/>
      <c r="K686" s="19"/>
    </row>
    <row r="687" spans="2:11" x14ac:dyDescent="0.2">
      <c r="B687" s="393" t="s">
        <v>1087</v>
      </c>
      <c r="C687" s="397"/>
      <c r="D687" s="398"/>
      <c r="E687" s="398"/>
      <c r="F687" s="399"/>
      <c r="G687" s="399"/>
      <c r="H687" s="400"/>
      <c r="I687" s="394"/>
      <c r="J687" s="395"/>
      <c r="K687" s="396"/>
    </row>
    <row r="688" spans="2:11" x14ac:dyDescent="0.2">
      <c r="B688" s="259"/>
      <c r="C688" s="401" t="s">
        <v>892</v>
      </c>
      <c r="D688" s="402"/>
      <c r="E688" s="402"/>
      <c r="F688" s="404"/>
      <c r="G688" s="404"/>
      <c r="H688" s="406"/>
      <c r="I688" s="261"/>
      <c r="J688" s="262"/>
      <c r="K688" s="263"/>
    </row>
    <row r="689" spans="2:11" ht="24" x14ac:dyDescent="0.2">
      <c r="B689" s="10"/>
      <c r="C689" s="15"/>
      <c r="D689" s="379"/>
      <c r="E689" s="357"/>
      <c r="F689" s="17"/>
      <c r="G689" s="17"/>
      <c r="H689" s="453" t="s">
        <v>893</v>
      </c>
      <c r="I689" s="244"/>
      <c r="J689" s="18"/>
      <c r="K689" s="19"/>
    </row>
    <row r="690" spans="2:11" ht="24" x14ac:dyDescent="0.2">
      <c r="B690" s="378"/>
      <c r="C690" s="356"/>
      <c r="D690" s="361"/>
      <c r="E690" s="357"/>
      <c r="F690" s="17"/>
      <c r="G690" s="17"/>
      <c r="H690" s="453" t="s">
        <v>894</v>
      </c>
      <c r="I690" s="244"/>
      <c r="J690" s="18"/>
      <c r="K690" s="19"/>
    </row>
    <row r="691" spans="2:11" x14ac:dyDescent="0.2">
      <c r="B691" s="378"/>
      <c r="C691" s="401" t="s">
        <v>895</v>
      </c>
      <c r="D691" s="375"/>
      <c r="E691" s="375"/>
      <c r="F691" s="376"/>
      <c r="G691" s="376"/>
      <c r="H691" s="242"/>
      <c r="I691" s="261"/>
      <c r="J691" s="262"/>
      <c r="K691" s="263"/>
    </row>
    <row r="692" spans="2:11" ht="24" x14ac:dyDescent="0.2">
      <c r="B692" s="378"/>
      <c r="C692" s="15"/>
      <c r="D692" s="379"/>
      <c r="E692" s="357"/>
      <c r="F692" s="17"/>
      <c r="G692" s="17"/>
      <c r="H692" s="453" t="s">
        <v>896</v>
      </c>
      <c r="I692" s="244"/>
      <c r="J692" s="18"/>
      <c r="K692" s="19"/>
    </row>
    <row r="693" spans="2:11" x14ac:dyDescent="0.2">
      <c r="B693" s="378"/>
      <c r="C693" s="15"/>
      <c r="D693" s="361"/>
      <c r="E693" s="357"/>
      <c r="F693" s="17"/>
      <c r="G693" s="17"/>
      <c r="H693" s="453" t="s">
        <v>897</v>
      </c>
      <c r="I693" s="244"/>
      <c r="J693" s="18"/>
      <c r="K693" s="19"/>
    </row>
    <row r="694" spans="2:11" x14ac:dyDescent="0.2">
      <c r="B694" s="378"/>
      <c r="C694" s="15"/>
      <c r="D694" s="361"/>
      <c r="E694" s="357"/>
      <c r="F694" s="17"/>
      <c r="G694" s="17"/>
      <c r="H694" s="453" t="s">
        <v>898</v>
      </c>
      <c r="I694" s="244"/>
      <c r="J694" s="18"/>
      <c r="K694" s="19"/>
    </row>
    <row r="695" spans="2:11" ht="24" x14ac:dyDescent="0.2">
      <c r="B695" s="378"/>
      <c r="C695" s="356"/>
      <c r="D695" s="361"/>
      <c r="E695" s="357"/>
      <c r="F695" s="17"/>
      <c r="G695" s="17"/>
      <c r="H695" s="453" t="s">
        <v>899</v>
      </c>
      <c r="I695" s="244"/>
      <c r="J695" s="18"/>
      <c r="K695" s="19"/>
    </row>
    <row r="696" spans="2:11" x14ac:dyDescent="0.2">
      <c r="B696" s="378"/>
      <c r="C696" s="405" t="s">
        <v>900</v>
      </c>
      <c r="D696" s="375"/>
      <c r="E696" s="375"/>
      <c r="F696" s="372"/>
      <c r="G696" s="372"/>
      <c r="H696" s="373"/>
      <c r="I696" s="261"/>
      <c r="J696" s="262"/>
      <c r="K696" s="263"/>
    </row>
    <row r="697" spans="2:11" x14ac:dyDescent="0.2">
      <c r="B697" s="378"/>
      <c r="C697" s="236"/>
      <c r="D697" s="402" t="s">
        <v>901</v>
      </c>
      <c r="E697" s="402"/>
      <c r="F697" s="404"/>
      <c r="G697" s="404"/>
      <c r="H697" s="452"/>
      <c r="I697" s="245"/>
      <c r="J697" s="13"/>
      <c r="K697" s="14"/>
    </row>
    <row r="698" spans="2:11" x14ac:dyDescent="0.2">
      <c r="B698" s="10"/>
      <c r="C698" s="236"/>
      <c r="D698" s="340"/>
      <c r="E698" s="361"/>
      <c r="F698" s="17"/>
      <c r="G698" s="17"/>
      <c r="H698" s="243" t="s">
        <v>902</v>
      </c>
      <c r="I698" s="244"/>
      <c r="J698" s="18"/>
      <c r="K698" s="19"/>
    </row>
    <row r="699" spans="2:11" ht="24" x14ac:dyDescent="0.2">
      <c r="B699" s="10"/>
      <c r="C699" s="236"/>
      <c r="D699" s="340"/>
      <c r="E699" s="361"/>
      <c r="F699" s="17"/>
      <c r="G699" s="17"/>
      <c r="H699" s="243" t="s">
        <v>903</v>
      </c>
      <c r="I699" s="244"/>
      <c r="J699" s="18"/>
      <c r="K699" s="19"/>
    </row>
    <row r="700" spans="2:11" ht="36" x14ac:dyDescent="0.2">
      <c r="B700" s="10"/>
      <c r="C700" s="236"/>
      <c r="D700" s="340"/>
      <c r="E700" s="361"/>
      <c r="F700" s="17"/>
      <c r="G700" s="17"/>
      <c r="H700" s="243" t="s">
        <v>904</v>
      </c>
      <c r="I700" s="244"/>
      <c r="J700" s="18"/>
      <c r="K700" s="19"/>
    </row>
    <row r="701" spans="2:11" ht="120" x14ac:dyDescent="0.2">
      <c r="B701" s="10"/>
      <c r="C701" s="236"/>
      <c r="D701" s="340"/>
      <c r="E701" s="361"/>
      <c r="F701" s="17"/>
      <c r="G701" s="17"/>
      <c r="H701" s="243" t="s">
        <v>905</v>
      </c>
      <c r="I701" s="244"/>
      <c r="J701" s="18"/>
      <c r="K701" s="19"/>
    </row>
    <row r="702" spans="2:11" ht="24" x14ac:dyDescent="0.2">
      <c r="B702" s="10"/>
      <c r="C702" s="236"/>
      <c r="D702" s="340"/>
      <c r="E702" s="361"/>
      <c r="F702" s="17"/>
      <c r="G702" s="17"/>
      <c r="H702" s="243" t="s">
        <v>906</v>
      </c>
      <c r="I702" s="244"/>
      <c r="J702" s="18"/>
      <c r="K702" s="19"/>
    </row>
    <row r="703" spans="2:11" ht="36" x14ac:dyDescent="0.2">
      <c r="B703" s="10"/>
      <c r="C703" s="236"/>
      <c r="D703" s="340"/>
      <c r="E703" s="361"/>
      <c r="F703" s="17"/>
      <c r="G703" s="17"/>
      <c r="H703" s="243" t="s">
        <v>907</v>
      </c>
      <c r="I703" s="244"/>
      <c r="J703" s="18"/>
      <c r="K703" s="19"/>
    </row>
    <row r="704" spans="2:11" ht="36" x14ac:dyDescent="0.2">
      <c r="B704" s="10"/>
      <c r="C704" s="236"/>
      <c r="D704" s="340"/>
      <c r="E704" s="361"/>
      <c r="F704" s="17"/>
      <c r="G704" s="17"/>
      <c r="H704" s="243" t="s">
        <v>908</v>
      </c>
      <c r="I704" s="244"/>
      <c r="J704" s="18"/>
      <c r="K704" s="19"/>
    </row>
    <row r="705" spans="2:11" ht="36" x14ac:dyDescent="0.2">
      <c r="B705" s="10"/>
      <c r="C705" s="236"/>
      <c r="D705" s="340"/>
      <c r="E705" s="361"/>
      <c r="F705" s="17"/>
      <c r="G705" s="17"/>
      <c r="H705" s="243" t="s">
        <v>909</v>
      </c>
      <c r="I705" s="244"/>
      <c r="J705" s="18"/>
      <c r="K705" s="19"/>
    </row>
    <row r="706" spans="2:11" x14ac:dyDescent="0.2">
      <c r="B706" s="10"/>
      <c r="C706" s="236"/>
      <c r="D706" s="340"/>
      <c r="E706" s="361"/>
      <c r="F706" s="17"/>
      <c r="G706" s="17"/>
      <c r="H706" s="243" t="s">
        <v>910</v>
      </c>
      <c r="I706" s="244"/>
      <c r="J706" s="18"/>
      <c r="K706" s="19"/>
    </row>
    <row r="707" spans="2:11" x14ac:dyDescent="0.2">
      <c r="B707" s="10"/>
      <c r="C707" s="236"/>
      <c r="D707" s="340"/>
      <c r="E707" s="361"/>
      <c r="F707" s="17"/>
      <c r="G707" s="17"/>
      <c r="H707" s="243" t="s">
        <v>911</v>
      </c>
      <c r="I707" s="244"/>
      <c r="J707" s="18"/>
      <c r="K707" s="19"/>
    </row>
    <row r="708" spans="2:11" ht="24" x14ac:dyDescent="0.2">
      <c r="B708" s="10"/>
      <c r="C708" s="236"/>
      <c r="D708" s="340"/>
      <c r="E708" s="361"/>
      <c r="F708" s="17"/>
      <c r="G708" s="17"/>
      <c r="H708" s="243" t="s">
        <v>912</v>
      </c>
      <c r="I708" s="244"/>
      <c r="J708" s="18"/>
      <c r="K708" s="19"/>
    </row>
    <row r="709" spans="2:11" ht="24" x14ac:dyDescent="0.2">
      <c r="B709" s="10"/>
      <c r="C709" s="236"/>
      <c r="D709" s="340"/>
      <c r="E709" s="361"/>
      <c r="F709" s="17"/>
      <c r="G709" s="17"/>
      <c r="H709" s="243" t="s">
        <v>913</v>
      </c>
      <c r="I709" s="244"/>
      <c r="J709" s="18"/>
      <c r="K709" s="19"/>
    </row>
    <row r="710" spans="2:11" ht="24" x14ac:dyDescent="0.2">
      <c r="B710" s="10"/>
      <c r="C710" s="236"/>
      <c r="D710" s="340"/>
      <c r="E710" s="361"/>
      <c r="F710" s="17"/>
      <c r="G710" s="17"/>
      <c r="H710" s="243" t="s">
        <v>914</v>
      </c>
      <c r="I710" s="244"/>
      <c r="J710" s="18"/>
      <c r="K710" s="19"/>
    </row>
    <row r="711" spans="2:11" x14ac:dyDescent="0.2">
      <c r="B711" s="10"/>
      <c r="C711" s="236"/>
      <c r="D711" s="340"/>
      <c r="E711" s="260"/>
      <c r="F711" s="12"/>
      <c r="G711" s="12"/>
      <c r="H711" s="243" t="s">
        <v>915</v>
      </c>
      <c r="I711" s="244"/>
      <c r="J711" s="18"/>
      <c r="K711" s="19"/>
    </row>
    <row r="712" spans="2:11" x14ac:dyDescent="0.2">
      <c r="B712" s="10"/>
      <c r="C712" s="15"/>
      <c r="D712" s="381" t="s">
        <v>916</v>
      </c>
      <c r="E712" s="402"/>
      <c r="F712" s="404"/>
      <c r="G712" s="404"/>
      <c r="H712" s="406"/>
      <c r="I712" s="245"/>
      <c r="J712" s="13"/>
      <c r="K712" s="14"/>
    </row>
    <row r="713" spans="2:11" x14ac:dyDescent="0.2">
      <c r="B713" s="10"/>
      <c r="C713" s="15"/>
      <c r="D713" s="352"/>
      <c r="E713" s="420" t="s">
        <v>917</v>
      </c>
      <c r="F713" s="408"/>
      <c r="G713" s="427"/>
      <c r="H713" s="461"/>
      <c r="I713" s="418"/>
      <c r="J713" s="419"/>
      <c r="K713" s="426"/>
    </row>
    <row r="714" spans="2:11" x14ac:dyDescent="0.2">
      <c r="B714" s="10"/>
      <c r="C714" s="15"/>
      <c r="D714" s="15"/>
      <c r="E714" s="15"/>
      <c r="F714" s="16"/>
      <c r="G714" s="17"/>
      <c r="H714" s="453" t="s">
        <v>918</v>
      </c>
      <c r="I714" s="244"/>
      <c r="J714" s="18"/>
      <c r="K714" s="19"/>
    </row>
    <row r="715" spans="2:11" x14ac:dyDescent="0.2">
      <c r="B715" s="10"/>
      <c r="C715" s="15"/>
      <c r="D715" s="15"/>
      <c r="E715" s="15"/>
      <c r="F715" s="16"/>
      <c r="G715" s="17"/>
      <c r="H715" s="453" t="s">
        <v>919</v>
      </c>
      <c r="I715" s="244"/>
      <c r="J715" s="18"/>
      <c r="K715" s="19"/>
    </row>
    <row r="716" spans="2:11" ht="24" x14ac:dyDescent="0.2">
      <c r="B716" s="10"/>
      <c r="C716" s="15"/>
      <c r="D716" s="15"/>
      <c r="E716" s="15"/>
      <c r="F716" s="16"/>
      <c r="G716" s="17"/>
      <c r="H716" s="453" t="s">
        <v>920</v>
      </c>
      <c r="I716" s="244"/>
      <c r="J716" s="18"/>
      <c r="K716" s="19"/>
    </row>
    <row r="717" spans="2:11" x14ac:dyDescent="0.2">
      <c r="B717" s="10"/>
      <c r="C717" s="15"/>
      <c r="D717" s="15"/>
      <c r="E717" s="15"/>
      <c r="F717" s="16"/>
      <c r="G717" s="17"/>
      <c r="H717" s="453" t="s">
        <v>921</v>
      </c>
      <c r="I717" s="244"/>
      <c r="J717" s="18"/>
      <c r="K717" s="19"/>
    </row>
    <row r="718" spans="2:11" ht="24" x14ac:dyDescent="0.2">
      <c r="B718" s="10"/>
      <c r="C718" s="15"/>
      <c r="D718" s="15"/>
      <c r="E718" s="15"/>
      <c r="F718" s="16"/>
      <c r="G718" s="17"/>
      <c r="H718" s="453" t="s">
        <v>922</v>
      </c>
      <c r="I718" s="244"/>
      <c r="J718" s="18"/>
      <c r="K718" s="19"/>
    </row>
    <row r="719" spans="2:11" ht="24" x14ac:dyDescent="0.2">
      <c r="B719" s="10"/>
      <c r="C719" s="15"/>
      <c r="D719" s="15"/>
      <c r="E719" s="15"/>
      <c r="F719" s="16"/>
      <c r="G719" s="17"/>
      <c r="H719" s="453" t="s">
        <v>923</v>
      </c>
      <c r="I719" s="244"/>
      <c r="J719" s="18"/>
      <c r="K719" s="19"/>
    </row>
    <row r="720" spans="2:11" ht="24" x14ac:dyDescent="0.2">
      <c r="B720" s="10"/>
      <c r="C720" s="15"/>
      <c r="D720" s="15"/>
      <c r="E720" s="15"/>
      <c r="F720" s="16"/>
      <c r="G720" s="17"/>
      <c r="H720" s="453" t="s">
        <v>924</v>
      </c>
      <c r="I720" s="244"/>
      <c r="J720" s="18"/>
      <c r="K720" s="19"/>
    </row>
    <row r="721" spans="2:11" x14ac:dyDescent="0.2">
      <c r="B721" s="10"/>
      <c r="C721" s="15"/>
      <c r="D721" s="15"/>
      <c r="E721" s="15"/>
      <c r="F721" s="16"/>
      <c r="G721" s="17"/>
      <c r="H721" s="453" t="s">
        <v>925</v>
      </c>
      <c r="I721" s="244"/>
      <c r="J721" s="18"/>
      <c r="K721" s="19"/>
    </row>
    <row r="722" spans="2:11" x14ac:dyDescent="0.2">
      <c r="B722" s="10"/>
      <c r="C722" s="15"/>
      <c r="D722" s="15"/>
      <c r="E722" s="15"/>
      <c r="F722" s="16"/>
      <c r="G722" s="17"/>
      <c r="H722" s="453" t="s">
        <v>926</v>
      </c>
      <c r="I722" s="244"/>
      <c r="J722" s="18"/>
      <c r="K722" s="19"/>
    </row>
    <row r="723" spans="2:11" ht="24" x14ac:dyDescent="0.2">
      <c r="B723" s="10"/>
      <c r="C723" s="15"/>
      <c r="D723" s="15"/>
      <c r="E723" s="15"/>
      <c r="F723" s="16"/>
      <c r="G723" s="17"/>
      <c r="H723" s="453" t="s">
        <v>927</v>
      </c>
      <c r="I723" s="244"/>
      <c r="J723" s="18"/>
      <c r="K723" s="19"/>
    </row>
    <row r="724" spans="2:11" ht="24" x14ac:dyDescent="0.2">
      <c r="B724" s="10"/>
      <c r="C724" s="15"/>
      <c r="D724" s="15"/>
      <c r="E724" s="15"/>
      <c r="F724" s="16"/>
      <c r="G724" s="17"/>
      <c r="H724" s="453" t="s">
        <v>928</v>
      </c>
      <c r="I724" s="244"/>
      <c r="J724" s="18"/>
      <c r="K724" s="19"/>
    </row>
    <row r="725" spans="2:11" ht="24" x14ac:dyDescent="0.2">
      <c r="B725" s="10"/>
      <c r="C725" s="15"/>
      <c r="D725" s="15"/>
      <c r="E725" s="15"/>
      <c r="F725" s="16"/>
      <c r="G725" s="17"/>
      <c r="H725" s="453" t="s">
        <v>493</v>
      </c>
      <c r="I725" s="244"/>
      <c r="J725" s="18"/>
      <c r="K725" s="19"/>
    </row>
    <row r="726" spans="2:11" x14ac:dyDescent="0.2">
      <c r="B726" s="10"/>
      <c r="C726" s="15"/>
      <c r="D726" s="15"/>
      <c r="E726" s="356"/>
      <c r="F726" s="16"/>
      <c r="G726" s="17"/>
      <c r="H726" s="453" t="s">
        <v>929</v>
      </c>
      <c r="I726" s="244"/>
      <c r="J726" s="18"/>
      <c r="K726" s="19"/>
    </row>
    <row r="727" spans="2:11" x14ac:dyDescent="0.2">
      <c r="B727" s="10"/>
      <c r="C727" s="15"/>
      <c r="D727" s="352"/>
      <c r="E727" s="420" t="s">
        <v>930</v>
      </c>
      <c r="F727" s="408"/>
      <c r="G727" s="427"/>
      <c r="H727" s="461"/>
      <c r="I727" s="418"/>
      <c r="J727" s="419"/>
      <c r="K727" s="426"/>
    </row>
    <row r="728" spans="2:11" ht="24" x14ac:dyDescent="0.2">
      <c r="B728" s="10"/>
      <c r="C728" s="15"/>
      <c r="D728" s="15"/>
      <c r="E728" s="15"/>
      <c r="F728" s="16"/>
      <c r="G728" s="17"/>
      <c r="H728" s="453" t="s">
        <v>931</v>
      </c>
      <c r="I728" s="244"/>
      <c r="J728" s="18"/>
      <c r="K728" s="19"/>
    </row>
    <row r="729" spans="2:11" ht="24" x14ac:dyDescent="0.2">
      <c r="B729" s="10"/>
      <c r="C729" s="15"/>
      <c r="D729" s="15"/>
      <c r="E729" s="15"/>
      <c r="F729" s="16"/>
      <c r="G729" s="17"/>
      <c r="H729" s="453" t="s">
        <v>932</v>
      </c>
      <c r="I729" s="244"/>
      <c r="J729" s="18"/>
      <c r="K729" s="19"/>
    </row>
    <row r="730" spans="2:11" ht="48" x14ac:dyDescent="0.2">
      <c r="B730" s="10"/>
      <c r="C730" s="15"/>
      <c r="D730" s="15"/>
      <c r="E730" s="15"/>
      <c r="F730" s="16"/>
      <c r="G730" s="17"/>
      <c r="H730" s="453" t="s">
        <v>933</v>
      </c>
      <c r="I730" s="244"/>
      <c r="J730" s="18"/>
      <c r="K730" s="19"/>
    </row>
    <row r="731" spans="2:11" ht="24.6" thickBot="1" x14ac:dyDescent="0.25">
      <c r="B731" s="237"/>
      <c r="C731" s="380"/>
      <c r="D731" s="380"/>
      <c r="E731" s="380"/>
      <c r="F731" s="238"/>
      <c r="G731" s="239"/>
      <c r="H731" s="339" t="s">
        <v>934</v>
      </c>
      <c r="I731" s="246"/>
      <c r="J731" s="240"/>
      <c r="K731" s="241"/>
    </row>
  </sheetData>
  <mergeCells count="5">
    <mergeCell ref="B4:J4"/>
    <mergeCell ref="B6:H7"/>
    <mergeCell ref="I6:I7"/>
    <mergeCell ref="J6:K6"/>
    <mergeCell ref="B2:J2"/>
  </mergeCells>
  <phoneticPr fontId="5"/>
  <pageMargins left="0.19685039370078741" right="0.19685039370078741" top="0.74803149606299213" bottom="0.74803149606299213" header="0.31496062992125984" footer="0.31496062992125984"/>
  <pageSetup paperSize="9" scale="72" fitToHeight="0" orientation="portrait" r:id="rId1"/>
  <headerFooter>
    <oddFooter xml:space="preserve">&amp;C&amp;P / &amp;N </oddFooter>
  </headerFooter>
  <rowBreaks count="10" manualBreakCount="10">
    <brk id="53" max="11" man="1"/>
    <brk id="89" max="11" man="1"/>
    <brk id="135" max="11" man="1"/>
    <brk id="190" max="11" man="1"/>
    <brk id="248" max="11" man="1"/>
    <brk id="289" max="11" man="1"/>
    <brk id="334" max="11" man="1"/>
    <brk id="367" max="11" man="1"/>
    <brk id="413" max="11" man="1"/>
    <brk id="44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2BBA-64C2-4003-80CD-5303A01FD3C4}">
  <dimension ref="B1:G88"/>
  <sheetViews>
    <sheetView showGridLines="0" view="pageBreakPreview" zoomScaleNormal="100" zoomScaleSheetLayoutView="100" workbookViewId="0"/>
  </sheetViews>
  <sheetFormatPr defaultColWidth="9" defaultRowHeight="16.5" customHeight="1" x14ac:dyDescent="0.2"/>
  <cols>
    <col min="1" max="1" width="1.21875" style="34" customWidth="1"/>
    <col min="2" max="4" width="2.6640625" style="34" customWidth="1"/>
    <col min="5" max="5" width="29.44140625" style="34" customWidth="1"/>
    <col min="6" max="6" width="33.109375" style="34" bestFit="1" customWidth="1"/>
    <col min="7" max="7" width="17" style="34" bestFit="1" customWidth="1"/>
    <col min="8" max="16384" width="9" style="34"/>
  </cols>
  <sheetData>
    <row r="1" spans="2:7" ht="16.5" customHeight="1" x14ac:dyDescent="0.2">
      <c r="G1" s="479" t="s">
        <v>261</v>
      </c>
    </row>
    <row r="2" spans="2:7" ht="16.5" customHeight="1" x14ac:dyDescent="0.2">
      <c r="B2" s="530" t="s">
        <v>162</v>
      </c>
      <c r="C2" s="530"/>
      <c r="D2" s="530"/>
      <c r="E2" s="530"/>
      <c r="F2" s="530"/>
      <c r="G2" s="530"/>
    </row>
    <row r="3" spans="2:7" ht="16.5" customHeight="1" x14ac:dyDescent="0.2">
      <c r="G3" s="35" t="s">
        <v>139</v>
      </c>
    </row>
    <row r="4" spans="2:7" ht="16.5" customHeight="1" x14ac:dyDescent="0.2">
      <c r="B4" s="531" t="s">
        <v>172</v>
      </c>
      <c r="C4" s="531"/>
      <c r="D4" s="531"/>
      <c r="E4" s="532"/>
      <c r="F4" s="121" t="s">
        <v>140</v>
      </c>
      <c r="G4" s="122" t="s">
        <v>50</v>
      </c>
    </row>
    <row r="5" spans="2:7" ht="16.5" customHeight="1" x14ac:dyDescent="0.2">
      <c r="B5" s="123" t="s">
        <v>141</v>
      </c>
      <c r="C5" s="124"/>
      <c r="D5" s="124"/>
      <c r="E5" s="124"/>
      <c r="F5" s="125"/>
      <c r="G5" s="126">
        <f>SUM(G6,G16,G20)</f>
        <v>0</v>
      </c>
    </row>
    <row r="6" spans="2:7" ht="16.5" customHeight="1" x14ac:dyDescent="0.2">
      <c r="B6" s="127"/>
      <c r="C6" s="128" t="s">
        <v>163</v>
      </c>
      <c r="D6" s="129"/>
      <c r="E6" s="129"/>
      <c r="F6" s="130"/>
      <c r="G6" s="131">
        <f>SUM(G7:G9,G13:G15)</f>
        <v>0</v>
      </c>
    </row>
    <row r="7" spans="2:7" ht="24" x14ac:dyDescent="0.2">
      <c r="B7" s="127"/>
      <c r="C7" s="132"/>
      <c r="D7" s="133" t="s">
        <v>166</v>
      </c>
      <c r="E7" s="133"/>
      <c r="F7" s="134" t="s">
        <v>168</v>
      </c>
      <c r="G7" s="135"/>
    </row>
    <row r="8" spans="2:7" ht="13.2" x14ac:dyDescent="0.2">
      <c r="B8" s="127"/>
      <c r="C8" s="132"/>
      <c r="D8" s="133" t="s">
        <v>167</v>
      </c>
      <c r="E8" s="133"/>
      <c r="F8" s="134"/>
      <c r="G8" s="135"/>
    </row>
    <row r="9" spans="2:7" ht="13.2" x14ac:dyDescent="0.2">
      <c r="B9" s="127"/>
      <c r="C9" s="132"/>
      <c r="D9" s="146" t="s">
        <v>170</v>
      </c>
      <c r="E9" s="133"/>
      <c r="F9" s="136"/>
      <c r="G9" s="135">
        <f>SUM(G10:G12)</f>
        <v>0</v>
      </c>
    </row>
    <row r="10" spans="2:7" ht="13.2" x14ac:dyDescent="0.2">
      <c r="B10" s="127"/>
      <c r="C10" s="132"/>
      <c r="D10" s="147"/>
      <c r="E10" s="133" t="s">
        <v>173</v>
      </c>
      <c r="F10" s="136"/>
      <c r="G10" s="135"/>
    </row>
    <row r="11" spans="2:7" ht="13.2" x14ac:dyDescent="0.2">
      <c r="B11" s="127"/>
      <c r="C11" s="132"/>
      <c r="D11" s="147"/>
      <c r="E11" s="133" t="s">
        <v>174</v>
      </c>
      <c r="F11" s="136"/>
      <c r="G11" s="135"/>
    </row>
    <row r="12" spans="2:7" ht="13.2" x14ac:dyDescent="0.2">
      <c r="B12" s="127"/>
      <c r="C12" s="132"/>
      <c r="D12" s="148"/>
      <c r="E12" s="133" t="s">
        <v>54</v>
      </c>
      <c r="F12" s="136"/>
      <c r="G12" s="135"/>
    </row>
    <row r="13" spans="2:7" ht="13.2" x14ac:dyDescent="0.2">
      <c r="B13" s="127"/>
      <c r="C13" s="132"/>
      <c r="D13" s="133" t="s">
        <v>202</v>
      </c>
      <c r="E13" s="133"/>
      <c r="F13" s="136"/>
      <c r="G13" s="135"/>
    </row>
    <row r="14" spans="2:7" ht="13.2" x14ac:dyDescent="0.2">
      <c r="B14" s="127"/>
      <c r="C14" s="132"/>
      <c r="D14" s="133" t="s">
        <v>171</v>
      </c>
      <c r="E14" s="133"/>
      <c r="F14" s="136"/>
      <c r="G14" s="135"/>
    </row>
    <row r="15" spans="2:7" ht="13.2" x14ac:dyDescent="0.2">
      <c r="B15" s="127"/>
      <c r="C15" s="132"/>
      <c r="D15" s="133" t="s">
        <v>54</v>
      </c>
      <c r="E15" s="133"/>
      <c r="F15" s="136"/>
      <c r="G15" s="135"/>
    </row>
    <row r="16" spans="2:7" ht="16.5" customHeight="1" x14ac:dyDescent="0.2">
      <c r="B16" s="127"/>
      <c r="C16" s="128" t="s">
        <v>164</v>
      </c>
      <c r="D16" s="129"/>
      <c r="E16" s="129"/>
      <c r="F16" s="139"/>
      <c r="G16" s="131">
        <f>SUM(G17:G19)</f>
        <v>0</v>
      </c>
    </row>
    <row r="17" spans="2:7" ht="13.2" x14ac:dyDescent="0.2">
      <c r="B17" s="127"/>
      <c r="C17" s="132"/>
      <c r="D17" s="133" t="s">
        <v>169</v>
      </c>
      <c r="E17" s="133"/>
      <c r="F17" s="138"/>
      <c r="G17" s="135"/>
    </row>
    <row r="18" spans="2:7" ht="13.2" x14ac:dyDescent="0.2">
      <c r="B18" s="127"/>
      <c r="C18" s="132"/>
      <c r="D18" s="133" t="s">
        <v>229</v>
      </c>
      <c r="E18" s="133"/>
      <c r="F18" s="136"/>
      <c r="G18" s="135"/>
    </row>
    <row r="19" spans="2:7" ht="13.2" x14ac:dyDescent="0.2">
      <c r="B19" s="127"/>
      <c r="C19" s="132"/>
      <c r="D19" s="133" t="s">
        <v>54</v>
      </c>
      <c r="E19" s="133"/>
      <c r="F19" s="136"/>
      <c r="G19" s="135"/>
    </row>
    <row r="20" spans="2:7" ht="16.5" customHeight="1" x14ac:dyDescent="0.2">
      <c r="B20" s="127"/>
      <c r="C20" s="128" t="s">
        <v>165</v>
      </c>
      <c r="D20" s="129"/>
      <c r="E20" s="129"/>
      <c r="F20" s="139"/>
      <c r="G20" s="131">
        <f>SUM(G21:G22,G26)</f>
        <v>0</v>
      </c>
    </row>
    <row r="21" spans="2:7" ht="13.2" x14ac:dyDescent="0.2">
      <c r="B21" s="127"/>
      <c r="C21" s="132"/>
      <c r="D21" s="133" t="s">
        <v>230</v>
      </c>
      <c r="E21" s="133"/>
      <c r="F21" s="138"/>
      <c r="G21" s="135"/>
    </row>
    <row r="22" spans="2:7" ht="13.2" x14ac:dyDescent="0.2">
      <c r="B22" s="127"/>
      <c r="C22" s="132"/>
      <c r="D22" s="146" t="s">
        <v>170</v>
      </c>
      <c r="E22" s="133"/>
      <c r="F22" s="136"/>
      <c r="G22" s="135">
        <f>SUM(G23:G25)</f>
        <v>0</v>
      </c>
    </row>
    <row r="23" spans="2:7" ht="13.2" x14ac:dyDescent="0.2">
      <c r="B23" s="127"/>
      <c r="C23" s="132"/>
      <c r="D23" s="147"/>
      <c r="E23" s="133" t="s">
        <v>173</v>
      </c>
      <c r="F23" s="136"/>
      <c r="G23" s="135"/>
    </row>
    <row r="24" spans="2:7" ht="13.2" x14ac:dyDescent="0.2">
      <c r="B24" s="127"/>
      <c r="C24" s="132"/>
      <c r="D24" s="147"/>
      <c r="E24" s="133" t="s">
        <v>174</v>
      </c>
      <c r="F24" s="136"/>
      <c r="G24" s="135"/>
    </row>
    <row r="25" spans="2:7" ht="13.2" x14ac:dyDescent="0.2">
      <c r="B25" s="127"/>
      <c r="C25" s="132"/>
      <c r="D25" s="148"/>
      <c r="E25" s="133" t="s">
        <v>54</v>
      </c>
      <c r="F25" s="136"/>
      <c r="G25" s="135"/>
    </row>
    <row r="26" spans="2:7" ht="13.2" x14ac:dyDescent="0.2">
      <c r="B26" s="140"/>
      <c r="C26" s="137"/>
      <c r="D26" s="133" t="s">
        <v>54</v>
      </c>
      <c r="E26" s="133"/>
      <c r="F26" s="138"/>
      <c r="G26" s="135"/>
    </row>
    <row r="27" spans="2:7" ht="16.5" customHeight="1" x14ac:dyDescent="0.2">
      <c r="B27" s="123" t="s">
        <v>142</v>
      </c>
      <c r="C27" s="124"/>
      <c r="D27" s="124"/>
      <c r="E27" s="124"/>
      <c r="F27" s="141"/>
      <c r="G27" s="126">
        <f>SUM(G28:G30)</f>
        <v>0</v>
      </c>
    </row>
    <row r="28" spans="2:7" ht="16.5" customHeight="1" x14ac:dyDescent="0.2">
      <c r="B28" s="127"/>
      <c r="C28" s="133" t="s">
        <v>143</v>
      </c>
      <c r="D28" s="133"/>
      <c r="E28" s="133"/>
      <c r="F28" s="138"/>
      <c r="G28" s="135"/>
    </row>
    <row r="29" spans="2:7" ht="16.5" customHeight="1" x14ac:dyDescent="0.2">
      <c r="B29" s="127"/>
      <c r="C29" s="133" t="s">
        <v>144</v>
      </c>
      <c r="D29" s="133"/>
      <c r="E29" s="133"/>
      <c r="F29" s="138"/>
      <c r="G29" s="135"/>
    </row>
    <row r="30" spans="2:7" ht="16.5" customHeight="1" x14ac:dyDescent="0.2">
      <c r="B30" s="140"/>
      <c r="C30" s="133" t="s">
        <v>145</v>
      </c>
      <c r="D30" s="133"/>
      <c r="E30" s="133"/>
      <c r="F30" s="138"/>
      <c r="G30" s="135"/>
    </row>
    <row r="31" spans="2:7" ht="16.5" customHeight="1" x14ac:dyDescent="0.2">
      <c r="B31" s="123" t="s">
        <v>302</v>
      </c>
      <c r="C31" s="124"/>
      <c r="D31" s="124"/>
      <c r="E31" s="124"/>
      <c r="F31" s="141"/>
      <c r="G31" s="126">
        <f>SUM(G32:G34)</f>
        <v>0</v>
      </c>
    </row>
    <row r="32" spans="2:7" ht="16.5" customHeight="1" x14ac:dyDescent="0.2">
      <c r="B32" s="127"/>
      <c r="C32" s="133" t="s">
        <v>146</v>
      </c>
      <c r="D32" s="133"/>
      <c r="E32" s="133"/>
      <c r="F32" s="138"/>
      <c r="G32" s="135"/>
    </row>
    <row r="33" spans="2:7" ht="16.5" customHeight="1" x14ac:dyDescent="0.2">
      <c r="B33" s="127"/>
      <c r="C33" s="133" t="s">
        <v>206</v>
      </c>
      <c r="D33" s="133"/>
      <c r="E33" s="133"/>
      <c r="F33" s="138"/>
      <c r="G33" s="135"/>
    </row>
    <row r="34" spans="2:7" ht="16.5" customHeight="1" x14ac:dyDescent="0.2">
      <c r="B34" s="140"/>
      <c r="C34" s="133" t="s">
        <v>147</v>
      </c>
      <c r="D34" s="133"/>
      <c r="E34" s="133"/>
      <c r="F34" s="138"/>
      <c r="G34" s="135"/>
    </row>
    <row r="35" spans="2:7" ht="16.5" customHeight="1" x14ac:dyDescent="0.2">
      <c r="B35" s="142" t="s">
        <v>148</v>
      </c>
      <c r="C35" s="142"/>
      <c r="D35" s="143"/>
      <c r="E35" s="124"/>
      <c r="F35" s="125"/>
      <c r="G35" s="126">
        <f>G5+G27+G31</f>
        <v>0</v>
      </c>
    </row>
    <row r="36" spans="2:7" ht="16.5" customHeight="1" x14ac:dyDescent="0.2">
      <c r="B36" s="142" t="s">
        <v>149</v>
      </c>
      <c r="C36" s="142"/>
      <c r="D36" s="143"/>
      <c r="E36" s="124"/>
      <c r="F36" s="125"/>
      <c r="G36" s="126">
        <f>G35*0.1</f>
        <v>0</v>
      </c>
    </row>
    <row r="37" spans="2:7" ht="16.5" customHeight="1" x14ac:dyDescent="0.2">
      <c r="B37" s="142" t="s">
        <v>150</v>
      </c>
      <c r="C37" s="142"/>
      <c r="D37" s="143"/>
      <c r="E37" s="124"/>
      <c r="F37" s="125"/>
      <c r="G37" s="126">
        <f>G35+G36</f>
        <v>0</v>
      </c>
    </row>
    <row r="38" spans="2:7" ht="7.5" customHeight="1" x14ac:dyDescent="0.2">
      <c r="B38" s="144"/>
      <c r="C38" s="144"/>
      <c r="D38" s="144"/>
      <c r="E38" s="144"/>
      <c r="F38" s="144"/>
      <c r="G38" s="144"/>
    </row>
    <row r="39" spans="2:7" ht="16.5" customHeight="1" x14ac:dyDescent="0.2">
      <c r="B39" s="144" t="s">
        <v>1108</v>
      </c>
      <c r="C39" s="144"/>
      <c r="D39" s="144"/>
      <c r="E39" s="144"/>
      <c r="F39" s="144"/>
      <c r="G39" s="144"/>
    </row>
    <row r="40" spans="2:7" ht="16.5" customHeight="1" x14ac:dyDescent="0.2">
      <c r="B40" s="144" t="s">
        <v>1109</v>
      </c>
      <c r="C40" s="144"/>
      <c r="D40" s="144"/>
      <c r="E40" s="144"/>
      <c r="F40" s="144"/>
      <c r="G40" s="144"/>
    </row>
    <row r="41" spans="2:7" ht="15" customHeight="1" x14ac:dyDescent="0.2"/>
    <row r="61" s="36" customFormat="1" ht="10.8" x14ac:dyDescent="0.2"/>
    <row r="62" ht="13.2" x14ac:dyDescent="0.2"/>
    <row r="63" ht="13.2" x14ac:dyDescent="0.2"/>
    <row r="72" s="36" customFormat="1" ht="10.8" x14ac:dyDescent="0.2"/>
    <row r="73" ht="13.2" x14ac:dyDescent="0.2"/>
    <row r="81" s="36" customFormat="1" ht="10.8" x14ac:dyDescent="0.2"/>
    <row r="82" s="36" customFormat="1" ht="10.8" x14ac:dyDescent="0.2"/>
    <row r="88" s="36" customFormat="1" ht="10.8" x14ac:dyDescent="0.2"/>
  </sheetData>
  <mergeCells count="2">
    <mergeCell ref="B2:G2"/>
    <mergeCell ref="B4:E4"/>
  </mergeCells>
  <phoneticPr fontId="5"/>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84E86-B3E2-4023-92DD-C4A88619FFAF}">
  <sheetPr>
    <pageSetUpPr fitToPage="1"/>
  </sheetPr>
  <dimension ref="B1:K24"/>
  <sheetViews>
    <sheetView showGridLines="0" view="pageBreakPreview" zoomScale="90" zoomScaleNormal="100" zoomScaleSheetLayoutView="90" workbookViewId="0"/>
  </sheetViews>
  <sheetFormatPr defaultColWidth="9" defaultRowHeight="16.2" x14ac:dyDescent="0.2"/>
  <cols>
    <col min="1" max="1" width="2.88671875" style="149" customWidth="1"/>
    <col min="2" max="2" width="2.6640625" style="149" customWidth="1"/>
    <col min="3" max="3" width="2.88671875" style="149" customWidth="1"/>
    <col min="4" max="4" width="21.21875" style="149" bestFit="1" customWidth="1"/>
    <col min="5" max="5" width="12.6640625" style="149" customWidth="1"/>
    <col min="6" max="6" width="60.88671875" style="149" customWidth="1"/>
    <col min="7" max="7" width="3" style="149" customWidth="1"/>
    <col min="8" max="16384" width="9" style="149"/>
  </cols>
  <sheetData>
    <row r="1" spans="2:11" s="34" customFormat="1" ht="16.5" customHeight="1" x14ac:dyDescent="0.2">
      <c r="F1" s="480" t="s">
        <v>260</v>
      </c>
    </row>
    <row r="2" spans="2:11" s="34" customFormat="1" ht="16.5" customHeight="1" x14ac:dyDescent="0.2">
      <c r="B2" s="530" t="s">
        <v>189</v>
      </c>
      <c r="C2" s="530"/>
      <c r="D2" s="530"/>
      <c r="E2" s="530"/>
      <c r="F2" s="530"/>
    </row>
    <row r="3" spans="2:11" s="34" customFormat="1" ht="5.4" customHeight="1" x14ac:dyDescent="0.2">
      <c r="B3" s="184"/>
      <c r="C3" s="184"/>
      <c r="D3" s="184"/>
      <c r="E3" s="184"/>
      <c r="F3" s="184"/>
      <c r="G3" s="184"/>
      <c r="H3" s="184"/>
      <c r="I3" s="184"/>
      <c r="J3" s="167"/>
      <c r="K3" s="167"/>
    </row>
    <row r="4" spans="2:11" s="150" customFormat="1" ht="21" customHeight="1" thickBot="1" x14ac:dyDescent="0.25">
      <c r="F4" s="35" t="s">
        <v>139</v>
      </c>
    </row>
    <row r="5" spans="2:11" s="150" customFormat="1" ht="18" customHeight="1" thickBot="1" x14ac:dyDescent="0.25">
      <c r="B5" s="533" t="s">
        <v>236</v>
      </c>
      <c r="C5" s="534"/>
      <c r="D5" s="535"/>
      <c r="E5" s="170" t="s">
        <v>239</v>
      </c>
      <c r="F5" s="171" t="s">
        <v>175</v>
      </c>
    </row>
    <row r="6" spans="2:11" s="150" customFormat="1" ht="18" customHeight="1" x14ac:dyDescent="0.2">
      <c r="B6" s="151"/>
      <c r="C6" s="157" t="s">
        <v>231</v>
      </c>
      <c r="D6" s="153"/>
      <c r="E6" s="154"/>
      <c r="F6" s="155"/>
    </row>
    <row r="7" spans="2:11" s="150" customFormat="1" ht="18" customHeight="1" x14ac:dyDescent="0.2">
      <c r="B7" s="156"/>
      <c r="C7" s="157" t="s">
        <v>232</v>
      </c>
      <c r="D7" s="153"/>
      <c r="E7" s="154"/>
      <c r="F7" s="155"/>
    </row>
    <row r="8" spans="2:11" s="150" customFormat="1" ht="18" customHeight="1" x14ac:dyDescent="0.2">
      <c r="B8" s="156"/>
      <c r="C8" s="157" t="s">
        <v>233</v>
      </c>
      <c r="D8" s="153"/>
      <c r="E8" s="154"/>
      <c r="F8" s="155"/>
    </row>
    <row r="9" spans="2:11" s="150" customFormat="1" ht="18" customHeight="1" x14ac:dyDescent="0.2">
      <c r="B9" s="156"/>
      <c r="C9" s="157"/>
      <c r="D9" s="158"/>
      <c r="E9" s="159"/>
      <c r="F9" s="160"/>
    </row>
    <row r="10" spans="2:11" s="150" customFormat="1" ht="18" customHeight="1" x14ac:dyDescent="0.2">
      <c r="B10" s="156"/>
      <c r="C10" s="157"/>
      <c r="D10" s="158"/>
      <c r="E10" s="159"/>
      <c r="F10" s="160"/>
    </row>
    <row r="11" spans="2:11" s="150" customFormat="1" ht="18" customHeight="1" x14ac:dyDescent="0.2">
      <c r="B11" s="156"/>
      <c r="C11" s="157"/>
      <c r="D11" s="158"/>
      <c r="E11" s="159"/>
      <c r="F11" s="160"/>
    </row>
    <row r="12" spans="2:11" s="150" customFormat="1" ht="18" customHeight="1" x14ac:dyDescent="0.2">
      <c r="B12" s="156"/>
      <c r="C12" s="157"/>
      <c r="D12" s="158"/>
      <c r="E12" s="159"/>
      <c r="F12" s="160"/>
    </row>
    <row r="13" spans="2:11" s="150" customFormat="1" ht="18" customHeight="1" x14ac:dyDescent="0.2">
      <c r="B13" s="156"/>
      <c r="C13" s="157"/>
      <c r="D13" s="158"/>
      <c r="E13" s="159"/>
      <c r="F13" s="160"/>
    </row>
    <row r="14" spans="2:11" s="150" customFormat="1" ht="18" customHeight="1" thickBot="1" x14ac:dyDescent="0.25">
      <c r="B14" s="161"/>
      <c r="C14" s="157"/>
      <c r="D14" s="158"/>
      <c r="E14" s="159"/>
      <c r="F14" s="160"/>
    </row>
    <row r="15" spans="2:11" s="150" customFormat="1" ht="18" customHeight="1" thickBot="1" x14ac:dyDescent="0.25">
      <c r="B15" s="162" t="s">
        <v>234</v>
      </c>
      <c r="C15" s="163"/>
      <c r="D15" s="164"/>
      <c r="E15" s="165">
        <f>SUM(E6:E14)</f>
        <v>0</v>
      </c>
      <c r="F15" s="166"/>
    </row>
    <row r="16" spans="2:11" s="150" customFormat="1" ht="18" customHeight="1" thickBot="1" x14ac:dyDescent="0.25">
      <c r="B16" s="162" t="s">
        <v>176</v>
      </c>
      <c r="C16" s="163"/>
      <c r="D16" s="164"/>
      <c r="E16" s="165">
        <f>E15*0.1</f>
        <v>0</v>
      </c>
      <c r="F16" s="166"/>
    </row>
    <row r="17" spans="2:6" s="150" customFormat="1" ht="18" customHeight="1" thickBot="1" x14ac:dyDescent="0.25">
      <c r="B17" s="162" t="s">
        <v>235</v>
      </c>
      <c r="C17" s="163"/>
      <c r="D17" s="164"/>
      <c r="E17" s="165">
        <f>SUM(E15:E16)</f>
        <v>0</v>
      </c>
      <c r="F17" s="166"/>
    </row>
    <row r="18" spans="2:6" s="150" customFormat="1" ht="12" x14ac:dyDescent="0.2">
      <c r="B18" s="150" t="s">
        <v>177</v>
      </c>
    </row>
    <row r="19" spans="2:6" s="150" customFormat="1" ht="12" x14ac:dyDescent="0.2">
      <c r="B19" s="150" t="s">
        <v>201</v>
      </c>
    </row>
    <row r="20" spans="2:6" s="150" customFormat="1" ht="12" x14ac:dyDescent="0.2">
      <c r="B20" s="150" t="s">
        <v>178</v>
      </c>
    </row>
    <row r="21" spans="2:6" s="150" customFormat="1" ht="12" x14ac:dyDescent="0.2">
      <c r="B21" s="150" t="s">
        <v>190</v>
      </c>
    </row>
    <row r="22" spans="2:6" s="150" customFormat="1" ht="12" x14ac:dyDescent="0.2">
      <c r="B22" s="150" t="s">
        <v>179</v>
      </c>
    </row>
    <row r="23" spans="2:6" s="150" customFormat="1" ht="12" x14ac:dyDescent="0.2">
      <c r="B23" s="150" t="s">
        <v>183</v>
      </c>
    </row>
    <row r="24" spans="2:6" s="150" customFormat="1" ht="12" x14ac:dyDescent="0.2">
      <c r="B24" s="150" t="s">
        <v>180</v>
      </c>
    </row>
  </sheetData>
  <mergeCells count="2">
    <mergeCell ref="B2:F2"/>
    <mergeCell ref="B5:D5"/>
  </mergeCells>
  <phoneticPr fontId="5"/>
  <pageMargins left="0.7" right="0.7" top="0.75" bottom="0.75" header="0.3" footer="0.3"/>
  <pageSetup paperSize="9" scale="8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様式１－１</vt:lpstr>
      <vt:lpstr>様式１－２</vt:lpstr>
      <vt:lpstr>様式２－８</vt:lpstr>
      <vt:lpstr>様式２－９</vt:lpstr>
      <vt:lpstr>様式２－１１</vt:lpstr>
      <vt:lpstr>様式３－４</vt:lpstr>
      <vt:lpstr>様式４－４</vt:lpstr>
      <vt:lpstr>様式５－２</vt:lpstr>
      <vt:lpstr>様式５－３</vt:lpstr>
      <vt:lpstr>様式５－４</vt:lpstr>
      <vt:lpstr>様式Ｂ－５</vt:lpstr>
      <vt:lpstr>様式Ｂ－６</vt:lpstr>
      <vt:lpstr>様式Ｂ－７</vt:lpstr>
      <vt:lpstr>様式Ｂ－８</vt:lpstr>
      <vt:lpstr>'様式２－１１'!Print_Area</vt:lpstr>
      <vt:lpstr>'様式２－８'!Print_Area</vt:lpstr>
      <vt:lpstr>'様式２－９'!Print_Area</vt:lpstr>
      <vt:lpstr>'様式３－４'!Print_Area</vt:lpstr>
      <vt:lpstr>'様式４－４'!Print_Area</vt:lpstr>
      <vt:lpstr>'様式５－２'!Print_Area</vt:lpstr>
      <vt:lpstr>'様式５－３'!Print_Area</vt:lpstr>
      <vt:lpstr>'様式Ｂ－５'!Print_Area</vt:lpstr>
      <vt:lpstr>'様式Ｂ－６'!Print_Area</vt:lpstr>
      <vt:lpstr>'様式Ｂ－７'!Print_Area</vt:lpstr>
      <vt:lpstr>'様式Ｂ－８'!Print_Area</vt:lpstr>
      <vt:lpstr>'様式４－４'!Print_Titles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dc:creator>
  <cp:lastModifiedBy>Nakamura Yuka(中村 優花)</cp:lastModifiedBy>
  <cp:lastPrinted>2024-06-14T01:20:23Z</cp:lastPrinted>
  <dcterms:created xsi:type="dcterms:W3CDTF">2024-06-13T06:27:49Z</dcterms:created>
  <dcterms:modified xsi:type="dcterms:W3CDTF">2024-06-26T23:16:19Z</dcterms:modified>
</cp:coreProperties>
</file>