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FEBD8ED-63EF-4AF3-A7D3-CED00FDD50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施設①" sheetId="8" r:id="rId1"/>
    <sheet name="施設②" sheetId="6" r:id="rId2"/>
    <sheet name="施設③" sheetId="7" r:id="rId3"/>
    <sheet name="施設④" sheetId="5" r:id="rId4"/>
    <sheet name="施設⑤" sheetId="3" r:id="rId5"/>
  </sheets>
  <definedNames>
    <definedName name="_xlnm.Print_Area" localSheetId="0">施設①!$A$1:$P$48</definedName>
    <definedName name="_xlnm.Print_Area" localSheetId="1">施設②!$A$1:$P$47</definedName>
    <definedName name="_xlnm.Print_Area" localSheetId="2">施設③!$A$1:$P$47</definedName>
    <definedName name="_xlnm.Print_Area" localSheetId="3">施設④!$A$1:$P$47</definedName>
    <definedName name="_xlnm.Print_Area" localSheetId="4">施設⑤!$A$1:$P$47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3" l="1"/>
  <c r="I46" i="5"/>
  <c r="I46" i="7"/>
  <c r="I46" i="6"/>
  <c r="D6" i="8"/>
  <c r="D7" i="8" s="1"/>
  <c r="L9" i="8"/>
  <c r="L8" i="7"/>
  <c r="L8" i="5"/>
  <c r="L8" i="3"/>
  <c r="L8" i="6"/>
  <c r="I37" i="8"/>
  <c r="F41" i="8" s="1"/>
  <c r="J22" i="8"/>
  <c r="B41" i="8" s="1"/>
  <c r="J41" i="8" s="1"/>
  <c r="B44" i="8" s="1"/>
  <c r="J44" i="8" s="1"/>
  <c r="I36" i="7"/>
  <c r="F40" i="7" s="1"/>
  <c r="J21" i="7"/>
  <c r="B40" i="7" s="1"/>
  <c r="J40" i="7" s="1"/>
  <c r="B43" i="7" s="1"/>
  <c r="J43" i="7" s="1"/>
  <c r="I36" i="6"/>
  <c r="F40" i="6" s="1"/>
  <c r="J21" i="6"/>
  <c r="B40" i="6" s="1"/>
  <c r="J40" i="6" s="1"/>
  <c r="B43" i="6" s="1"/>
  <c r="J43" i="6" s="1"/>
  <c r="I36" i="5"/>
  <c r="F40" i="5" s="1"/>
  <c r="J21" i="5"/>
  <c r="B40" i="5" s="1"/>
  <c r="I36" i="3"/>
  <c r="F40" i="3" s="1"/>
  <c r="J21" i="3"/>
  <c r="B40" i="3" s="1"/>
  <c r="J40" i="3" s="1"/>
  <c r="B43" i="3" s="1"/>
  <c r="J43" i="3" s="1"/>
  <c r="I47" i="8" l="1"/>
  <c r="J40" i="5"/>
  <c r="B43" i="5" s="1"/>
  <c r="J43" i="5" s="1"/>
  <c r="D8" i="8" l="1"/>
  <c r="D9" i="8" s="1"/>
</calcChain>
</file>

<file path=xl/sharedStrings.xml><?xml version="1.0" encoding="utf-8"?>
<sst xmlns="http://schemas.openxmlformats.org/spreadsheetml/2006/main" count="235" uniqueCount="54">
  <si>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事業収支計画書</t>
    </r>
    <phoneticPr fontId="3"/>
  </si>
  <si>
    <t>(様式第１号 別紙)</t>
    <phoneticPr fontId="3"/>
  </si>
  <si>
    <t>１　事業内容・支出</t>
    <phoneticPr fontId="3"/>
  </si>
  <si>
    <t>支出先(予定)</t>
    <phoneticPr fontId="3"/>
  </si>
  <si>
    <t>分類</t>
    <rPh sb="0" eb="2">
      <t>ブンルイ</t>
    </rPh>
    <phoneticPr fontId="3"/>
  </si>
  <si>
    <t>合　　計</t>
    <rPh sb="0" eb="1">
      <t>ゴウ</t>
    </rPh>
    <rPh sb="3" eb="4">
      <t>ケイ</t>
    </rPh>
    <phoneticPr fontId="3"/>
  </si>
  <si>
    <t>補　助　金　名</t>
    <phoneticPr fontId="3"/>
  </si>
  <si>
    <t>交付(予定)額</t>
    <rPh sb="0" eb="2">
      <t>コウフ</t>
    </rPh>
    <rPh sb="3" eb="5">
      <t>ヨテイ</t>
    </rPh>
    <rPh sb="6" eb="7">
      <t>ガク</t>
    </rPh>
    <phoneticPr fontId="3"/>
  </si>
  <si>
    <t>－</t>
    <phoneticPr fontId="3"/>
  </si>
  <si>
    <t>＝</t>
    <phoneticPr fontId="3"/>
  </si>
  <si>
    <t>×</t>
    <phoneticPr fontId="3"/>
  </si>
  <si>
    <t>１／２</t>
    <phoneticPr fontId="3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</si>
  <si>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3"/>
  </si>
  <si>
    <t>（Ａ）</t>
    <phoneticPr fontId="3"/>
  </si>
  <si>
    <t>（Ｂ)</t>
    <phoneticPr fontId="3"/>
  </si>
  <si>
    <t>（Ｃ）</t>
    <phoneticPr fontId="3"/>
  </si>
  <si>
    <t>（Ｄ）</t>
    <phoneticPr fontId="3"/>
  </si>
  <si>
    <t>事業内容(項目、数量)</t>
  </si>
  <si>
    <t>２　収入(※国、県等からの補助金等がある場合のみ、ご記入ください。)</t>
  </si>
  <si>
    <r>
      <t>金額</t>
    </r>
    <r>
      <rPr>
        <b/>
        <sz val="12"/>
        <color theme="1"/>
        <rFont val="ＭＳ ゴシック"/>
        <family val="3"/>
        <charset val="128"/>
      </rPr>
      <t>（税抜）</t>
    </r>
    <rPh sb="0" eb="2">
      <t>キンガク</t>
    </rPh>
    <rPh sb="3" eb="4">
      <t>ゼイ</t>
    </rPh>
    <rPh sb="4" eb="5">
      <t>ヌ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</si>
  <si>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</si>
  <si>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</si>
  <si>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</si>
  <si>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</si>
  <si>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</si>
  <si>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</si>
  <si>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</si>
  <si>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</si>
  <si>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</si>
  <si>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</si>
  <si>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インバウンド対応強化</t>
    <rPh sb="6" eb="10">
      <t>タイオウキョウカ</t>
    </rPh>
    <phoneticPr fontId="3"/>
  </si>
  <si>
    <t>災害対応強化</t>
    <rPh sb="0" eb="6">
      <t>サイガイタイオウキョウカ</t>
    </rPh>
    <phoneticPr fontId="3"/>
  </si>
  <si>
    <t>生産性向上に向けたデジタル化・業務改善</t>
    <rPh sb="0" eb="5">
      <t>セイサンセイコウジョウ</t>
    </rPh>
    <rPh sb="6" eb="7">
      <t>ム</t>
    </rPh>
    <rPh sb="13" eb="14">
      <t>カ</t>
    </rPh>
    <rPh sb="15" eb="19">
      <t>ギョウムカイゼン</t>
    </rPh>
    <phoneticPr fontId="3"/>
  </si>
  <si>
    <t>バリアフリー化</t>
    <rPh sb="6" eb="7">
      <t>カ</t>
    </rPh>
    <phoneticPr fontId="3"/>
  </si>
  <si>
    <t>人材確保・育成</t>
    <rPh sb="0" eb="4">
      <t>ジンザイカクホ</t>
    </rPh>
    <rPh sb="5" eb="7">
      <t>イクセイ</t>
    </rPh>
    <phoneticPr fontId="3"/>
  </si>
  <si>
    <t>＜分類＞</t>
    <rPh sb="1" eb="3">
      <t>ブンルイ</t>
    </rPh>
    <phoneticPr fontId="3"/>
  </si>
  <si>
    <t>客室数</t>
    <rPh sb="0" eb="3">
      <t>キャクシツスウ</t>
    </rPh>
    <phoneticPr fontId="3"/>
  </si>
  <si>
    <t>補助上限額</t>
    <rPh sb="0" eb="5">
      <t>ホジョジョウゲンガク</t>
    </rPh>
    <phoneticPr fontId="3"/>
  </si>
  <si>
    <t>宿泊施設の魅力向上</t>
    <phoneticPr fontId="3"/>
  </si>
  <si>
    <t>施設名</t>
    <rPh sb="0" eb="3">
      <t>シセツメイ</t>
    </rPh>
    <phoneticPr fontId="3"/>
  </si>
  <si>
    <t>↑自動計算</t>
    <rPh sb="1" eb="5">
      <t>ジドウケイサン</t>
    </rPh>
    <phoneticPr fontId="3"/>
  </si>
  <si>
    <t>客室数合計</t>
    <rPh sb="0" eb="3">
      <t>キャクシツスウ</t>
    </rPh>
    <rPh sb="3" eb="5">
      <t>ゴウケイ</t>
    </rPh>
    <phoneticPr fontId="3"/>
  </si>
  <si>
    <t>施設上限額</t>
    <rPh sb="0" eb="2">
      <t>シセツ</t>
    </rPh>
    <rPh sb="2" eb="5">
      <t>ジョウゲンガク</t>
    </rPh>
    <phoneticPr fontId="3"/>
  </si>
  <si>
    <t>申請額合計</t>
    <rPh sb="0" eb="5">
      <t>シンセイガクゴウケイ</t>
    </rPh>
    <phoneticPr fontId="3"/>
  </si>
  <si>
    <t>交付申請額</t>
    <rPh sb="0" eb="5">
      <t>コウフシンセイガク</t>
    </rPh>
    <phoneticPr fontId="3"/>
  </si>
  <si>
    <t>３　施設申請額</t>
    <rPh sb="2" eb="4">
      <t>シセツ</t>
    </rPh>
    <rPh sb="4" eb="6">
      <t>シンセイ</t>
    </rPh>
    <rPh sb="6" eb="7">
      <t>ガク</t>
    </rPh>
    <phoneticPr fontId="3"/>
  </si>
  <si>
    <t>施設申請額・・・(Ｄ)と上限額のうち、低い額</t>
    <rPh sb="0" eb="2">
      <t>シセツ</t>
    </rPh>
    <rPh sb="12" eb="15">
      <t>ジョウゲンガク</t>
    </rPh>
    <phoneticPr fontId="3"/>
  </si>
  <si>
    <t>【複数施設用①＆総括シート】</t>
    <rPh sb="1" eb="5">
      <t>フクスウシセツ</t>
    </rPh>
    <rPh sb="5" eb="6">
      <t>ヨウ</t>
    </rPh>
    <rPh sb="8" eb="10">
      <t>ソウカツ</t>
    </rPh>
    <phoneticPr fontId="3"/>
  </si>
  <si>
    <t>【複数施設用②】</t>
    <rPh sb="1" eb="5">
      <t>フクスウシセツ</t>
    </rPh>
    <rPh sb="5" eb="6">
      <t>ヨウ</t>
    </rPh>
    <phoneticPr fontId="3"/>
  </si>
  <si>
    <t>【複数施設用③】</t>
    <rPh sb="1" eb="5">
      <t>フクスウシセツ</t>
    </rPh>
    <rPh sb="5" eb="6">
      <t>ヨウ</t>
    </rPh>
    <phoneticPr fontId="3"/>
  </si>
  <si>
    <t>【複数施設用④】</t>
    <rPh sb="1" eb="5">
      <t>フクスウシセツ</t>
    </rPh>
    <rPh sb="5" eb="6">
      <t>ヨウ</t>
    </rPh>
    <phoneticPr fontId="3"/>
  </si>
  <si>
    <t>【複数施設用⑤】</t>
    <rPh sb="1" eb="5">
      <t>フクスウシセツ</t>
    </rPh>
    <rPh sb="5" eb="6">
      <t>ヨウ</t>
    </rPh>
    <phoneticPr fontId="3"/>
  </si>
  <si>
    <t>　　自動計算</t>
    <rPh sb="2" eb="6">
      <t>ジドウケイサン</t>
    </rPh>
    <phoneticPr fontId="3"/>
  </si>
  <si>
    <t>以下は入力不要です</t>
    <rPh sb="0" eb="2">
      <t>イカ</t>
    </rPh>
    <rPh sb="3" eb="7">
      <t>ニュウリョクフヨウ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</si>
</sst>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textRotation="255" wrapText="1"/>
    </xf>
    <xf numFmtId="0" fontId="2" fillId="0" borderId="1" xfId="0" applyFont="1" applyFill="1" applyBorder="1" applyAlignment="1">
      <alignment vertical="center" textRotation="255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77" fontId="2" fillId="3" borderId="18" xfId="0" applyNumberFormat="1" applyFont="1" applyFill="1" applyBorder="1" applyAlignment="1">
      <alignment horizontal="center" vertical="center"/>
    </xf>
    <xf numFmtId="177" fontId="2" fillId="3" borderId="1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6" xfId="0" applyFont="1" applyBorder="1" applyAlignment="1">
      <alignment horizontal="left"/>
    </xf>
    <xf numFmtId="0" fontId="2" fillId="2" borderId="17" xfId="0" applyFont="1" applyFill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176" fontId="2" fillId="0" borderId="9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right" vertical="center" indent="1"/>
    </xf>
    <xf numFmtId="176" fontId="2" fillId="0" borderId="14" xfId="0" applyNumberFormat="1" applyFont="1" applyBorder="1" applyAlignment="1">
      <alignment horizontal="right" vertical="center" indent="1"/>
    </xf>
    <xf numFmtId="176" fontId="2" fillId="0" borderId="15" xfId="0" applyNumberFormat="1" applyFont="1" applyBorder="1" applyAlignment="1">
      <alignment horizontal="right" vertical="center" indent="1"/>
    </xf>
    <xf numFmtId="176" fontId="2" fillId="0" borderId="16" xfId="0" applyNumberFormat="1" applyFont="1" applyBorder="1" applyAlignment="1">
      <alignment horizontal="righ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7" fontId="2" fillId="3" borderId="20" xfId="0" applyNumberFormat="1" applyFont="1" applyFill="1" applyBorder="1" applyAlignment="1">
      <alignment horizontal="center" vertical="center"/>
    </xf>
    <xf numFmtId="177" fontId="2" fillId="3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44825</xdr:colOff>
      <xdr:row>5</xdr:row>
      <xdr:rowOff>44822</xdr:rowOff>
    </xdr:from>
    <xdr:to>
      <xdr:col>5</xdr:col>
      <xdr:colOff>257736</xdr:colOff>
      <xdr:row>8</xdr:row>
      <xdr:rowOff>22411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287DAE7D-F0D8-A27C-27C6-1155511C274A}"/>
            </a:ext>
          </a:extLst>
        </xdr:cNvPr>
        <xdr:cNvSpPr/>
      </xdr:nvSpPr>
      <xdr:spPr>
        <a:xfrm>
          <a:off x="2398060" y="1131793"/>
          <a:ext cx="212911" cy="71717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BF513-75E3-43A4-ABEC-640CB283EA5D}">
  <dimension ref="A1:P48"/>
  <sheetViews>
    <sheetView showGridLines="0" tabSelected="1" view="pageBreakPreview" zoomScale="85" zoomScaleNormal="100" zoomScaleSheetLayoutView="85" workbookViewId="0">
      <selection activeCell="I4" sqref="I4"/>
    </sheetView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54" t="s">
        <v>47</v>
      </c>
      <c r="H1" s="54"/>
      <c r="I1" s="54"/>
      <c r="J1" s="54"/>
      <c r="K1" s="54"/>
      <c r="L1" s="54"/>
      <c r="M1" s="54"/>
      <c r="N1" s="54"/>
      <c r="O1" s="54"/>
      <c r="P1" s="54"/>
    </row>
    <row r="2" spans="1:16" ht="24.75" customHeight="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0.5" customHeight="1" x14ac:dyDescent="0.4"/>
    <row r="4" spans="1:16" ht="17.25" customHeight="1" x14ac:dyDescent="0.4">
      <c r="B4" s="19" t="s">
        <v>53</v>
      </c>
      <c r="C4" s="19"/>
      <c r="D4" s="19"/>
      <c r="E4" s="19"/>
      <c r="I4" s="6" t="s">
        <v>23</v>
      </c>
      <c r="J4" s="7"/>
      <c r="K4" s="7" t="s">
        <v>22</v>
      </c>
      <c r="L4" s="7"/>
      <c r="M4" s="7" t="s">
        <v>21</v>
      </c>
      <c r="N4" s="7"/>
      <c r="O4" s="7" t="s">
        <v>20</v>
      </c>
      <c r="P4" s="2"/>
    </row>
    <row r="5" spans="1:16" ht="9" customHeight="1" thickBot="1" x14ac:dyDescent="0.45">
      <c r="B5" s="20"/>
      <c r="C5" s="20"/>
      <c r="D5" s="20"/>
      <c r="E5" s="20"/>
    </row>
    <row r="6" spans="1:16" ht="19.5" customHeight="1" thickBot="1" x14ac:dyDescent="0.45">
      <c r="B6" s="15" t="s">
        <v>41</v>
      </c>
      <c r="C6" s="16"/>
      <c r="D6" s="17" t="str">
        <f>IF(L8&lt;1,"",L8+施設②!L7+施設③!L7+施設④!L7+施設⑤!L7)</f>
        <v/>
      </c>
      <c r="E6" s="18"/>
    </row>
    <row r="7" spans="1:16" ht="19.5" customHeight="1" thickBot="1" x14ac:dyDescent="0.45">
      <c r="B7" s="15" t="s">
        <v>37</v>
      </c>
      <c r="C7" s="16"/>
      <c r="D7" s="17" t="str">
        <f>IF(L8&lt;1,"",IF(D6&lt;30,400000,IF(D6&lt;150,ROUNDDOWN(D6,-1)*20000,3000000)))</f>
        <v/>
      </c>
      <c r="E7" s="18"/>
      <c r="F7" s="3" t="s">
        <v>52</v>
      </c>
      <c r="I7" s="15" t="s">
        <v>39</v>
      </c>
      <c r="J7" s="21"/>
      <c r="K7" s="16"/>
      <c r="L7" s="22"/>
      <c r="M7" s="22"/>
      <c r="N7" s="22"/>
      <c r="O7" s="23"/>
    </row>
    <row r="8" spans="1:16" ht="19.5" customHeight="1" thickBot="1" x14ac:dyDescent="0.45">
      <c r="B8" s="55" t="s">
        <v>43</v>
      </c>
      <c r="C8" s="56"/>
      <c r="D8" s="57" t="str">
        <f>IF(L8&lt;1,"",I47+施設②!I46+施設③!I46+施設④!I46+施設⑤!I46)</f>
        <v/>
      </c>
      <c r="E8" s="58"/>
      <c r="I8" s="15" t="s">
        <v>36</v>
      </c>
      <c r="J8" s="21"/>
      <c r="K8" s="16"/>
      <c r="L8" s="22"/>
      <c r="M8" s="22"/>
      <c r="N8" s="22"/>
      <c r="O8" s="23"/>
    </row>
    <row r="9" spans="1:16" ht="19.5" customHeight="1" thickTop="1" thickBot="1" x14ac:dyDescent="0.45">
      <c r="B9" s="59" t="s">
        <v>44</v>
      </c>
      <c r="C9" s="60"/>
      <c r="D9" s="61" t="str">
        <f>IF(J14&lt;1,"",IF(D7&lt;D8,D7,D8))</f>
        <v/>
      </c>
      <c r="E9" s="62"/>
      <c r="F9" s="3"/>
      <c r="I9" s="15" t="s">
        <v>42</v>
      </c>
      <c r="J9" s="21"/>
      <c r="K9" s="16"/>
      <c r="L9" s="24" t="str">
        <f>IF(L8&lt;1,"",IF(L8&lt;30,400000,IF(L8&lt;150,ROUNDDOWN(L8,-1)*20000,3000000)))</f>
        <v/>
      </c>
      <c r="M9" s="24"/>
      <c r="N9" s="24"/>
      <c r="O9" s="25"/>
    </row>
    <row r="10" spans="1:16" ht="12" customHeight="1" thickTop="1" x14ac:dyDescent="0.4">
      <c r="L10" s="1" t="s">
        <v>40</v>
      </c>
    </row>
    <row r="11" spans="1:16" ht="17.25" customHeight="1" x14ac:dyDescent="0.4">
      <c r="A11" s="1" t="s">
        <v>2</v>
      </c>
    </row>
    <row r="12" spans="1:16" ht="7.5" customHeight="1" x14ac:dyDescent="0.4"/>
    <row r="13" spans="1:16" ht="17.25" customHeight="1" x14ac:dyDescent="0.4">
      <c r="B13" s="11" t="s">
        <v>4</v>
      </c>
      <c r="C13" s="52" t="s">
        <v>17</v>
      </c>
      <c r="D13" s="52"/>
      <c r="E13" s="52"/>
      <c r="F13" s="52"/>
      <c r="G13" s="52" t="s">
        <v>3</v>
      </c>
      <c r="H13" s="52"/>
      <c r="I13" s="52"/>
      <c r="J13" s="52" t="s">
        <v>19</v>
      </c>
      <c r="K13" s="52"/>
      <c r="L13" s="52"/>
      <c r="M13" s="52"/>
      <c r="N13" s="52"/>
      <c r="O13" s="52"/>
    </row>
    <row r="14" spans="1:16" ht="19.5" customHeight="1" x14ac:dyDescent="0.4">
      <c r="B14" s="8"/>
      <c r="C14" s="31"/>
      <c r="D14" s="31"/>
      <c r="E14" s="31"/>
      <c r="F14" s="31"/>
      <c r="G14" s="31"/>
      <c r="H14" s="31"/>
      <c r="I14" s="31"/>
      <c r="J14" s="53"/>
      <c r="K14" s="53"/>
      <c r="L14" s="53"/>
      <c r="M14" s="53"/>
      <c r="N14" s="53"/>
      <c r="O14" s="53"/>
    </row>
    <row r="15" spans="1:16" ht="19.5" customHeight="1" x14ac:dyDescent="0.4">
      <c r="B15" s="9"/>
      <c r="C15" s="31"/>
      <c r="D15" s="31"/>
      <c r="E15" s="31"/>
      <c r="F15" s="31"/>
      <c r="G15" s="31"/>
      <c r="H15" s="31"/>
      <c r="I15" s="31"/>
      <c r="J15" s="53"/>
      <c r="K15" s="53"/>
      <c r="L15" s="53"/>
      <c r="M15" s="53"/>
      <c r="N15" s="53"/>
      <c r="O15" s="53"/>
    </row>
    <row r="16" spans="1:16" ht="19.5" customHeight="1" x14ac:dyDescent="0.4">
      <c r="B16" s="9"/>
      <c r="C16" s="31"/>
      <c r="D16" s="31"/>
      <c r="E16" s="31"/>
      <c r="F16" s="31"/>
      <c r="G16" s="31"/>
      <c r="H16" s="31"/>
      <c r="I16" s="31"/>
      <c r="J16" s="53"/>
      <c r="K16" s="53"/>
      <c r="L16" s="53"/>
      <c r="M16" s="53"/>
      <c r="N16" s="53"/>
      <c r="O16" s="53"/>
    </row>
    <row r="17" spans="1:16" ht="19.5" customHeight="1" x14ac:dyDescent="0.4">
      <c r="B17" s="9"/>
      <c r="C17" s="31"/>
      <c r="D17" s="31"/>
      <c r="E17" s="31"/>
      <c r="F17" s="31"/>
      <c r="G17" s="31"/>
      <c r="H17" s="31"/>
      <c r="I17" s="31"/>
      <c r="J17" s="53"/>
      <c r="K17" s="53"/>
      <c r="L17" s="53"/>
      <c r="M17" s="53"/>
      <c r="N17" s="53"/>
      <c r="O17" s="53"/>
    </row>
    <row r="18" spans="1:16" ht="19.5" customHeight="1" x14ac:dyDescent="0.4">
      <c r="B18" s="9"/>
      <c r="C18" s="31"/>
      <c r="D18" s="31"/>
      <c r="E18" s="31"/>
      <c r="F18" s="31"/>
      <c r="G18" s="31"/>
      <c r="H18" s="31"/>
      <c r="I18" s="31"/>
      <c r="J18" s="53"/>
      <c r="K18" s="53"/>
      <c r="L18" s="53"/>
      <c r="M18" s="53"/>
      <c r="N18" s="53"/>
      <c r="O18" s="53"/>
    </row>
    <row r="19" spans="1:16" ht="19.5" customHeight="1" x14ac:dyDescent="0.4">
      <c r="B19" s="9"/>
      <c r="C19" s="31"/>
      <c r="D19" s="31"/>
      <c r="E19" s="31"/>
      <c r="F19" s="31"/>
      <c r="G19" s="31"/>
      <c r="H19" s="31"/>
      <c r="I19" s="31"/>
      <c r="J19" s="53"/>
      <c r="K19" s="53"/>
      <c r="L19" s="53"/>
      <c r="M19" s="53"/>
      <c r="N19" s="53"/>
      <c r="O19" s="53"/>
    </row>
    <row r="20" spans="1:16" ht="19.5" customHeight="1" x14ac:dyDescent="0.4">
      <c r="B20" s="9"/>
      <c r="C20" s="31"/>
      <c r="D20" s="31"/>
      <c r="E20" s="31"/>
      <c r="F20" s="31"/>
      <c r="G20" s="31"/>
      <c r="H20" s="31"/>
      <c r="I20" s="31"/>
      <c r="J20" s="53"/>
      <c r="K20" s="53"/>
      <c r="L20" s="53"/>
      <c r="M20" s="53"/>
      <c r="N20" s="53"/>
      <c r="O20" s="53"/>
    </row>
    <row r="21" spans="1:16" ht="19.5" customHeight="1" thickBot="1" x14ac:dyDescent="0.45">
      <c r="B21" s="9"/>
      <c r="C21" s="31"/>
      <c r="D21" s="31"/>
      <c r="E21" s="31"/>
      <c r="F21" s="31"/>
      <c r="G21" s="31"/>
      <c r="H21" s="31"/>
      <c r="I21" s="31"/>
      <c r="J21" s="35"/>
      <c r="K21" s="35"/>
      <c r="L21" s="35"/>
      <c r="M21" s="35"/>
      <c r="N21" s="35"/>
      <c r="O21" s="35"/>
    </row>
    <row r="22" spans="1:16" ht="19.5" customHeight="1" thickBot="1" x14ac:dyDescent="0.45">
      <c r="B22" s="49" t="s">
        <v>5</v>
      </c>
      <c r="C22" s="49"/>
      <c r="D22" s="49"/>
      <c r="E22" s="49"/>
      <c r="F22" s="49"/>
      <c r="G22" s="49"/>
      <c r="H22" s="49"/>
      <c r="I22" s="50"/>
      <c r="J22" s="45">
        <f>SUM(J14:O21)</f>
        <v>0</v>
      </c>
      <c r="K22" s="51"/>
      <c r="L22" s="51"/>
      <c r="M22" s="51"/>
      <c r="N22" s="51"/>
      <c r="O22" s="48"/>
      <c r="P22" s="4" t="s">
        <v>13</v>
      </c>
    </row>
    <row r="23" spans="1:16" ht="9" customHeight="1" x14ac:dyDescent="0.4">
      <c r="P23" s="5"/>
    </row>
    <row r="24" spans="1:16" ht="17.25" customHeight="1" x14ac:dyDescent="0.4">
      <c r="B24" s="1" t="s">
        <v>35</v>
      </c>
      <c r="P24" s="5"/>
    </row>
    <row r="25" spans="1:16" ht="17.25" customHeight="1" x14ac:dyDescent="0.4">
      <c r="B25" s="2" t="s">
        <v>24</v>
      </c>
      <c r="C25" s="1" t="s">
        <v>30</v>
      </c>
      <c r="P25" s="5"/>
    </row>
    <row r="26" spans="1:16" ht="17.25" customHeight="1" x14ac:dyDescent="0.4">
      <c r="B26" s="2" t="s">
        <v>25</v>
      </c>
      <c r="C26" s="1" t="s">
        <v>31</v>
      </c>
      <c r="P26" s="5"/>
    </row>
    <row r="27" spans="1:16" ht="17.25" customHeight="1" x14ac:dyDescent="0.4">
      <c r="B27" s="2" t="s">
        <v>26</v>
      </c>
      <c r="C27" s="1" t="s">
        <v>32</v>
      </c>
      <c r="P27" s="5"/>
    </row>
    <row r="28" spans="1:16" ht="17.25" customHeight="1" x14ac:dyDescent="0.4">
      <c r="B28" s="2" t="s">
        <v>27</v>
      </c>
      <c r="C28" s="1" t="s">
        <v>33</v>
      </c>
      <c r="P28" s="5"/>
    </row>
    <row r="29" spans="1:16" ht="17.25" customHeight="1" x14ac:dyDescent="0.4">
      <c r="B29" s="2" t="s">
        <v>28</v>
      </c>
      <c r="C29" s="1" t="s">
        <v>34</v>
      </c>
      <c r="P29" s="5"/>
    </row>
    <row r="30" spans="1:16" ht="17.25" customHeight="1" x14ac:dyDescent="0.4">
      <c r="B30" s="2" t="s">
        <v>29</v>
      </c>
      <c r="C30" s="1" t="s">
        <v>38</v>
      </c>
      <c r="P30" s="5"/>
    </row>
    <row r="31" spans="1:16" ht="17.25" customHeight="1" x14ac:dyDescent="0.4">
      <c r="P31" s="5"/>
    </row>
    <row r="32" spans="1:16" ht="17.25" customHeight="1" x14ac:dyDescent="0.4">
      <c r="A32" s="1" t="s">
        <v>18</v>
      </c>
      <c r="P32" s="5"/>
    </row>
    <row r="33" spans="1:16" ht="6.75" customHeight="1" x14ac:dyDescent="0.4">
      <c r="P33" s="5"/>
    </row>
    <row r="34" spans="1:16" ht="17.25" customHeight="1" x14ac:dyDescent="0.4">
      <c r="B34" s="52" t="s">
        <v>6</v>
      </c>
      <c r="C34" s="52"/>
      <c r="D34" s="52"/>
      <c r="E34" s="52"/>
      <c r="F34" s="52"/>
      <c r="G34" s="52"/>
      <c r="H34" s="52"/>
      <c r="I34" s="52" t="s">
        <v>7</v>
      </c>
      <c r="J34" s="52"/>
      <c r="K34" s="52"/>
      <c r="L34" s="52"/>
      <c r="M34" s="52"/>
      <c r="N34" s="52"/>
      <c r="O34" s="52"/>
      <c r="P34" s="5"/>
    </row>
    <row r="35" spans="1:16" ht="19.5" customHeight="1" x14ac:dyDescent="0.4">
      <c r="B35" s="31"/>
      <c r="C35" s="31"/>
      <c r="D35" s="31"/>
      <c r="E35" s="31"/>
      <c r="F35" s="31"/>
      <c r="G35" s="31"/>
      <c r="H35" s="31"/>
      <c r="I35" s="32"/>
      <c r="J35" s="33"/>
      <c r="K35" s="33"/>
      <c r="L35" s="33"/>
      <c r="M35" s="33"/>
      <c r="N35" s="33"/>
      <c r="O35" s="34"/>
      <c r="P35" s="5"/>
    </row>
    <row r="36" spans="1:16" ht="19.5" customHeight="1" thickBot="1" x14ac:dyDescent="0.45">
      <c r="B36" s="31"/>
      <c r="C36" s="31"/>
      <c r="D36" s="31"/>
      <c r="E36" s="31"/>
      <c r="F36" s="31"/>
      <c r="G36" s="31"/>
      <c r="H36" s="31"/>
      <c r="I36" s="35"/>
      <c r="J36" s="35"/>
      <c r="K36" s="35"/>
      <c r="L36" s="35"/>
      <c r="M36" s="35"/>
      <c r="N36" s="35"/>
      <c r="O36" s="35"/>
      <c r="P36" s="5"/>
    </row>
    <row r="37" spans="1:16" ht="19.5" customHeight="1" thickBot="1" x14ac:dyDescent="0.45">
      <c r="B37" s="43" t="s">
        <v>5</v>
      </c>
      <c r="C37" s="43"/>
      <c r="D37" s="43"/>
      <c r="E37" s="43"/>
      <c r="F37" s="43"/>
      <c r="G37" s="43"/>
      <c r="H37" s="44"/>
      <c r="I37" s="45">
        <f>SUM(I35:O36)</f>
        <v>0</v>
      </c>
      <c r="J37" s="46"/>
      <c r="K37" s="47"/>
      <c r="L37" s="47"/>
      <c r="M37" s="47"/>
      <c r="N37" s="47"/>
      <c r="O37" s="48"/>
      <c r="P37" s="4" t="s">
        <v>14</v>
      </c>
    </row>
    <row r="39" spans="1:16" ht="17.25" customHeight="1" x14ac:dyDescent="0.4">
      <c r="A39" s="1" t="s">
        <v>45</v>
      </c>
    </row>
    <row r="40" spans="1:16" ht="18.75" customHeight="1" x14ac:dyDescent="0.4">
      <c r="B40" s="26" t="s">
        <v>13</v>
      </c>
      <c r="C40" s="26"/>
      <c r="D40" s="26"/>
      <c r="E40" s="3"/>
      <c r="F40" s="26" t="s">
        <v>14</v>
      </c>
      <c r="G40" s="26"/>
      <c r="H40" s="26"/>
      <c r="I40" s="3"/>
      <c r="J40" s="26" t="s">
        <v>15</v>
      </c>
      <c r="K40" s="26"/>
      <c r="L40" s="26"/>
      <c r="M40" s="26"/>
      <c r="N40" s="26"/>
      <c r="O40" s="26"/>
    </row>
    <row r="41" spans="1:16" ht="17.25" customHeight="1" x14ac:dyDescent="0.4">
      <c r="B41" s="27">
        <f>J22</f>
        <v>0</v>
      </c>
      <c r="C41" s="28"/>
      <c r="D41" s="29"/>
      <c r="E41" s="10" t="s">
        <v>8</v>
      </c>
      <c r="F41" s="27">
        <f>I37</f>
        <v>0</v>
      </c>
      <c r="G41" s="28"/>
      <c r="H41" s="29"/>
      <c r="I41" s="10" t="s">
        <v>9</v>
      </c>
      <c r="J41" s="27">
        <f>B41-F41</f>
        <v>0</v>
      </c>
      <c r="K41" s="30"/>
      <c r="L41" s="30"/>
      <c r="M41" s="30"/>
      <c r="N41" s="28"/>
      <c r="O41" s="29"/>
    </row>
    <row r="42" spans="1:16" ht="8.25" customHeight="1" x14ac:dyDescent="0.4"/>
    <row r="43" spans="1:16" ht="17.25" customHeight="1" x14ac:dyDescent="0.4">
      <c r="B43" s="26" t="s">
        <v>15</v>
      </c>
      <c r="C43" s="26"/>
      <c r="D43" s="26"/>
      <c r="J43" s="26" t="s">
        <v>16</v>
      </c>
      <c r="K43" s="26"/>
      <c r="L43" s="26"/>
      <c r="M43" s="26"/>
      <c r="N43" s="26"/>
      <c r="O43" s="26"/>
    </row>
    <row r="44" spans="1:16" ht="17.25" customHeight="1" x14ac:dyDescent="0.4">
      <c r="B44" s="27">
        <f>J41</f>
        <v>0</v>
      </c>
      <c r="C44" s="28"/>
      <c r="D44" s="29"/>
      <c r="E44" s="10" t="s">
        <v>10</v>
      </c>
      <c r="F44" s="36" t="s">
        <v>11</v>
      </c>
      <c r="G44" s="36"/>
      <c r="H44" s="36"/>
      <c r="I44" s="10" t="s">
        <v>9</v>
      </c>
      <c r="J44" s="27">
        <f>ROUNDDOWN(B44/2,-3)</f>
        <v>0</v>
      </c>
      <c r="K44" s="30"/>
      <c r="L44" s="30"/>
      <c r="M44" s="30"/>
      <c r="N44" s="28"/>
      <c r="O44" s="29"/>
    </row>
    <row r="45" spans="1:16" ht="17.25" customHeight="1" x14ac:dyDescent="0.4">
      <c r="J45" s="3" t="s">
        <v>12</v>
      </c>
      <c r="K45" s="3"/>
      <c r="L45" s="3"/>
      <c r="M45" s="3"/>
    </row>
    <row r="46" spans="1:16" ht="9" customHeight="1" thickBot="1" x14ac:dyDescent="0.45"/>
    <row r="47" spans="1:16" ht="24" customHeight="1" thickTop="1" thickBot="1" x14ac:dyDescent="0.45">
      <c r="B47" s="37" t="s">
        <v>46</v>
      </c>
      <c r="C47" s="37"/>
      <c r="D47" s="37"/>
      <c r="E47" s="37"/>
      <c r="F47" s="37"/>
      <c r="G47" s="37"/>
      <c r="H47" s="38"/>
      <c r="I47" s="39">
        <f>IF(J44&gt;L9,L9,J44)</f>
        <v>0</v>
      </c>
      <c r="J47" s="40"/>
      <c r="K47" s="41"/>
      <c r="L47" s="41"/>
      <c r="M47" s="41"/>
      <c r="N47" s="41"/>
      <c r="O47" s="42"/>
    </row>
    <row r="48" spans="1:16" ht="17.25" customHeight="1" thickTop="1" x14ac:dyDescent="0.4"/>
  </sheetData>
  <mergeCells count="67">
    <mergeCell ref="C14:F14"/>
    <mergeCell ref="G14:I14"/>
    <mergeCell ref="J14:O14"/>
    <mergeCell ref="G1:P1"/>
    <mergeCell ref="A2:P2"/>
    <mergeCell ref="B7:C7"/>
    <mergeCell ref="D7:E7"/>
    <mergeCell ref="B8:C8"/>
    <mergeCell ref="D8:E8"/>
    <mergeCell ref="B9:C9"/>
    <mergeCell ref="D9:E9"/>
    <mergeCell ref="C13:F13"/>
    <mergeCell ref="G13:I13"/>
    <mergeCell ref="J13:O13"/>
    <mergeCell ref="I9:K9"/>
    <mergeCell ref="L7:O7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C18:F18"/>
    <mergeCell ref="G18:I18"/>
    <mergeCell ref="J18:O18"/>
    <mergeCell ref="B34:H34"/>
    <mergeCell ref="I34:O34"/>
    <mergeCell ref="C19:F19"/>
    <mergeCell ref="G19:I19"/>
    <mergeCell ref="J19:O19"/>
    <mergeCell ref="C20:F20"/>
    <mergeCell ref="G20:I20"/>
    <mergeCell ref="J20:O20"/>
    <mergeCell ref="C21:F21"/>
    <mergeCell ref="G21:I21"/>
    <mergeCell ref="J21:O21"/>
    <mergeCell ref="B22:I22"/>
    <mergeCell ref="J22:O22"/>
    <mergeCell ref="B44:D44"/>
    <mergeCell ref="F44:H44"/>
    <mergeCell ref="J44:O44"/>
    <mergeCell ref="B47:H47"/>
    <mergeCell ref="I47:O47"/>
    <mergeCell ref="L8:O8"/>
    <mergeCell ref="L9:O9"/>
    <mergeCell ref="B43:D43"/>
    <mergeCell ref="J43:O43"/>
    <mergeCell ref="B40:D40"/>
    <mergeCell ref="F40:H40"/>
    <mergeCell ref="J40:O40"/>
    <mergeCell ref="B41:D41"/>
    <mergeCell ref="F41:H41"/>
    <mergeCell ref="J41:O41"/>
    <mergeCell ref="B35:H35"/>
    <mergeCell ref="I35:O35"/>
    <mergeCell ref="B36:H36"/>
    <mergeCell ref="I36:O36"/>
    <mergeCell ref="B37:H37"/>
    <mergeCell ref="I37:O37"/>
    <mergeCell ref="B6:C6"/>
    <mergeCell ref="D6:E6"/>
    <mergeCell ref="B4:E5"/>
    <mergeCell ref="I7:K7"/>
    <mergeCell ref="I8:K8"/>
  </mergeCells>
  <phoneticPr fontId="3"/>
  <dataValidations count="1">
    <dataValidation type="list" allowBlank="1" showInputMessage="1" showErrorMessage="1" sqref="B14:B21" xr:uid="{043BAFB2-6E6B-4C69-80AD-435FD588FF65}">
      <formula1>$B$25:$B$30</formula1>
    </dataValidation>
  </dataValidations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12671-6268-489E-9EC1-656234BD5B56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54" t="s">
        <v>48</v>
      </c>
      <c r="H1" s="54"/>
      <c r="I1" s="54"/>
      <c r="J1" s="54"/>
      <c r="K1" s="54"/>
      <c r="L1" s="54"/>
      <c r="M1" s="54"/>
      <c r="N1" s="54"/>
      <c r="O1" s="54"/>
      <c r="P1" s="54"/>
    </row>
    <row r="2" spans="1:16" ht="24.75" customHeight="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3"/>
      <c r="C6" s="63"/>
      <c r="D6" s="64"/>
      <c r="E6" s="64"/>
      <c r="F6" s="13"/>
      <c r="G6" s="13"/>
      <c r="I6" s="15" t="s">
        <v>39</v>
      </c>
      <c r="J6" s="21"/>
      <c r="K6" s="16"/>
      <c r="L6" s="22"/>
      <c r="M6" s="22"/>
      <c r="N6" s="22"/>
      <c r="O6" s="23"/>
    </row>
    <row r="7" spans="1:16" ht="19.5" customHeight="1" thickBot="1" x14ac:dyDescent="0.45">
      <c r="B7" s="63"/>
      <c r="C7" s="63"/>
      <c r="D7" s="64"/>
      <c r="E7" s="64"/>
      <c r="F7" s="13"/>
      <c r="G7" s="13"/>
      <c r="I7" s="15" t="s">
        <v>36</v>
      </c>
      <c r="J7" s="21"/>
      <c r="K7" s="16"/>
      <c r="L7" s="22"/>
      <c r="M7" s="22"/>
      <c r="N7" s="22"/>
      <c r="O7" s="23"/>
    </row>
    <row r="8" spans="1:16" ht="19.5" customHeight="1" thickBot="1" x14ac:dyDescent="0.45">
      <c r="B8" s="63"/>
      <c r="C8" s="63"/>
      <c r="D8" s="65"/>
      <c r="E8" s="65"/>
      <c r="F8" s="14"/>
      <c r="G8" s="13"/>
      <c r="I8" s="15" t="s">
        <v>42</v>
      </c>
      <c r="J8" s="21"/>
      <c r="K8" s="16"/>
      <c r="L8" s="24" t="str">
        <f>IF(L7&lt;1,"",IF(L7&lt;30,400000,IF(L7&lt;150,ROUNDDOWN(L7,-1)*20000,3000000)))</f>
        <v/>
      </c>
      <c r="M8" s="24"/>
      <c r="N8" s="24"/>
      <c r="O8" s="25"/>
    </row>
    <row r="9" spans="1:16" ht="12" customHeight="1" x14ac:dyDescent="0.4">
      <c r="L9" s="1" t="s">
        <v>40</v>
      </c>
    </row>
    <row r="10" spans="1:16" ht="17.25" customHeight="1" x14ac:dyDescent="0.4">
      <c r="A10" s="1" t="s">
        <v>2</v>
      </c>
    </row>
    <row r="11" spans="1:16" ht="7.5" customHeight="1" x14ac:dyDescent="0.4"/>
    <row r="12" spans="1:16" ht="17.25" customHeight="1" x14ac:dyDescent="0.4">
      <c r="B12" s="11" t="s">
        <v>4</v>
      </c>
      <c r="C12" s="52" t="s">
        <v>17</v>
      </c>
      <c r="D12" s="52"/>
      <c r="E12" s="52"/>
      <c r="F12" s="52"/>
      <c r="G12" s="52" t="s">
        <v>3</v>
      </c>
      <c r="H12" s="52"/>
      <c r="I12" s="52"/>
      <c r="J12" s="52" t="s">
        <v>19</v>
      </c>
      <c r="K12" s="52"/>
      <c r="L12" s="52"/>
      <c r="M12" s="52"/>
      <c r="N12" s="52"/>
      <c r="O12" s="52"/>
    </row>
    <row r="13" spans="1:16" ht="19.5" customHeight="1" x14ac:dyDescent="0.4">
      <c r="B13" s="8"/>
      <c r="C13" s="31"/>
      <c r="D13" s="31"/>
      <c r="E13" s="31"/>
      <c r="F13" s="31"/>
      <c r="G13" s="31"/>
      <c r="H13" s="31"/>
      <c r="I13" s="31"/>
      <c r="J13" s="53"/>
      <c r="K13" s="53"/>
      <c r="L13" s="53"/>
      <c r="M13" s="53"/>
      <c r="N13" s="53"/>
      <c r="O13" s="53"/>
    </row>
    <row r="14" spans="1:16" ht="19.5" customHeight="1" x14ac:dyDescent="0.4">
      <c r="B14" s="9"/>
      <c r="C14" s="31"/>
      <c r="D14" s="31"/>
      <c r="E14" s="31"/>
      <c r="F14" s="31"/>
      <c r="G14" s="31"/>
      <c r="H14" s="31"/>
      <c r="I14" s="31"/>
      <c r="J14" s="53"/>
      <c r="K14" s="53"/>
      <c r="L14" s="53"/>
      <c r="M14" s="53"/>
      <c r="N14" s="53"/>
      <c r="O14" s="53"/>
    </row>
    <row r="15" spans="1:16" ht="19.5" customHeight="1" x14ac:dyDescent="0.4">
      <c r="B15" s="9"/>
      <c r="C15" s="31"/>
      <c r="D15" s="31"/>
      <c r="E15" s="31"/>
      <c r="F15" s="31"/>
      <c r="G15" s="31"/>
      <c r="H15" s="31"/>
      <c r="I15" s="31"/>
      <c r="J15" s="53"/>
      <c r="K15" s="53"/>
      <c r="L15" s="53"/>
      <c r="M15" s="53"/>
      <c r="N15" s="53"/>
      <c r="O15" s="53"/>
    </row>
    <row r="16" spans="1:16" ht="19.5" customHeight="1" x14ac:dyDescent="0.4">
      <c r="B16" s="9"/>
      <c r="C16" s="31"/>
      <c r="D16" s="31"/>
      <c r="E16" s="31"/>
      <c r="F16" s="31"/>
      <c r="G16" s="31"/>
      <c r="H16" s="31"/>
      <c r="I16" s="31"/>
      <c r="J16" s="53"/>
      <c r="K16" s="53"/>
      <c r="L16" s="53"/>
      <c r="M16" s="53"/>
      <c r="N16" s="53"/>
      <c r="O16" s="53"/>
    </row>
    <row r="17" spans="1:16" ht="19.5" customHeight="1" x14ac:dyDescent="0.4">
      <c r="B17" s="9"/>
      <c r="C17" s="31"/>
      <c r="D17" s="31"/>
      <c r="E17" s="31"/>
      <c r="F17" s="31"/>
      <c r="G17" s="31"/>
      <c r="H17" s="31"/>
      <c r="I17" s="31"/>
      <c r="J17" s="53"/>
      <c r="K17" s="53"/>
      <c r="L17" s="53"/>
      <c r="M17" s="53"/>
      <c r="N17" s="53"/>
      <c r="O17" s="53"/>
    </row>
    <row r="18" spans="1:16" ht="19.5" customHeight="1" x14ac:dyDescent="0.4">
      <c r="B18" s="9"/>
      <c r="C18" s="31"/>
      <c r="D18" s="31"/>
      <c r="E18" s="31"/>
      <c r="F18" s="31"/>
      <c r="G18" s="31"/>
      <c r="H18" s="31"/>
      <c r="I18" s="31"/>
      <c r="J18" s="53"/>
      <c r="K18" s="53"/>
      <c r="L18" s="53"/>
      <c r="M18" s="53"/>
      <c r="N18" s="53"/>
      <c r="O18" s="53"/>
    </row>
    <row r="19" spans="1:16" ht="19.5" customHeight="1" x14ac:dyDescent="0.4">
      <c r="B19" s="9"/>
      <c r="C19" s="31"/>
      <c r="D19" s="31"/>
      <c r="E19" s="31"/>
      <c r="F19" s="31"/>
      <c r="G19" s="31"/>
      <c r="H19" s="31"/>
      <c r="I19" s="31"/>
      <c r="J19" s="53"/>
      <c r="K19" s="53"/>
      <c r="L19" s="53"/>
      <c r="M19" s="53"/>
      <c r="N19" s="53"/>
      <c r="O19" s="53"/>
    </row>
    <row r="20" spans="1:16" ht="19.5" customHeight="1" thickBot="1" x14ac:dyDescent="0.45">
      <c r="B20" s="9"/>
      <c r="C20" s="31"/>
      <c r="D20" s="31"/>
      <c r="E20" s="31"/>
      <c r="F20" s="31"/>
      <c r="G20" s="31"/>
      <c r="H20" s="31"/>
      <c r="I20" s="31"/>
      <c r="J20" s="35"/>
      <c r="K20" s="35"/>
      <c r="L20" s="35"/>
      <c r="M20" s="35"/>
      <c r="N20" s="35"/>
      <c r="O20" s="35"/>
    </row>
    <row r="21" spans="1:16" ht="19.5" customHeight="1" thickBot="1" x14ac:dyDescent="0.45">
      <c r="B21" s="49" t="s">
        <v>5</v>
      </c>
      <c r="C21" s="49"/>
      <c r="D21" s="49"/>
      <c r="E21" s="49"/>
      <c r="F21" s="49"/>
      <c r="G21" s="49"/>
      <c r="H21" s="49"/>
      <c r="I21" s="50"/>
      <c r="J21" s="45">
        <f>SUM(J13:O20)</f>
        <v>0</v>
      </c>
      <c r="K21" s="51"/>
      <c r="L21" s="51"/>
      <c r="M21" s="51"/>
      <c r="N21" s="51"/>
      <c r="O21" s="48"/>
      <c r="P21" s="4" t="s">
        <v>13</v>
      </c>
    </row>
    <row r="22" spans="1:16" ht="9" customHeight="1" x14ac:dyDescent="0.4">
      <c r="P22" s="5"/>
    </row>
    <row r="23" spans="1:16" ht="17.25" customHeight="1" x14ac:dyDescent="0.4">
      <c r="B23" s="1" t="s">
        <v>35</v>
      </c>
      <c r="P23" s="5"/>
    </row>
    <row r="24" spans="1:16" ht="17.25" customHeight="1" x14ac:dyDescent="0.4">
      <c r="B24" s="2" t="s">
        <v>24</v>
      </c>
      <c r="C24" s="1" t="s">
        <v>30</v>
      </c>
      <c r="P24" s="5"/>
    </row>
    <row r="25" spans="1:16" ht="17.25" customHeight="1" x14ac:dyDescent="0.4">
      <c r="B25" s="2" t="s">
        <v>25</v>
      </c>
      <c r="C25" s="1" t="s">
        <v>31</v>
      </c>
      <c r="P25" s="5"/>
    </row>
    <row r="26" spans="1:16" ht="17.25" customHeight="1" x14ac:dyDescent="0.4">
      <c r="B26" s="2" t="s">
        <v>26</v>
      </c>
      <c r="C26" s="1" t="s">
        <v>32</v>
      </c>
      <c r="P26" s="5"/>
    </row>
    <row r="27" spans="1:16" ht="17.25" customHeight="1" x14ac:dyDescent="0.4">
      <c r="B27" s="2" t="s">
        <v>27</v>
      </c>
      <c r="C27" s="1" t="s">
        <v>33</v>
      </c>
      <c r="P27" s="5"/>
    </row>
    <row r="28" spans="1:16" ht="17.25" customHeight="1" x14ac:dyDescent="0.4">
      <c r="B28" s="2" t="s">
        <v>28</v>
      </c>
      <c r="C28" s="1" t="s">
        <v>34</v>
      </c>
      <c r="P28" s="5"/>
    </row>
    <row r="29" spans="1:16" ht="17.25" customHeight="1" x14ac:dyDescent="0.4">
      <c r="B29" s="2" t="s">
        <v>29</v>
      </c>
      <c r="C29" s="1" t="s">
        <v>38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18</v>
      </c>
      <c r="P31" s="5"/>
    </row>
    <row r="32" spans="1:16" ht="6.75" customHeight="1" x14ac:dyDescent="0.4">
      <c r="P32" s="5"/>
    </row>
    <row r="33" spans="1:16" ht="17.25" customHeight="1" x14ac:dyDescent="0.4">
      <c r="B33" s="52" t="s">
        <v>6</v>
      </c>
      <c r="C33" s="52"/>
      <c r="D33" s="52"/>
      <c r="E33" s="52"/>
      <c r="F33" s="52"/>
      <c r="G33" s="52"/>
      <c r="H33" s="52"/>
      <c r="I33" s="52" t="s">
        <v>7</v>
      </c>
      <c r="J33" s="52"/>
      <c r="K33" s="52"/>
      <c r="L33" s="52"/>
      <c r="M33" s="52"/>
      <c r="N33" s="52"/>
      <c r="O33" s="52"/>
      <c r="P33" s="5"/>
    </row>
    <row r="34" spans="1:16" ht="19.5" customHeight="1" x14ac:dyDescent="0.4">
      <c r="B34" s="31"/>
      <c r="C34" s="31"/>
      <c r="D34" s="31"/>
      <c r="E34" s="31"/>
      <c r="F34" s="31"/>
      <c r="G34" s="31"/>
      <c r="H34" s="31"/>
      <c r="I34" s="32"/>
      <c r="J34" s="33"/>
      <c r="K34" s="33"/>
      <c r="L34" s="33"/>
      <c r="M34" s="33"/>
      <c r="N34" s="33"/>
      <c r="O34" s="34"/>
      <c r="P34" s="5"/>
    </row>
    <row r="35" spans="1:16" ht="19.5" customHeight="1" thickBot="1" x14ac:dyDescent="0.45">
      <c r="B35" s="31"/>
      <c r="C35" s="31"/>
      <c r="D35" s="31"/>
      <c r="E35" s="31"/>
      <c r="F35" s="31"/>
      <c r="G35" s="31"/>
      <c r="H35" s="31"/>
      <c r="I35" s="35"/>
      <c r="J35" s="35"/>
      <c r="K35" s="35"/>
      <c r="L35" s="35"/>
      <c r="M35" s="35"/>
      <c r="N35" s="35"/>
      <c r="O35" s="35"/>
      <c r="P35" s="5"/>
    </row>
    <row r="36" spans="1:16" ht="19.5" customHeight="1" thickBot="1" x14ac:dyDescent="0.45">
      <c r="B36" s="43" t="s">
        <v>5</v>
      </c>
      <c r="C36" s="43"/>
      <c r="D36" s="43"/>
      <c r="E36" s="43"/>
      <c r="F36" s="43"/>
      <c r="G36" s="43"/>
      <c r="H36" s="44"/>
      <c r="I36" s="45">
        <f>SUM(I34:O35)</f>
        <v>0</v>
      </c>
      <c r="J36" s="46"/>
      <c r="K36" s="47"/>
      <c r="L36" s="47"/>
      <c r="M36" s="47"/>
      <c r="N36" s="47"/>
      <c r="O36" s="48"/>
      <c r="P36" s="4" t="s">
        <v>14</v>
      </c>
    </row>
    <row r="38" spans="1:16" ht="17.25" customHeight="1" x14ac:dyDescent="0.4">
      <c r="A38" s="1" t="s">
        <v>45</v>
      </c>
    </row>
    <row r="39" spans="1:16" ht="18.75" customHeight="1" x14ac:dyDescent="0.4">
      <c r="B39" s="26" t="s">
        <v>13</v>
      </c>
      <c r="C39" s="26"/>
      <c r="D39" s="26"/>
      <c r="E39" s="3"/>
      <c r="F39" s="26" t="s">
        <v>14</v>
      </c>
      <c r="G39" s="26"/>
      <c r="H39" s="26"/>
      <c r="I39" s="3"/>
      <c r="J39" s="26" t="s">
        <v>15</v>
      </c>
      <c r="K39" s="26"/>
      <c r="L39" s="26"/>
      <c r="M39" s="26"/>
      <c r="N39" s="26"/>
      <c r="O39" s="26"/>
    </row>
    <row r="40" spans="1:16" ht="17.25" customHeight="1" x14ac:dyDescent="0.4">
      <c r="B40" s="27">
        <f>J21</f>
        <v>0</v>
      </c>
      <c r="C40" s="28"/>
      <c r="D40" s="29"/>
      <c r="E40" s="10" t="s">
        <v>8</v>
      </c>
      <c r="F40" s="27">
        <f>I36</f>
        <v>0</v>
      </c>
      <c r="G40" s="28"/>
      <c r="H40" s="29"/>
      <c r="I40" s="10" t="s">
        <v>9</v>
      </c>
      <c r="J40" s="27">
        <f>B40-F40</f>
        <v>0</v>
      </c>
      <c r="K40" s="30"/>
      <c r="L40" s="30"/>
      <c r="M40" s="30"/>
      <c r="N40" s="28"/>
      <c r="O40" s="29"/>
    </row>
    <row r="41" spans="1:16" ht="8.25" customHeight="1" x14ac:dyDescent="0.4"/>
    <row r="42" spans="1:16" ht="17.25" customHeight="1" x14ac:dyDescent="0.4">
      <c r="B42" s="26" t="s">
        <v>15</v>
      </c>
      <c r="C42" s="26"/>
      <c r="D42" s="26"/>
      <c r="J42" s="26" t="s">
        <v>16</v>
      </c>
      <c r="K42" s="26"/>
      <c r="L42" s="26"/>
      <c r="M42" s="26"/>
      <c r="N42" s="26"/>
      <c r="O42" s="26"/>
    </row>
    <row r="43" spans="1:16" ht="17.25" customHeight="1" x14ac:dyDescent="0.4">
      <c r="B43" s="27">
        <f>J40</f>
        <v>0</v>
      </c>
      <c r="C43" s="28"/>
      <c r="D43" s="29"/>
      <c r="E43" s="10" t="s">
        <v>10</v>
      </c>
      <c r="F43" s="36" t="s">
        <v>11</v>
      </c>
      <c r="G43" s="36"/>
      <c r="H43" s="36"/>
      <c r="I43" s="10" t="s">
        <v>9</v>
      </c>
      <c r="J43" s="27">
        <f>ROUNDDOWN(B43/2,-3)</f>
        <v>0</v>
      </c>
      <c r="K43" s="30"/>
      <c r="L43" s="30"/>
      <c r="M43" s="30"/>
      <c r="N43" s="28"/>
      <c r="O43" s="29"/>
    </row>
    <row r="44" spans="1:16" ht="17.25" customHeight="1" x14ac:dyDescent="0.4">
      <c r="J44" s="3" t="s">
        <v>12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37" t="s">
        <v>46</v>
      </c>
      <c r="C46" s="37"/>
      <c r="D46" s="37"/>
      <c r="E46" s="37"/>
      <c r="F46" s="37"/>
      <c r="G46" s="37"/>
      <c r="H46" s="38"/>
      <c r="I46" s="39">
        <f>IF(J43&gt;L8,L8,J43)</f>
        <v>0</v>
      </c>
      <c r="J46" s="40"/>
      <c r="K46" s="41"/>
      <c r="L46" s="41"/>
      <c r="M46" s="41"/>
      <c r="N46" s="41"/>
      <c r="O46" s="42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96023A48-0A3F-4E3B-986E-F6022AB9B3B8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E9EB5-59DF-4976-8839-95D39BBD696E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54" t="s">
        <v>49</v>
      </c>
      <c r="H1" s="54"/>
      <c r="I1" s="54"/>
      <c r="J1" s="54"/>
      <c r="K1" s="54"/>
      <c r="L1" s="54"/>
      <c r="M1" s="54"/>
      <c r="N1" s="54"/>
      <c r="O1" s="54"/>
      <c r="P1" s="54"/>
    </row>
    <row r="2" spans="1:16" ht="24.75" customHeight="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3"/>
      <c r="C6" s="63"/>
      <c r="D6" s="64"/>
      <c r="E6" s="64"/>
      <c r="F6" s="13"/>
      <c r="G6" s="13"/>
      <c r="I6" s="15" t="s">
        <v>39</v>
      </c>
      <c r="J6" s="21"/>
      <c r="K6" s="16"/>
      <c r="L6" s="22"/>
      <c r="M6" s="22"/>
      <c r="N6" s="22"/>
      <c r="O6" s="23"/>
    </row>
    <row r="7" spans="1:16" ht="19.5" customHeight="1" thickBot="1" x14ac:dyDescent="0.45">
      <c r="B7" s="63"/>
      <c r="C7" s="63"/>
      <c r="D7" s="64"/>
      <c r="E7" s="64"/>
      <c r="F7" s="13"/>
      <c r="G7" s="13"/>
      <c r="I7" s="15" t="s">
        <v>36</v>
      </c>
      <c r="J7" s="21"/>
      <c r="K7" s="16"/>
      <c r="L7" s="22"/>
      <c r="M7" s="22"/>
      <c r="N7" s="22"/>
      <c r="O7" s="23"/>
    </row>
    <row r="8" spans="1:16" ht="19.5" customHeight="1" thickBot="1" x14ac:dyDescent="0.45">
      <c r="B8" s="63"/>
      <c r="C8" s="63"/>
      <c r="D8" s="65"/>
      <c r="E8" s="65"/>
      <c r="F8" s="14"/>
      <c r="G8" s="13"/>
      <c r="I8" s="15" t="s">
        <v>42</v>
      </c>
      <c r="J8" s="21"/>
      <c r="K8" s="16"/>
      <c r="L8" s="24" t="str">
        <f>IF(L7&lt;1,"",IF(L7&lt;30,400000,IF(L7&lt;150,ROUNDDOWN(L7,-1)*20000,3000000)))</f>
        <v/>
      </c>
      <c r="M8" s="24"/>
      <c r="N8" s="24"/>
      <c r="O8" s="25"/>
    </row>
    <row r="9" spans="1:16" ht="12" customHeight="1" x14ac:dyDescent="0.4">
      <c r="L9" s="1" t="s">
        <v>40</v>
      </c>
    </row>
    <row r="10" spans="1:16" ht="17.25" customHeight="1" x14ac:dyDescent="0.4">
      <c r="A10" s="1" t="s">
        <v>2</v>
      </c>
    </row>
    <row r="11" spans="1:16" ht="7.5" customHeight="1" x14ac:dyDescent="0.4"/>
    <row r="12" spans="1:16" ht="17.25" customHeight="1" x14ac:dyDescent="0.4">
      <c r="B12" s="11" t="s">
        <v>4</v>
      </c>
      <c r="C12" s="52" t="s">
        <v>17</v>
      </c>
      <c r="D12" s="52"/>
      <c r="E12" s="52"/>
      <c r="F12" s="52"/>
      <c r="G12" s="52" t="s">
        <v>3</v>
      </c>
      <c r="H12" s="52"/>
      <c r="I12" s="52"/>
      <c r="J12" s="52" t="s">
        <v>19</v>
      </c>
      <c r="K12" s="52"/>
      <c r="L12" s="52"/>
      <c r="M12" s="52"/>
      <c r="N12" s="52"/>
      <c r="O12" s="52"/>
    </row>
    <row r="13" spans="1:16" ht="19.5" customHeight="1" x14ac:dyDescent="0.4">
      <c r="B13" s="8"/>
      <c r="C13" s="31"/>
      <c r="D13" s="31"/>
      <c r="E13" s="31"/>
      <c r="F13" s="31"/>
      <c r="G13" s="31"/>
      <c r="H13" s="31"/>
      <c r="I13" s="31"/>
      <c r="J13" s="53"/>
      <c r="K13" s="53"/>
      <c r="L13" s="53"/>
      <c r="M13" s="53"/>
      <c r="N13" s="53"/>
      <c r="O13" s="53"/>
    </row>
    <row r="14" spans="1:16" ht="19.5" customHeight="1" x14ac:dyDescent="0.4">
      <c r="B14" s="9"/>
      <c r="C14" s="31"/>
      <c r="D14" s="31"/>
      <c r="E14" s="31"/>
      <c r="F14" s="31"/>
      <c r="G14" s="31"/>
      <c r="H14" s="31"/>
      <c r="I14" s="31"/>
      <c r="J14" s="53"/>
      <c r="K14" s="53"/>
      <c r="L14" s="53"/>
      <c r="M14" s="53"/>
      <c r="N14" s="53"/>
      <c r="O14" s="53"/>
    </row>
    <row r="15" spans="1:16" ht="19.5" customHeight="1" x14ac:dyDescent="0.4">
      <c r="B15" s="9"/>
      <c r="C15" s="31"/>
      <c r="D15" s="31"/>
      <c r="E15" s="31"/>
      <c r="F15" s="31"/>
      <c r="G15" s="31"/>
      <c r="H15" s="31"/>
      <c r="I15" s="31"/>
      <c r="J15" s="53"/>
      <c r="K15" s="53"/>
      <c r="L15" s="53"/>
      <c r="M15" s="53"/>
      <c r="N15" s="53"/>
      <c r="O15" s="53"/>
    </row>
    <row r="16" spans="1:16" ht="19.5" customHeight="1" x14ac:dyDescent="0.4">
      <c r="B16" s="9"/>
      <c r="C16" s="31"/>
      <c r="D16" s="31"/>
      <c r="E16" s="31"/>
      <c r="F16" s="31"/>
      <c r="G16" s="31"/>
      <c r="H16" s="31"/>
      <c r="I16" s="31"/>
      <c r="J16" s="53"/>
      <c r="K16" s="53"/>
      <c r="L16" s="53"/>
      <c r="M16" s="53"/>
      <c r="N16" s="53"/>
      <c r="O16" s="53"/>
    </row>
    <row r="17" spans="1:16" ht="19.5" customHeight="1" x14ac:dyDescent="0.4">
      <c r="B17" s="9"/>
      <c r="C17" s="31"/>
      <c r="D17" s="31"/>
      <c r="E17" s="31"/>
      <c r="F17" s="31"/>
      <c r="G17" s="31"/>
      <c r="H17" s="31"/>
      <c r="I17" s="31"/>
      <c r="J17" s="53"/>
      <c r="K17" s="53"/>
      <c r="L17" s="53"/>
      <c r="M17" s="53"/>
      <c r="N17" s="53"/>
      <c r="O17" s="53"/>
    </row>
    <row r="18" spans="1:16" ht="19.5" customHeight="1" x14ac:dyDescent="0.4">
      <c r="B18" s="9"/>
      <c r="C18" s="31"/>
      <c r="D18" s="31"/>
      <c r="E18" s="31"/>
      <c r="F18" s="31"/>
      <c r="G18" s="31"/>
      <c r="H18" s="31"/>
      <c r="I18" s="31"/>
      <c r="J18" s="53"/>
      <c r="K18" s="53"/>
      <c r="L18" s="53"/>
      <c r="M18" s="53"/>
      <c r="N18" s="53"/>
      <c r="O18" s="53"/>
    </row>
    <row r="19" spans="1:16" ht="19.5" customHeight="1" x14ac:dyDescent="0.4">
      <c r="B19" s="9"/>
      <c r="C19" s="31"/>
      <c r="D19" s="31"/>
      <c r="E19" s="31"/>
      <c r="F19" s="31"/>
      <c r="G19" s="31"/>
      <c r="H19" s="31"/>
      <c r="I19" s="31"/>
      <c r="J19" s="53"/>
      <c r="K19" s="53"/>
      <c r="L19" s="53"/>
      <c r="M19" s="53"/>
      <c r="N19" s="53"/>
      <c r="O19" s="53"/>
    </row>
    <row r="20" spans="1:16" ht="19.5" customHeight="1" thickBot="1" x14ac:dyDescent="0.45">
      <c r="B20" s="9"/>
      <c r="C20" s="31"/>
      <c r="D20" s="31"/>
      <c r="E20" s="31"/>
      <c r="F20" s="31"/>
      <c r="G20" s="31"/>
      <c r="H20" s="31"/>
      <c r="I20" s="31"/>
      <c r="J20" s="35"/>
      <c r="K20" s="35"/>
      <c r="L20" s="35"/>
      <c r="M20" s="35"/>
      <c r="N20" s="35"/>
      <c r="O20" s="35"/>
    </row>
    <row r="21" spans="1:16" ht="19.5" customHeight="1" thickBot="1" x14ac:dyDescent="0.45">
      <c r="B21" s="49" t="s">
        <v>5</v>
      </c>
      <c r="C21" s="49"/>
      <c r="D21" s="49"/>
      <c r="E21" s="49"/>
      <c r="F21" s="49"/>
      <c r="G21" s="49"/>
      <c r="H21" s="49"/>
      <c r="I21" s="50"/>
      <c r="J21" s="45">
        <f>SUM(J13:O20)</f>
        <v>0</v>
      </c>
      <c r="K21" s="51"/>
      <c r="L21" s="51"/>
      <c r="M21" s="51"/>
      <c r="N21" s="51"/>
      <c r="O21" s="48"/>
      <c r="P21" s="4" t="s">
        <v>13</v>
      </c>
    </row>
    <row r="22" spans="1:16" ht="9" customHeight="1" x14ac:dyDescent="0.4">
      <c r="P22" s="5"/>
    </row>
    <row r="23" spans="1:16" ht="17.25" customHeight="1" x14ac:dyDescent="0.4">
      <c r="B23" s="1" t="s">
        <v>35</v>
      </c>
      <c r="P23" s="5"/>
    </row>
    <row r="24" spans="1:16" ht="17.25" customHeight="1" x14ac:dyDescent="0.4">
      <c r="B24" s="2" t="s">
        <v>24</v>
      </c>
      <c r="C24" s="1" t="s">
        <v>30</v>
      </c>
      <c r="P24" s="5"/>
    </row>
    <row r="25" spans="1:16" ht="17.25" customHeight="1" x14ac:dyDescent="0.4">
      <c r="B25" s="2" t="s">
        <v>25</v>
      </c>
      <c r="C25" s="1" t="s">
        <v>31</v>
      </c>
      <c r="P25" s="5"/>
    </row>
    <row r="26" spans="1:16" ht="17.25" customHeight="1" x14ac:dyDescent="0.4">
      <c r="B26" s="2" t="s">
        <v>26</v>
      </c>
      <c r="C26" s="1" t="s">
        <v>32</v>
      </c>
      <c r="P26" s="5"/>
    </row>
    <row r="27" spans="1:16" ht="17.25" customHeight="1" x14ac:dyDescent="0.4">
      <c r="B27" s="2" t="s">
        <v>27</v>
      </c>
      <c r="C27" s="1" t="s">
        <v>33</v>
      </c>
      <c r="P27" s="5"/>
    </row>
    <row r="28" spans="1:16" ht="17.25" customHeight="1" x14ac:dyDescent="0.4">
      <c r="B28" s="2" t="s">
        <v>28</v>
      </c>
      <c r="C28" s="1" t="s">
        <v>34</v>
      </c>
      <c r="P28" s="5"/>
    </row>
    <row r="29" spans="1:16" ht="17.25" customHeight="1" x14ac:dyDescent="0.4">
      <c r="B29" s="2" t="s">
        <v>29</v>
      </c>
      <c r="C29" s="1" t="s">
        <v>38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18</v>
      </c>
      <c r="P31" s="5"/>
    </row>
    <row r="32" spans="1:16" ht="6.75" customHeight="1" x14ac:dyDescent="0.4">
      <c r="P32" s="5"/>
    </row>
    <row r="33" spans="1:16" ht="17.25" customHeight="1" x14ac:dyDescent="0.4">
      <c r="B33" s="52" t="s">
        <v>6</v>
      </c>
      <c r="C33" s="52"/>
      <c r="D33" s="52"/>
      <c r="E33" s="52"/>
      <c r="F33" s="52"/>
      <c r="G33" s="52"/>
      <c r="H33" s="52"/>
      <c r="I33" s="52" t="s">
        <v>7</v>
      </c>
      <c r="J33" s="52"/>
      <c r="K33" s="52"/>
      <c r="L33" s="52"/>
      <c r="M33" s="52"/>
      <c r="N33" s="52"/>
      <c r="O33" s="52"/>
      <c r="P33" s="5"/>
    </row>
    <row r="34" spans="1:16" ht="19.5" customHeight="1" x14ac:dyDescent="0.4">
      <c r="B34" s="31"/>
      <c r="C34" s="31"/>
      <c r="D34" s="31"/>
      <c r="E34" s="31"/>
      <c r="F34" s="31"/>
      <c r="G34" s="31"/>
      <c r="H34" s="31"/>
      <c r="I34" s="32"/>
      <c r="J34" s="33"/>
      <c r="K34" s="33"/>
      <c r="L34" s="33"/>
      <c r="M34" s="33"/>
      <c r="N34" s="33"/>
      <c r="O34" s="34"/>
      <c r="P34" s="5"/>
    </row>
    <row r="35" spans="1:16" ht="19.5" customHeight="1" thickBot="1" x14ac:dyDescent="0.45">
      <c r="B35" s="31"/>
      <c r="C35" s="31"/>
      <c r="D35" s="31"/>
      <c r="E35" s="31"/>
      <c r="F35" s="31"/>
      <c r="G35" s="31"/>
      <c r="H35" s="31"/>
      <c r="I35" s="35"/>
      <c r="J35" s="35"/>
      <c r="K35" s="35"/>
      <c r="L35" s="35"/>
      <c r="M35" s="35"/>
      <c r="N35" s="35"/>
      <c r="O35" s="35"/>
      <c r="P35" s="5"/>
    </row>
    <row r="36" spans="1:16" ht="19.5" customHeight="1" thickBot="1" x14ac:dyDescent="0.45">
      <c r="B36" s="43" t="s">
        <v>5</v>
      </c>
      <c r="C36" s="43"/>
      <c r="D36" s="43"/>
      <c r="E36" s="43"/>
      <c r="F36" s="43"/>
      <c r="G36" s="43"/>
      <c r="H36" s="44"/>
      <c r="I36" s="45">
        <f>SUM(I34:O35)</f>
        <v>0</v>
      </c>
      <c r="J36" s="46"/>
      <c r="K36" s="47"/>
      <c r="L36" s="47"/>
      <c r="M36" s="47"/>
      <c r="N36" s="47"/>
      <c r="O36" s="48"/>
      <c r="P36" s="4" t="s">
        <v>14</v>
      </c>
    </row>
    <row r="38" spans="1:16" ht="17.25" customHeight="1" x14ac:dyDescent="0.4">
      <c r="A38" s="1" t="s">
        <v>45</v>
      </c>
    </row>
    <row r="39" spans="1:16" ht="18.75" customHeight="1" x14ac:dyDescent="0.4">
      <c r="B39" s="26" t="s">
        <v>13</v>
      </c>
      <c r="C39" s="26"/>
      <c r="D39" s="26"/>
      <c r="E39" s="3"/>
      <c r="F39" s="26" t="s">
        <v>14</v>
      </c>
      <c r="G39" s="26"/>
      <c r="H39" s="26"/>
      <c r="I39" s="3"/>
      <c r="J39" s="26" t="s">
        <v>15</v>
      </c>
      <c r="K39" s="26"/>
      <c r="L39" s="26"/>
      <c r="M39" s="26"/>
      <c r="N39" s="26"/>
      <c r="O39" s="26"/>
    </row>
    <row r="40" spans="1:16" ht="17.25" customHeight="1" x14ac:dyDescent="0.4">
      <c r="B40" s="27">
        <f>J21</f>
        <v>0</v>
      </c>
      <c r="C40" s="28"/>
      <c r="D40" s="29"/>
      <c r="E40" s="10" t="s">
        <v>8</v>
      </c>
      <c r="F40" s="27">
        <f>I36</f>
        <v>0</v>
      </c>
      <c r="G40" s="28"/>
      <c r="H40" s="29"/>
      <c r="I40" s="10" t="s">
        <v>9</v>
      </c>
      <c r="J40" s="27">
        <f>B40-F40</f>
        <v>0</v>
      </c>
      <c r="K40" s="30"/>
      <c r="L40" s="30"/>
      <c r="M40" s="30"/>
      <c r="N40" s="28"/>
      <c r="O40" s="29"/>
    </row>
    <row r="41" spans="1:16" ht="8.25" customHeight="1" x14ac:dyDescent="0.4"/>
    <row r="42" spans="1:16" ht="17.25" customHeight="1" x14ac:dyDescent="0.4">
      <c r="B42" s="26" t="s">
        <v>15</v>
      </c>
      <c r="C42" s="26"/>
      <c r="D42" s="26"/>
      <c r="J42" s="26" t="s">
        <v>16</v>
      </c>
      <c r="K42" s="26"/>
      <c r="L42" s="26"/>
      <c r="M42" s="26"/>
      <c r="N42" s="26"/>
      <c r="O42" s="26"/>
    </row>
    <row r="43" spans="1:16" ht="17.25" customHeight="1" x14ac:dyDescent="0.4">
      <c r="B43" s="27">
        <f>J40</f>
        <v>0</v>
      </c>
      <c r="C43" s="28"/>
      <c r="D43" s="29"/>
      <c r="E43" s="10" t="s">
        <v>10</v>
      </c>
      <c r="F43" s="36" t="s">
        <v>11</v>
      </c>
      <c r="G43" s="36"/>
      <c r="H43" s="36"/>
      <c r="I43" s="10" t="s">
        <v>9</v>
      </c>
      <c r="J43" s="27">
        <f>ROUNDDOWN(B43/2,-3)</f>
        <v>0</v>
      </c>
      <c r="K43" s="30"/>
      <c r="L43" s="30"/>
      <c r="M43" s="30"/>
      <c r="N43" s="28"/>
      <c r="O43" s="29"/>
    </row>
    <row r="44" spans="1:16" ht="17.25" customHeight="1" x14ac:dyDescent="0.4">
      <c r="J44" s="3" t="s">
        <v>12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37" t="s">
        <v>46</v>
      </c>
      <c r="C46" s="37"/>
      <c r="D46" s="37"/>
      <c r="E46" s="37"/>
      <c r="F46" s="37"/>
      <c r="G46" s="37"/>
      <c r="H46" s="38"/>
      <c r="I46" s="39">
        <f>IF(J43&gt;L8,L8,J43)</f>
        <v>0</v>
      </c>
      <c r="J46" s="40"/>
      <c r="K46" s="41"/>
      <c r="L46" s="41"/>
      <c r="M46" s="41"/>
      <c r="N46" s="41"/>
      <c r="O46" s="42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002DB447-7C3E-49C0-BA4B-51589AE4EDC3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38286-DC20-42DB-B9B8-F82B0C9080DF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54" t="s">
        <v>50</v>
      </c>
      <c r="H1" s="54"/>
      <c r="I1" s="54"/>
      <c r="J1" s="54"/>
      <c r="K1" s="54"/>
      <c r="L1" s="54"/>
      <c r="M1" s="54"/>
      <c r="N1" s="54"/>
      <c r="O1" s="54"/>
      <c r="P1" s="54"/>
    </row>
    <row r="2" spans="1:16" ht="24.75" customHeight="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3"/>
      <c r="C6" s="63"/>
      <c r="D6" s="64"/>
      <c r="E6" s="64"/>
      <c r="F6" s="13"/>
      <c r="G6" s="13"/>
      <c r="I6" s="15" t="s">
        <v>39</v>
      </c>
      <c r="J6" s="21"/>
      <c r="K6" s="16"/>
      <c r="L6" s="22"/>
      <c r="M6" s="22"/>
      <c r="N6" s="22"/>
      <c r="O6" s="23"/>
    </row>
    <row r="7" spans="1:16" ht="19.5" customHeight="1" thickBot="1" x14ac:dyDescent="0.45">
      <c r="B7" s="63"/>
      <c r="C7" s="63"/>
      <c r="D7" s="64"/>
      <c r="E7" s="64"/>
      <c r="F7" s="13"/>
      <c r="G7" s="13"/>
      <c r="I7" s="15" t="s">
        <v>36</v>
      </c>
      <c r="J7" s="21"/>
      <c r="K7" s="16"/>
      <c r="L7" s="22"/>
      <c r="M7" s="22"/>
      <c r="N7" s="22"/>
      <c r="O7" s="23"/>
    </row>
    <row r="8" spans="1:16" ht="19.5" customHeight="1" thickBot="1" x14ac:dyDescent="0.45">
      <c r="B8" s="63"/>
      <c r="C8" s="63"/>
      <c r="D8" s="65"/>
      <c r="E8" s="65"/>
      <c r="F8" s="14"/>
      <c r="G8" s="13"/>
      <c r="I8" s="15" t="s">
        <v>42</v>
      </c>
      <c r="J8" s="21"/>
      <c r="K8" s="16"/>
      <c r="L8" s="24" t="str">
        <f>IF(L7&lt;1,"",IF(L7&lt;30,400000,IF(L7&lt;150,ROUNDDOWN(L7,-1)*20000,3000000)))</f>
        <v/>
      </c>
      <c r="M8" s="24"/>
      <c r="N8" s="24"/>
      <c r="O8" s="25"/>
    </row>
    <row r="9" spans="1:16" ht="12" customHeight="1" x14ac:dyDescent="0.4">
      <c r="L9" s="1" t="s">
        <v>40</v>
      </c>
    </row>
    <row r="10" spans="1:16" ht="17.25" customHeight="1" x14ac:dyDescent="0.4">
      <c r="A10" s="1" t="s">
        <v>2</v>
      </c>
    </row>
    <row r="11" spans="1:16" ht="7.5" customHeight="1" x14ac:dyDescent="0.4"/>
    <row r="12" spans="1:16" ht="17.25" customHeight="1" x14ac:dyDescent="0.4">
      <c r="B12" s="11" t="s">
        <v>4</v>
      </c>
      <c r="C12" s="52" t="s">
        <v>17</v>
      </c>
      <c r="D12" s="52"/>
      <c r="E12" s="52"/>
      <c r="F12" s="52"/>
      <c r="G12" s="52" t="s">
        <v>3</v>
      </c>
      <c r="H12" s="52"/>
      <c r="I12" s="52"/>
      <c r="J12" s="52" t="s">
        <v>19</v>
      </c>
      <c r="K12" s="52"/>
      <c r="L12" s="52"/>
      <c r="M12" s="52"/>
      <c r="N12" s="52"/>
      <c r="O12" s="52"/>
    </row>
    <row r="13" spans="1:16" ht="19.5" customHeight="1" x14ac:dyDescent="0.4">
      <c r="B13" s="8"/>
      <c r="C13" s="31"/>
      <c r="D13" s="31"/>
      <c r="E13" s="31"/>
      <c r="F13" s="31"/>
      <c r="G13" s="31"/>
      <c r="H13" s="31"/>
      <c r="I13" s="31"/>
      <c r="J13" s="53"/>
      <c r="K13" s="53"/>
      <c r="L13" s="53"/>
      <c r="M13" s="53"/>
      <c r="N13" s="53"/>
      <c r="O13" s="53"/>
    </row>
    <row r="14" spans="1:16" ht="19.5" customHeight="1" x14ac:dyDescent="0.4">
      <c r="B14" s="9"/>
      <c r="C14" s="31"/>
      <c r="D14" s="31"/>
      <c r="E14" s="31"/>
      <c r="F14" s="31"/>
      <c r="G14" s="31"/>
      <c r="H14" s="31"/>
      <c r="I14" s="31"/>
      <c r="J14" s="53"/>
      <c r="K14" s="53"/>
      <c r="L14" s="53"/>
      <c r="M14" s="53"/>
      <c r="N14" s="53"/>
      <c r="O14" s="53"/>
    </row>
    <row r="15" spans="1:16" ht="19.5" customHeight="1" x14ac:dyDescent="0.4">
      <c r="B15" s="9"/>
      <c r="C15" s="31"/>
      <c r="D15" s="31"/>
      <c r="E15" s="31"/>
      <c r="F15" s="31"/>
      <c r="G15" s="31"/>
      <c r="H15" s="31"/>
      <c r="I15" s="31"/>
      <c r="J15" s="53"/>
      <c r="K15" s="53"/>
      <c r="L15" s="53"/>
      <c r="M15" s="53"/>
      <c r="N15" s="53"/>
      <c r="O15" s="53"/>
    </row>
    <row r="16" spans="1:16" ht="19.5" customHeight="1" x14ac:dyDescent="0.4">
      <c r="B16" s="9"/>
      <c r="C16" s="31"/>
      <c r="D16" s="31"/>
      <c r="E16" s="31"/>
      <c r="F16" s="31"/>
      <c r="G16" s="31"/>
      <c r="H16" s="31"/>
      <c r="I16" s="31"/>
      <c r="J16" s="53"/>
      <c r="K16" s="53"/>
      <c r="L16" s="53"/>
      <c r="M16" s="53"/>
      <c r="N16" s="53"/>
      <c r="O16" s="53"/>
    </row>
    <row r="17" spans="1:16" ht="19.5" customHeight="1" x14ac:dyDescent="0.4">
      <c r="B17" s="9"/>
      <c r="C17" s="31"/>
      <c r="D17" s="31"/>
      <c r="E17" s="31"/>
      <c r="F17" s="31"/>
      <c r="G17" s="31"/>
      <c r="H17" s="31"/>
      <c r="I17" s="31"/>
      <c r="J17" s="53"/>
      <c r="K17" s="53"/>
      <c r="L17" s="53"/>
      <c r="M17" s="53"/>
      <c r="N17" s="53"/>
      <c r="O17" s="53"/>
    </row>
    <row r="18" spans="1:16" ht="19.5" customHeight="1" x14ac:dyDescent="0.4">
      <c r="B18" s="9"/>
      <c r="C18" s="31"/>
      <c r="D18" s="31"/>
      <c r="E18" s="31"/>
      <c r="F18" s="31"/>
      <c r="G18" s="31"/>
      <c r="H18" s="31"/>
      <c r="I18" s="31"/>
      <c r="J18" s="53"/>
      <c r="K18" s="53"/>
      <c r="L18" s="53"/>
      <c r="M18" s="53"/>
      <c r="N18" s="53"/>
      <c r="O18" s="53"/>
    </row>
    <row r="19" spans="1:16" ht="19.5" customHeight="1" x14ac:dyDescent="0.4">
      <c r="B19" s="9"/>
      <c r="C19" s="31"/>
      <c r="D19" s="31"/>
      <c r="E19" s="31"/>
      <c r="F19" s="31"/>
      <c r="G19" s="31"/>
      <c r="H19" s="31"/>
      <c r="I19" s="31"/>
      <c r="J19" s="53"/>
      <c r="K19" s="53"/>
      <c r="L19" s="53"/>
      <c r="M19" s="53"/>
      <c r="N19" s="53"/>
      <c r="O19" s="53"/>
    </row>
    <row r="20" spans="1:16" ht="19.5" customHeight="1" thickBot="1" x14ac:dyDescent="0.45">
      <c r="B20" s="9"/>
      <c r="C20" s="31"/>
      <c r="D20" s="31"/>
      <c r="E20" s="31"/>
      <c r="F20" s="31"/>
      <c r="G20" s="31"/>
      <c r="H20" s="31"/>
      <c r="I20" s="31"/>
      <c r="J20" s="35"/>
      <c r="K20" s="35"/>
      <c r="L20" s="35"/>
      <c r="M20" s="35"/>
      <c r="N20" s="35"/>
      <c r="O20" s="35"/>
    </row>
    <row r="21" spans="1:16" ht="19.5" customHeight="1" thickBot="1" x14ac:dyDescent="0.45">
      <c r="B21" s="49" t="s">
        <v>5</v>
      </c>
      <c r="C21" s="49"/>
      <c r="D21" s="49"/>
      <c r="E21" s="49"/>
      <c r="F21" s="49"/>
      <c r="G21" s="49"/>
      <c r="H21" s="49"/>
      <c r="I21" s="50"/>
      <c r="J21" s="45">
        <f>SUM(J13:O20)</f>
        <v>0</v>
      </c>
      <c r="K21" s="51"/>
      <c r="L21" s="51"/>
      <c r="M21" s="51"/>
      <c r="N21" s="51"/>
      <c r="O21" s="48"/>
      <c r="P21" s="4" t="s">
        <v>13</v>
      </c>
    </row>
    <row r="22" spans="1:16" ht="9" customHeight="1" x14ac:dyDescent="0.4">
      <c r="P22" s="5"/>
    </row>
    <row r="23" spans="1:16" ht="17.25" customHeight="1" x14ac:dyDescent="0.4">
      <c r="B23" s="1" t="s">
        <v>35</v>
      </c>
      <c r="P23" s="5"/>
    </row>
    <row r="24" spans="1:16" ht="17.25" customHeight="1" x14ac:dyDescent="0.4">
      <c r="B24" s="2" t="s">
        <v>24</v>
      </c>
      <c r="C24" s="1" t="s">
        <v>30</v>
      </c>
      <c r="P24" s="5"/>
    </row>
    <row r="25" spans="1:16" ht="17.25" customHeight="1" x14ac:dyDescent="0.4">
      <c r="B25" s="2" t="s">
        <v>25</v>
      </c>
      <c r="C25" s="1" t="s">
        <v>31</v>
      </c>
      <c r="P25" s="5"/>
    </row>
    <row r="26" spans="1:16" ht="17.25" customHeight="1" x14ac:dyDescent="0.4">
      <c r="B26" s="2" t="s">
        <v>26</v>
      </c>
      <c r="C26" s="1" t="s">
        <v>32</v>
      </c>
      <c r="P26" s="5"/>
    </row>
    <row r="27" spans="1:16" ht="17.25" customHeight="1" x14ac:dyDescent="0.4">
      <c r="B27" s="2" t="s">
        <v>27</v>
      </c>
      <c r="C27" s="1" t="s">
        <v>33</v>
      </c>
      <c r="P27" s="5"/>
    </row>
    <row r="28" spans="1:16" ht="17.25" customHeight="1" x14ac:dyDescent="0.4">
      <c r="B28" s="2" t="s">
        <v>28</v>
      </c>
      <c r="C28" s="1" t="s">
        <v>34</v>
      </c>
      <c r="P28" s="5"/>
    </row>
    <row r="29" spans="1:16" ht="17.25" customHeight="1" x14ac:dyDescent="0.4">
      <c r="B29" s="2" t="s">
        <v>29</v>
      </c>
      <c r="C29" s="1" t="s">
        <v>38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18</v>
      </c>
      <c r="P31" s="5"/>
    </row>
    <row r="32" spans="1:16" ht="6.75" customHeight="1" x14ac:dyDescent="0.4">
      <c r="P32" s="5"/>
    </row>
    <row r="33" spans="1:16" ht="17.25" customHeight="1" x14ac:dyDescent="0.4">
      <c r="B33" s="52" t="s">
        <v>6</v>
      </c>
      <c r="C33" s="52"/>
      <c r="D33" s="52"/>
      <c r="E33" s="52"/>
      <c r="F33" s="52"/>
      <c r="G33" s="52"/>
      <c r="H33" s="52"/>
      <c r="I33" s="52" t="s">
        <v>7</v>
      </c>
      <c r="J33" s="52"/>
      <c r="K33" s="52"/>
      <c r="L33" s="52"/>
      <c r="M33" s="52"/>
      <c r="N33" s="52"/>
      <c r="O33" s="52"/>
      <c r="P33" s="5"/>
    </row>
    <row r="34" spans="1:16" ht="19.5" customHeight="1" x14ac:dyDescent="0.4">
      <c r="B34" s="31"/>
      <c r="C34" s="31"/>
      <c r="D34" s="31"/>
      <c r="E34" s="31"/>
      <c r="F34" s="31"/>
      <c r="G34" s="31"/>
      <c r="H34" s="31"/>
      <c r="I34" s="32"/>
      <c r="J34" s="33"/>
      <c r="K34" s="33"/>
      <c r="L34" s="33"/>
      <c r="M34" s="33"/>
      <c r="N34" s="33"/>
      <c r="O34" s="34"/>
      <c r="P34" s="5"/>
    </row>
    <row r="35" spans="1:16" ht="19.5" customHeight="1" thickBot="1" x14ac:dyDescent="0.45">
      <c r="B35" s="31"/>
      <c r="C35" s="31"/>
      <c r="D35" s="31"/>
      <c r="E35" s="31"/>
      <c r="F35" s="31"/>
      <c r="G35" s="31"/>
      <c r="H35" s="31"/>
      <c r="I35" s="35"/>
      <c r="J35" s="35"/>
      <c r="K35" s="35"/>
      <c r="L35" s="35"/>
      <c r="M35" s="35"/>
      <c r="N35" s="35"/>
      <c r="O35" s="35"/>
      <c r="P35" s="5"/>
    </row>
    <row r="36" spans="1:16" ht="19.5" customHeight="1" thickBot="1" x14ac:dyDescent="0.45">
      <c r="B36" s="43" t="s">
        <v>5</v>
      </c>
      <c r="C36" s="43"/>
      <c r="D36" s="43"/>
      <c r="E36" s="43"/>
      <c r="F36" s="43"/>
      <c r="G36" s="43"/>
      <c r="H36" s="44"/>
      <c r="I36" s="45">
        <f>SUM(I34:O35)</f>
        <v>0</v>
      </c>
      <c r="J36" s="46"/>
      <c r="K36" s="47"/>
      <c r="L36" s="47"/>
      <c r="M36" s="47"/>
      <c r="N36" s="47"/>
      <c r="O36" s="48"/>
      <c r="P36" s="4" t="s">
        <v>14</v>
      </c>
    </row>
    <row r="38" spans="1:16" ht="17.25" customHeight="1" x14ac:dyDescent="0.4">
      <c r="A38" s="1" t="s">
        <v>45</v>
      </c>
    </row>
    <row r="39" spans="1:16" ht="18.75" customHeight="1" x14ac:dyDescent="0.4">
      <c r="B39" s="26" t="s">
        <v>13</v>
      </c>
      <c r="C39" s="26"/>
      <c r="D39" s="26"/>
      <c r="E39" s="3"/>
      <c r="F39" s="26" t="s">
        <v>14</v>
      </c>
      <c r="G39" s="26"/>
      <c r="H39" s="26"/>
      <c r="I39" s="3"/>
      <c r="J39" s="26" t="s">
        <v>15</v>
      </c>
      <c r="K39" s="26"/>
      <c r="L39" s="26"/>
      <c r="M39" s="26"/>
      <c r="N39" s="26"/>
      <c r="O39" s="26"/>
    </row>
    <row r="40" spans="1:16" ht="17.25" customHeight="1" x14ac:dyDescent="0.4">
      <c r="B40" s="27">
        <f>J21</f>
        <v>0</v>
      </c>
      <c r="C40" s="28"/>
      <c r="D40" s="29"/>
      <c r="E40" s="10" t="s">
        <v>8</v>
      </c>
      <c r="F40" s="27">
        <f>I36</f>
        <v>0</v>
      </c>
      <c r="G40" s="28"/>
      <c r="H40" s="29"/>
      <c r="I40" s="10" t="s">
        <v>9</v>
      </c>
      <c r="J40" s="27">
        <f>B40-F40</f>
        <v>0</v>
      </c>
      <c r="K40" s="30"/>
      <c r="L40" s="30"/>
      <c r="M40" s="30"/>
      <c r="N40" s="28"/>
      <c r="O40" s="29"/>
    </row>
    <row r="41" spans="1:16" ht="8.25" customHeight="1" x14ac:dyDescent="0.4"/>
    <row r="42" spans="1:16" ht="17.25" customHeight="1" x14ac:dyDescent="0.4">
      <c r="B42" s="26" t="s">
        <v>15</v>
      </c>
      <c r="C42" s="26"/>
      <c r="D42" s="26"/>
      <c r="J42" s="26" t="s">
        <v>16</v>
      </c>
      <c r="K42" s="26"/>
      <c r="L42" s="26"/>
      <c r="M42" s="26"/>
      <c r="N42" s="26"/>
      <c r="O42" s="26"/>
    </row>
    <row r="43" spans="1:16" ht="17.25" customHeight="1" x14ac:dyDescent="0.4">
      <c r="B43" s="27">
        <f>J40</f>
        <v>0</v>
      </c>
      <c r="C43" s="28"/>
      <c r="D43" s="29"/>
      <c r="E43" s="10" t="s">
        <v>10</v>
      </c>
      <c r="F43" s="36" t="s">
        <v>11</v>
      </c>
      <c r="G43" s="36"/>
      <c r="H43" s="36"/>
      <c r="I43" s="10" t="s">
        <v>9</v>
      </c>
      <c r="J43" s="27">
        <f>ROUNDDOWN(B43/2,-3)</f>
        <v>0</v>
      </c>
      <c r="K43" s="30"/>
      <c r="L43" s="30"/>
      <c r="M43" s="30"/>
      <c r="N43" s="28"/>
      <c r="O43" s="29"/>
    </row>
    <row r="44" spans="1:16" ht="17.25" customHeight="1" x14ac:dyDescent="0.4">
      <c r="J44" s="3" t="s">
        <v>12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37" t="s">
        <v>46</v>
      </c>
      <c r="C46" s="37"/>
      <c r="D46" s="37"/>
      <c r="E46" s="37"/>
      <c r="F46" s="37"/>
      <c r="G46" s="37"/>
      <c r="H46" s="38"/>
      <c r="I46" s="39">
        <f>IF(J43&gt;L8,L8,J43)</f>
        <v>0</v>
      </c>
      <c r="J46" s="40"/>
      <c r="K46" s="41"/>
      <c r="L46" s="41"/>
      <c r="M46" s="41"/>
      <c r="N46" s="41"/>
      <c r="O46" s="42"/>
    </row>
    <row r="47" spans="1:16" ht="17.25" customHeight="1" thickTop="1" x14ac:dyDescent="0.4"/>
  </sheetData>
  <mergeCells count="64">
    <mergeCell ref="C13:F13"/>
    <mergeCell ref="G13:I13"/>
    <mergeCell ref="J13:O13"/>
    <mergeCell ref="G1:P1"/>
    <mergeCell ref="A2:P2"/>
    <mergeCell ref="B6:C6"/>
    <mergeCell ref="D6:E6"/>
    <mergeCell ref="B7:C7"/>
    <mergeCell ref="D7:E7"/>
    <mergeCell ref="B8:C8"/>
    <mergeCell ref="D8:E8"/>
    <mergeCell ref="C12:F12"/>
    <mergeCell ref="G12:I12"/>
    <mergeCell ref="J12:O12"/>
    <mergeCell ref="I6:K6"/>
    <mergeCell ref="L6:O6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J43:O43"/>
    <mergeCell ref="B34:H34"/>
    <mergeCell ref="I34:O34"/>
    <mergeCell ref="B35:H35"/>
    <mergeCell ref="I35:O35"/>
    <mergeCell ref="B36:H36"/>
    <mergeCell ref="I36:O36"/>
    <mergeCell ref="I7:K7"/>
    <mergeCell ref="L7:O7"/>
    <mergeCell ref="I8:K8"/>
    <mergeCell ref="L8:O8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</mergeCells>
  <phoneticPr fontId="3"/>
  <dataValidations count="1">
    <dataValidation type="list" allowBlank="1" showInputMessage="1" showErrorMessage="1" sqref="B13:B20" xr:uid="{B36AEC2A-9A48-4F4C-BB07-6E911D036904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0A31-5782-40B6-97A2-EA52264556B3}">
  <dimension ref="A1:P47"/>
  <sheetViews>
    <sheetView showGridLines="0" view="pageBreakPreview" zoomScale="85" zoomScaleNormal="100" zoomScaleSheetLayoutView="85" workbookViewId="0"/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7.7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</v>
      </c>
      <c r="G1" s="54" t="s">
        <v>51</v>
      </c>
      <c r="H1" s="54"/>
      <c r="I1" s="54"/>
      <c r="J1" s="54"/>
      <c r="K1" s="54"/>
      <c r="L1" s="54"/>
      <c r="M1" s="54"/>
      <c r="N1" s="54"/>
      <c r="O1" s="54"/>
      <c r="P1" s="54"/>
    </row>
    <row r="2" spans="1:16" ht="24.75" customHeight="1" x14ac:dyDescent="0.4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0.5" customHeight="1" x14ac:dyDescent="0.4"/>
    <row r="4" spans="1:16" ht="17.25" customHeight="1" x14ac:dyDescent="0.4">
      <c r="I4" s="13"/>
      <c r="J4" s="12"/>
      <c r="K4" s="12"/>
      <c r="L4" s="12"/>
      <c r="M4" s="12"/>
      <c r="N4" s="12"/>
      <c r="O4" s="12"/>
      <c r="P4" s="2"/>
    </row>
    <row r="5" spans="1:16" ht="9" customHeight="1" thickBot="1" x14ac:dyDescent="0.45"/>
    <row r="6" spans="1:16" ht="19.5" customHeight="1" thickBot="1" x14ac:dyDescent="0.45">
      <c r="B6" s="63"/>
      <c r="C6" s="63"/>
      <c r="D6" s="64"/>
      <c r="E6" s="64"/>
      <c r="F6" s="13"/>
      <c r="G6" s="13"/>
      <c r="I6" s="15" t="s">
        <v>39</v>
      </c>
      <c r="J6" s="21"/>
      <c r="K6" s="16"/>
      <c r="L6" s="22"/>
      <c r="M6" s="22"/>
      <c r="N6" s="22"/>
      <c r="O6" s="23"/>
    </row>
    <row r="7" spans="1:16" ht="19.5" customHeight="1" thickBot="1" x14ac:dyDescent="0.45">
      <c r="B7" s="63"/>
      <c r="C7" s="63"/>
      <c r="D7" s="64"/>
      <c r="E7" s="64"/>
      <c r="F7" s="13"/>
      <c r="G7" s="13"/>
      <c r="I7" s="15" t="s">
        <v>36</v>
      </c>
      <c r="J7" s="21"/>
      <c r="K7" s="16"/>
      <c r="L7" s="22"/>
      <c r="M7" s="22"/>
      <c r="N7" s="22"/>
      <c r="O7" s="23"/>
    </row>
    <row r="8" spans="1:16" ht="19.5" customHeight="1" thickBot="1" x14ac:dyDescent="0.45">
      <c r="B8" s="63"/>
      <c r="C8" s="63"/>
      <c r="D8" s="65"/>
      <c r="E8" s="65"/>
      <c r="F8" s="14"/>
      <c r="G8" s="13"/>
      <c r="I8" s="15" t="s">
        <v>42</v>
      </c>
      <c r="J8" s="21"/>
      <c r="K8" s="16"/>
      <c r="L8" s="24" t="str">
        <f>IF(L7&lt;1,"",IF(L7&lt;30,400000,IF(L7&lt;150,ROUNDDOWN(L7,-1)*20000,3000000)))</f>
        <v/>
      </c>
      <c r="M8" s="24"/>
      <c r="N8" s="24"/>
      <c r="O8" s="25"/>
    </row>
    <row r="9" spans="1:16" ht="12" customHeight="1" x14ac:dyDescent="0.4">
      <c r="L9" s="1" t="s">
        <v>40</v>
      </c>
    </row>
    <row r="10" spans="1:16" ht="17.25" customHeight="1" x14ac:dyDescent="0.4">
      <c r="A10" s="1" t="s">
        <v>2</v>
      </c>
    </row>
    <row r="11" spans="1:16" ht="7.5" customHeight="1" x14ac:dyDescent="0.4"/>
    <row r="12" spans="1:16" ht="17.25" customHeight="1" x14ac:dyDescent="0.4">
      <c r="B12" s="11" t="s">
        <v>4</v>
      </c>
      <c r="C12" s="52" t="s">
        <v>17</v>
      </c>
      <c r="D12" s="52"/>
      <c r="E12" s="52"/>
      <c r="F12" s="52"/>
      <c r="G12" s="52" t="s">
        <v>3</v>
      </c>
      <c r="H12" s="52"/>
      <c r="I12" s="52"/>
      <c r="J12" s="52" t="s">
        <v>19</v>
      </c>
      <c r="K12" s="52"/>
      <c r="L12" s="52"/>
      <c r="M12" s="52"/>
      <c r="N12" s="52"/>
      <c r="O12" s="52"/>
    </row>
    <row r="13" spans="1:16" ht="19.5" customHeight="1" x14ac:dyDescent="0.4">
      <c r="B13" s="8"/>
      <c r="C13" s="31"/>
      <c r="D13" s="31"/>
      <c r="E13" s="31"/>
      <c r="F13" s="31"/>
      <c r="G13" s="31"/>
      <c r="H13" s="31"/>
      <c r="I13" s="31"/>
      <c r="J13" s="53"/>
      <c r="K13" s="53"/>
      <c r="L13" s="53"/>
      <c r="M13" s="53"/>
      <c r="N13" s="53"/>
      <c r="O13" s="53"/>
    </row>
    <row r="14" spans="1:16" ht="19.5" customHeight="1" x14ac:dyDescent="0.4">
      <c r="B14" s="9"/>
      <c r="C14" s="31"/>
      <c r="D14" s="31"/>
      <c r="E14" s="31"/>
      <c r="F14" s="31"/>
      <c r="G14" s="31"/>
      <c r="H14" s="31"/>
      <c r="I14" s="31"/>
      <c r="J14" s="53"/>
      <c r="K14" s="53"/>
      <c r="L14" s="53"/>
      <c r="M14" s="53"/>
      <c r="N14" s="53"/>
      <c r="O14" s="53"/>
    </row>
    <row r="15" spans="1:16" ht="19.5" customHeight="1" x14ac:dyDescent="0.4">
      <c r="B15" s="9"/>
      <c r="C15" s="31"/>
      <c r="D15" s="31"/>
      <c r="E15" s="31"/>
      <c r="F15" s="31"/>
      <c r="G15" s="31"/>
      <c r="H15" s="31"/>
      <c r="I15" s="31"/>
      <c r="J15" s="53"/>
      <c r="K15" s="53"/>
      <c r="L15" s="53"/>
      <c r="M15" s="53"/>
      <c r="N15" s="53"/>
      <c r="O15" s="53"/>
    </row>
    <row r="16" spans="1:16" ht="19.5" customHeight="1" x14ac:dyDescent="0.4">
      <c r="B16" s="9"/>
      <c r="C16" s="31"/>
      <c r="D16" s="31"/>
      <c r="E16" s="31"/>
      <c r="F16" s="31"/>
      <c r="G16" s="31"/>
      <c r="H16" s="31"/>
      <c r="I16" s="31"/>
      <c r="J16" s="53"/>
      <c r="K16" s="53"/>
      <c r="L16" s="53"/>
      <c r="M16" s="53"/>
      <c r="N16" s="53"/>
      <c r="O16" s="53"/>
    </row>
    <row r="17" spans="1:16" ht="19.5" customHeight="1" x14ac:dyDescent="0.4">
      <c r="B17" s="9"/>
      <c r="C17" s="31"/>
      <c r="D17" s="31"/>
      <c r="E17" s="31"/>
      <c r="F17" s="31"/>
      <c r="G17" s="31"/>
      <c r="H17" s="31"/>
      <c r="I17" s="31"/>
      <c r="J17" s="53"/>
      <c r="K17" s="53"/>
      <c r="L17" s="53"/>
      <c r="M17" s="53"/>
      <c r="N17" s="53"/>
      <c r="O17" s="53"/>
    </row>
    <row r="18" spans="1:16" ht="19.5" customHeight="1" x14ac:dyDescent="0.4">
      <c r="B18" s="9"/>
      <c r="C18" s="31"/>
      <c r="D18" s="31"/>
      <c r="E18" s="31"/>
      <c r="F18" s="31"/>
      <c r="G18" s="31"/>
      <c r="H18" s="31"/>
      <c r="I18" s="31"/>
      <c r="J18" s="53"/>
      <c r="K18" s="53"/>
      <c r="L18" s="53"/>
      <c r="M18" s="53"/>
      <c r="N18" s="53"/>
      <c r="O18" s="53"/>
    </row>
    <row r="19" spans="1:16" ht="19.5" customHeight="1" x14ac:dyDescent="0.4">
      <c r="B19" s="9"/>
      <c r="C19" s="31"/>
      <c r="D19" s="31"/>
      <c r="E19" s="31"/>
      <c r="F19" s="31"/>
      <c r="G19" s="31"/>
      <c r="H19" s="31"/>
      <c r="I19" s="31"/>
      <c r="J19" s="53"/>
      <c r="K19" s="53"/>
      <c r="L19" s="53"/>
      <c r="M19" s="53"/>
      <c r="N19" s="53"/>
      <c r="O19" s="53"/>
    </row>
    <row r="20" spans="1:16" ht="19.5" customHeight="1" thickBot="1" x14ac:dyDescent="0.45">
      <c r="B20" s="9"/>
      <c r="C20" s="31"/>
      <c r="D20" s="31"/>
      <c r="E20" s="31"/>
      <c r="F20" s="31"/>
      <c r="G20" s="31"/>
      <c r="H20" s="31"/>
      <c r="I20" s="31"/>
      <c r="J20" s="35"/>
      <c r="K20" s="35"/>
      <c r="L20" s="35"/>
      <c r="M20" s="35"/>
      <c r="N20" s="35"/>
      <c r="O20" s="35"/>
    </row>
    <row r="21" spans="1:16" ht="19.5" customHeight="1" thickBot="1" x14ac:dyDescent="0.45">
      <c r="B21" s="49" t="s">
        <v>5</v>
      </c>
      <c r="C21" s="49"/>
      <c r="D21" s="49"/>
      <c r="E21" s="49"/>
      <c r="F21" s="49"/>
      <c r="G21" s="49"/>
      <c r="H21" s="49"/>
      <c r="I21" s="50"/>
      <c r="J21" s="45">
        <f>SUM(J13:O20)</f>
        <v>0</v>
      </c>
      <c r="K21" s="51"/>
      <c r="L21" s="51"/>
      <c r="M21" s="51"/>
      <c r="N21" s="51"/>
      <c r="O21" s="48"/>
      <c r="P21" s="4" t="s">
        <v>13</v>
      </c>
    </row>
    <row r="22" spans="1:16" ht="9" customHeight="1" x14ac:dyDescent="0.4">
      <c r="P22" s="5"/>
    </row>
    <row r="23" spans="1:16" ht="17.25" customHeight="1" x14ac:dyDescent="0.4">
      <c r="B23" s="1" t="s">
        <v>35</v>
      </c>
      <c r="P23" s="5"/>
    </row>
    <row r="24" spans="1:16" ht="17.25" customHeight="1" x14ac:dyDescent="0.4">
      <c r="B24" s="2" t="s">
        <v>24</v>
      </c>
      <c r="C24" s="1" t="s">
        <v>30</v>
      </c>
      <c r="P24" s="5"/>
    </row>
    <row r="25" spans="1:16" ht="17.25" customHeight="1" x14ac:dyDescent="0.4">
      <c r="B25" s="2" t="s">
        <v>25</v>
      </c>
      <c r="C25" s="1" t="s">
        <v>31</v>
      </c>
      <c r="P25" s="5"/>
    </row>
    <row r="26" spans="1:16" ht="17.25" customHeight="1" x14ac:dyDescent="0.4">
      <c r="B26" s="2" t="s">
        <v>26</v>
      </c>
      <c r="C26" s="1" t="s">
        <v>32</v>
      </c>
      <c r="P26" s="5"/>
    </row>
    <row r="27" spans="1:16" ht="17.25" customHeight="1" x14ac:dyDescent="0.4">
      <c r="B27" s="2" t="s">
        <v>27</v>
      </c>
      <c r="C27" s="1" t="s">
        <v>33</v>
      </c>
      <c r="P27" s="5"/>
    </row>
    <row r="28" spans="1:16" ht="17.25" customHeight="1" x14ac:dyDescent="0.4">
      <c r="B28" s="2" t="s">
        <v>28</v>
      </c>
      <c r="C28" s="1" t="s">
        <v>34</v>
      </c>
      <c r="P28" s="5"/>
    </row>
    <row r="29" spans="1:16" ht="17.25" customHeight="1" x14ac:dyDescent="0.4">
      <c r="B29" s="2" t="s">
        <v>29</v>
      </c>
      <c r="C29" s="1" t="s">
        <v>38</v>
      </c>
      <c r="P29" s="5"/>
    </row>
    <row r="30" spans="1:16" ht="17.25" customHeight="1" x14ac:dyDescent="0.4">
      <c r="P30" s="5"/>
    </row>
    <row r="31" spans="1:16" ht="17.25" customHeight="1" x14ac:dyDescent="0.4">
      <c r="A31" s="1" t="s">
        <v>18</v>
      </c>
      <c r="P31" s="5"/>
    </row>
    <row r="32" spans="1:16" ht="6.75" customHeight="1" x14ac:dyDescent="0.4">
      <c r="P32" s="5"/>
    </row>
    <row r="33" spans="1:16" ht="17.25" customHeight="1" x14ac:dyDescent="0.4">
      <c r="B33" s="52" t="s">
        <v>6</v>
      </c>
      <c r="C33" s="52"/>
      <c r="D33" s="52"/>
      <c r="E33" s="52"/>
      <c r="F33" s="52"/>
      <c r="G33" s="52"/>
      <c r="H33" s="52"/>
      <c r="I33" s="52" t="s">
        <v>7</v>
      </c>
      <c r="J33" s="52"/>
      <c r="K33" s="52"/>
      <c r="L33" s="52"/>
      <c r="M33" s="52"/>
      <c r="N33" s="52"/>
      <c r="O33" s="52"/>
      <c r="P33" s="5"/>
    </row>
    <row r="34" spans="1:16" ht="19.5" customHeight="1" x14ac:dyDescent="0.4">
      <c r="B34" s="31"/>
      <c r="C34" s="31"/>
      <c r="D34" s="31"/>
      <c r="E34" s="31"/>
      <c r="F34" s="31"/>
      <c r="G34" s="31"/>
      <c r="H34" s="31"/>
      <c r="I34" s="32"/>
      <c r="J34" s="33"/>
      <c r="K34" s="33"/>
      <c r="L34" s="33"/>
      <c r="M34" s="33"/>
      <c r="N34" s="33"/>
      <c r="O34" s="34"/>
      <c r="P34" s="5"/>
    </row>
    <row r="35" spans="1:16" ht="19.5" customHeight="1" thickBot="1" x14ac:dyDescent="0.45">
      <c r="B35" s="31"/>
      <c r="C35" s="31"/>
      <c r="D35" s="31"/>
      <c r="E35" s="31"/>
      <c r="F35" s="31"/>
      <c r="G35" s="31"/>
      <c r="H35" s="31"/>
      <c r="I35" s="35"/>
      <c r="J35" s="35"/>
      <c r="K35" s="35"/>
      <c r="L35" s="35"/>
      <c r="M35" s="35"/>
      <c r="N35" s="35"/>
      <c r="O35" s="35"/>
      <c r="P35" s="5"/>
    </row>
    <row r="36" spans="1:16" ht="19.5" customHeight="1" thickBot="1" x14ac:dyDescent="0.45">
      <c r="B36" s="43" t="s">
        <v>5</v>
      </c>
      <c r="C36" s="43"/>
      <c r="D36" s="43"/>
      <c r="E36" s="43"/>
      <c r="F36" s="43"/>
      <c r="G36" s="43"/>
      <c r="H36" s="44"/>
      <c r="I36" s="45">
        <f>SUM(I34:O35)</f>
        <v>0</v>
      </c>
      <c r="J36" s="46"/>
      <c r="K36" s="47"/>
      <c r="L36" s="47"/>
      <c r="M36" s="47"/>
      <c r="N36" s="47"/>
      <c r="O36" s="48"/>
      <c r="P36" s="4" t="s">
        <v>14</v>
      </c>
    </row>
    <row r="38" spans="1:16" ht="17.25" customHeight="1" x14ac:dyDescent="0.4">
      <c r="A38" s="1" t="s">
        <v>45</v>
      </c>
    </row>
    <row r="39" spans="1:16" ht="18.75" customHeight="1" x14ac:dyDescent="0.4">
      <c r="B39" s="26" t="s">
        <v>13</v>
      </c>
      <c r="C39" s="26"/>
      <c r="D39" s="26"/>
      <c r="E39" s="3"/>
      <c r="F39" s="26" t="s">
        <v>14</v>
      </c>
      <c r="G39" s="26"/>
      <c r="H39" s="26"/>
      <c r="I39" s="3"/>
      <c r="J39" s="26" t="s">
        <v>15</v>
      </c>
      <c r="K39" s="26"/>
      <c r="L39" s="26"/>
      <c r="M39" s="26"/>
      <c r="N39" s="26"/>
      <c r="O39" s="26"/>
    </row>
    <row r="40" spans="1:16" ht="17.25" customHeight="1" x14ac:dyDescent="0.4">
      <c r="B40" s="27">
        <f>J21</f>
        <v>0</v>
      </c>
      <c r="C40" s="28"/>
      <c r="D40" s="29"/>
      <c r="E40" s="10" t="s">
        <v>8</v>
      </c>
      <c r="F40" s="27">
        <f>I36</f>
        <v>0</v>
      </c>
      <c r="G40" s="28"/>
      <c r="H40" s="29"/>
      <c r="I40" s="10" t="s">
        <v>9</v>
      </c>
      <c r="J40" s="27">
        <f>B40-F40</f>
        <v>0</v>
      </c>
      <c r="K40" s="30"/>
      <c r="L40" s="30"/>
      <c r="M40" s="30"/>
      <c r="N40" s="28"/>
      <c r="O40" s="29"/>
    </row>
    <row r="41" spans="1:16" ht="8.25" customHeight="1" x14ac:dyDescent="0.4"/>
    <row r="42" spans="1:16" ht="17.25" customHeight="1" x14ac:dyDescent="0.4">
      <c r="B42" s="26" t="s">
        <v>15</v>
      </c>
      <c r="C42" s="26"/>
      <c r="D42" s="26"/>
      <c r="J42" s="26" t="s">
        <v>16</v>
      </c>
      <c r="K42" s="26"/>
      <c r="L42" s="26"/>
      <c r="M42" s="26"/>
      <c r="N42" s="26"/>
      <c r="O42" s="26"/>
    </row>
    <row r="43" spans="1:16" ht="17.25" customHeight="1" x14ac:dyDescent="0.4">
      <c r="B43" s="27">
        <f>J40</f>
        <v>0</v>
      </c>
      <c r="C43" s="28"/>
      <c r="D43" s="29"/>
      <c r="E43" s="10" t="s">
        <v>10</v>
      </c>
      <c r="F43" s="36" t="s">
        <v>11</v>
      </c>
      <c r="G43" s="36"/>
      <c r="H43" s="36"/>
      <c r="I43" s="10" t="s">
        <v>9</v>
      </c>
      <c r="J43" s="27">
        <f>ROUNDDOWN(B43/2,-3)</f>
        <v>0</v>
      </c>
      <c r="K43" s="30"/>
      <c r="L43" s="30"/>
      <c r="M43" s="30"/>
      <c r="N43" s="28"/>
      <c r="O43" s="29"/>
    </row>
    <row r="44" spans="1:16" ht="17.25" customHeight="1" x14ac:dyDescent="0.4">
      <c r="J44" s="3" t="s">
        <v>12</v>
      </c>
      <c r="K44" s="3"/>
      <c r="L44" s="3"/>
      <c r="M44" s="3"/>
    </row>
    <row r="45" spans="1:16" ht="9" customHeight="1" thickBot="1" x14ac:dyDescent="0.45"/>
    <row r="46" spans="1:16" ht="24" customHeight="1" thickTop="1" thickBot="1" x14ac:dyDescent="0.45">
      <c r="B46" s="37" t="s">
        <v>46</v>
      </c>
      <c r="C46" s="37"/>
      <c r="D46" s="37"/>
      <c r="E46" s="37"/>
      <c r="F46" s="37"/>
      <c r="G46" s="37"/>
      <c r="H46" s="38"/>
      <c r="I46" s="39">
        <f>IF(J43&gt;L8,L8,J43)</f>
        <v>0</v>
      </c>
      <c r="J46" s="40"/>
      <c r="K46" s="41"/>
      <c r="L46" s="41"/>
      <c r="M46" s="41"/>
      <c r="N46" s="41"/>
      <c r="O46" s="42"/>
    </row>
    <row r="47" spans="1:16" ht="17.25" customHeight="1" thickTop="1" x14ac:dyDescent="0.4"/>
  </sheetData>
  <mergeCells count="64">
    <mergeCell ref="G1:P1"/>
    <mergeCell ref="A2:P2"/>
    <mergeCell ref="B7:C7"/>
    <mergeCell ref="D7:E7"/>
    <mergeCell ref="B8:C8"/>
    <mergeCell ref="D8:E8"/>
    <mergeCell ref="B6:C6"/>
    <mergeCell ref="D6:E6"/>
    <mergeCell ref="I6:K6"/>
    <mergeCell ref="L6:O6"/>
    <mergeCell ref="I7:K7"/>
    <mergeCell ref="L7:O7"/>
    <mergeCell ref="I8:K8"/>
    <mergeCell ref="L8:O8"/>
    <mergeCell ref="C12:F12"/>
    <mergeCell ref="G12:I12"/>
    <mergeCell ref="J12:O12"/>
    <mergeCell ref="C13:F13"/>
    <mergeCell ref="G13:I13"/>
    <mergeCell ref="J13:O13"/>
    <mergeCell ref="C14:F14"/>
    <mergeCell ref="G14:I14"/>
    <mergeCell ref="J14:O14"/>
    <mergeCell ref="C15:F15"/>
    <mergeCell ref="G15:I15"/>
    <mergeCell ref="J15:O15"/>
    <mergeCell ref="C16:F16"/>
    <mergeCell ref="G16:I16"/>
    <mergeCell ref="J16:O16"/>
    <mergeCell ref="C17:F17"/>
    <mergeCell ref="G17:I17"/>
    <mergeCell ref="J17:O17"/>
    <mergeCell ref="B33:H33"/>
    <mergeCell ref="I33:O33"/>
    <mergeCell ref="C18:F18"/>
    <mergeCell ref="G18:I18"/>
    <mergeCell ref="J18:O18"/>
    <mergeCell ref="C19:F19"/>
    <mergeCell ref="G19:I19"/>
    <mergeCell ref="J19:O19"/>
    <mergeCell ref="C20:F20"/>
    <mergeCell ref="G20:I20"/>
    <mergeCell ref="J20:O20"/>
    <mergeCell ref="B21:I21"/>
    <mergeCell ref="J21:O21"/>
    <mergeCell ref="B34:H34"/>
    <mergeCell ref="I34:O34"/>
    <mergeCell ref="B35:H35"/>
    <mergeCell ref="I35:O35"/>
    <mergeCell ref="B36:H36"/>
    <mergeCell ref="I36:O36"/>
    <mergeCell ref="B46:H46"/>
    <mergeCell ref="I46:O46"/>
    <mergeCell ref="B39:D39"/>
    <mergeCell ref="F39:H39"/>
    <mergeCell ref="J39:O39"/>
    <mergeCell ref="B40:D40"/>
    <mergeCell ref="F40:H40"/>
    <mergeCell ref="J40:O40"/>
    <mergeCell ref="B42:D42"/>
    <mergeCell ref="J42:O42"/>
    <mergeCell ref="B43:D43"/>
    <mergeCell ref="F43:H43"/>
    <mergeCell ref="J43:O43"/>
  </mergeCells>
  <phoneticPr fontId="3"/>
  <dataValidations count="1">
    <dataValidation type="list" allowBlank="1" showInputMessage="1" showErrorMessage="1" sqref="B13:B20" xr:uid="{0282B317-182D-4EA5-ABE5-5E34372C0708}">
      <formula1>$B$24:$B$29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施設①</vt:lpstr>
      <vt:lpstr>施設②</vt:lpstr>
      <vt:lpstr>施設③</vt:lpstr>
      <vt:lpstr>施設④</vt:lpstr>
      <vt:lpstr>施設⑤</vt:lpstr>
      <vt:lpstr>施設①!Print_Area</vt:lpstr>
      <vt:lpstr>施設②!Print_Area</vt:lpstr>
      <vt:lpstr>施設③!Print_Area</vt:lpstr>
      <vt:lpstr>施設④!Print_Area</vt:lpstr>
      <vt:lpstr>施設⑤!Print_Area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2025-06-18T08:53:54Z</dcterms:modified>
</cp:coreProperties>
</file>