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7_市役所業務の温暖化対策\60_庁内の設備導入（発電事業）\6010_太陽光発電設備導入検討\6011_★太陽光発電設備の最大限導入\14_公募資料★★★\R5(PPA)\01_公募資料\02_提出様式\"/>
    </mc:Choice>
  </mc:AlternateContent>
  <bookViews>
    <workbookView xWindow="0" yWindow="0" windowWidth="28800" windowHeight="12210"/>
  </bookViews>
  <sheets>
    <sheet name="様式４-１-１" sheetId="3" r:id="rId1"/>
  </sheets>
  <definedNames>
    <definedName name="_xlnm.Print_Area" localSheetId="0">'様式４-１-１'!$B$1:$P$48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0" i="3" l="1"/>
  <c r="O41" i="3"/>
  <c r="N40" i="3"/>
  <c r="N43" i="3"/>
  <c r="B29" i="3"/>
  <c r="B30" i="3" s="1"/>
  <c r="B33" i="3" s="1"/>
  <c r="B34" i="3" s="1"/>
  <c r="B35" i="3" s="1"/>
  <c r="B36" i="3" s="1"/>
  <c r="B37" i="3" s="1"/>
  <c r="O45" i="3" l="1"/>
  <c r="N45" i="3"/>
  <c r="N44" i="3"/>
  <c r="N42" i="3"/>
  <c r="N41" i="3"/>
  <c r="B7" i="3"/>
  <c r="B8" i="3" s="1"/>
  <c r="B11" i="3" s="1"/>
  <c r="B13" i="3" s="1"/>
  <c r="B14" i="3" s="1"/>
  <c r="B15" i="3" s="1"/>
  <c r="B16" i="3" s="1"/>
  <c r="B17" i="3" s="1"/>
  <c r="B18" i="3" s="1"/>
  <c r="B19" i="3" s="1"/>
  <c r="B20" i="3" s="1"/>
  <c r="B21" i="3" s="1"/>
  <c r="B22" i="3" s="1"/>
  <c r="B23" i="3" s="1"/>
  <c r="B24" i="3" s="1"/>
  <c r="B25" i="3" s="1"/>
  <c r="B26" i="3" s="1"/>
  <c r="B27" i="3" s="1"/>
  <c r="B28" i="3" s="1"/>
</calcChain>
</file>

<file path=xl/sharedStrings.xml><?xml version="1.0" encoding="utf-8"?>
<sst xmlns="http://schemas.openxmlformats.org/spreadsheetml/2006/main" count="225" uniqueCount="119">
  <si>
    <t>施設名称</t>
    <rPh sb="0" eb="2">
      <t>シセツ</t>
    </rPh>
    <rPh sb="2" eb="4">
      <t>メイショウ</t>
    </rPh>
    <phoneticPr fontId="2"/>
  </si>
  <si>
    <t>住所</t>
    <rPh sb="0" eb="2">
      <t>ジュウショ</t>
    </rPh>
    <phoneticPr fontId="2"/>
  </si>
  <si>
    <t>建築年度</t>
    <rPh sb="0" eb="4">
      <t>ケンチクネンド</t>
    </rPh>
    <phoneticPr fontId="2"/>
  </si>
  <si>
    <t>構造</t>
    <rPh sb="0" eb="2">
      <t>コウゾウ</t>
    </rPh>
    <phoneticPr fontId="2"/>
  </si>
  <si>
    <t>福岡市</t>
    <rPh sb="0" eb="3">
      <t>フクオカシ</t>
    </rPh>
    <phoneticPr fontId="2"/>
  </si>
  <si>
    <t>地上
階数</t>
    <rPh sb="0" eb="2">
      <t>チジョウ</t>
    </rPh>
    <rPh sb="3" eb="5">
      <t>カイスウ</t>
    </rPh>
    <phoneticPr fontId="2"/>
  </si>
  <si>
    <t>屋根
形状</t>
    <rPh sb="0" eb="2">
      <t>ヤネ</t>
    </rPh>
    <rPh sb="3" eb="5">
      <t>ケイジョウ</t>
    </rPh>
    <phoneticPr fontId="2"/>
  </si>
  <si>
    <t>施設
グループ</t>
    <rPh sb="0" eb="2">
      <t>シセツ</t>
    </rPh>
    <phoneticPr fontId="2"/>
  </si>
  <si>
    <t>施設
NO</t>
    <rPh sb="0" eb="2">
      <t>シセツ</t>
    </rPh>
    <phoneticPr fontId="2"/>
  </si>
  <si>
    <t>陸屋根</t>
    <rPh sb="0" eb="3">
      <t>リクヤネ</t>
    </rPh>
    <phoneticPr fontId="2"/>
  </si>
  <si>
    <t>〇</t>
    <phoneticPr fontId="2"/>
  </si>
  <si>
    <t>業務継続計画上の防災拠点・避難施設・広域防災拠点等</t>
    <rPh sb="0" eb="2">
      <t>ギョウム</t>
    </rPh>
    <rPh sb="2" eb="4">
      <t>ケイゾク</t>
    </rPh>
    <rPh sb="4" eb="6">
      <t>ケイカク</t>
    </rPh>
    <rPh sb="6" eb="7">
      <t>ジョウ</t>
    </rPh>
    <rPh sb="8" eb="12">
      <t>ボウサイキョテン</t>
    </rPh>
    <rPh sb="13" eb="17">
      <t>ヒナンシセツ</t>
    </rPh>
    <rPh sb="18" eb="24">
      <t>コウイキボウサイキョテン</t>
    </rPh>
    <rPh sb="24" eb="25">
      <t>トウ</t>
    </rPh>
    <phoneticPr fontId="2"/>
  </si>
  <si>
    <t>太陽光発電
設備容量
(kW)</t>
    <rPh sb="0" eb="3">
      <t>タイヨウコウ</t>
    </rPh>
    <rPh sb="3" eb="5">
      <t>ハツデン</t>
    </rPh>
    <rPh sb="6" eb="8">
      <t>セツビ</t>
    </rPh>
    <rPh sb="8" eb="10">
      <t>ヨウリョウ</t>
    </rPh>
    <phoneticPr fontId="2"/>
  </si>
  <si>
    <t>蓄電設備容量
(kWh)</t>
    <rPh sb="0" eb="2">
      <t>チクデン</t>
    </rPh>
    <rPh sb="2" eb="4">
      <t>セツビ</t>
    </rPh>
    <rPh sb="4" eb="6">
      <t>ヨウリョウ</t>
    </rPh>
    <phoneticPr fontId="2"/>
  </si>
  <si>
    <t>設置を提案しない理由
（※太陽光発電設備容量0kWhの施設について記載すること。必要に応じて幅を広げてよい。）</t>
    <rPh sb="0" eb="2">
      <t>セッチ</t>
    </rPh>
    <rPh sb="3" eb="5">
      <t>テイアン</t>
    </rPh>
    <rPh sb="8" eb="10">
      <t>リユウ</t>
    </rPh>
    <rPh sb="40" eb="42">
      <t>ヒツヨウ</t>
    </rPh>
    <rPh sb="43" eb="44">
      <t>オウ</t>
    </rPh>
    <rPh sb="46" eb="47">
      <t>ハバ</t>
    </rPh>
    <rPh sb="48" eb="49">
      <t>ヒロ</t>
    </rPh>
    <phoneticPr fontId="2"/>
  </si>
  <si>
    <t>東区</t>
    <phoneticPr fontId="1"/>
  </si>
  <si>
    <t>鉄筋コンクリート造(RC造)</t>
    <phoneticPr fontId="2"/>
  </si>
  <si>
    <t>（別紙１）令和5年度　福岡市市有施設への太陽光発電設備導入事業　 候補施設一覧</t>
    <rPh sb="5" eb="7">
      <t>レイワ</t>
    </rPh>
    <rPh sb="8" eb="10">
      <t>ネンド</t>
    </rPh>
    <rPh sb="20" eb="27">
      <t>タイヨウコウハツデンセツビ</t>
    </rPh>
    <phoneticPr fontId="2"/>
  </si>
  <si>
    <t>学校施設</t>
    <rPh sb="0" eb="4">
      <t>ガッコウシセツ</t>
    </rPh>
    <phoneticPr fontId="2"/>
  </si>
  <si>
    <t>箱崎清松中学校</t>
    <rPh sb="0" eb="2">
      <t>ハコザキ</t>
    </rPh>
    <rPh sb="2" eb="4">
      <t>キヨマツ</t>
    </rPh>
    <rPh sb="4" eb="7">
      <t>チュウガッコウ</t>
    </rPh>
    <phoneticPr fontId="2"/>
  </si>
  <si>
    <t>講堂兼体育館</t>
  </si>
  <si>
    <t>松田2丁目３−１</t>
    <phoneticPr fontId="2"/>
  </si>
  <si>
    <t>陸屋根</t>
    <rPh sb="0" eb="3">
      <t>ロクヤネ</t>
    </rPh>
    <phoneticPr fontId="6"/>
  </si>
  <si>
    <t>校舎</t>
  </si>
  <si>
    <t>鉄筋コンクリート造(RC造)</t>
    <rPh sb="0" eb="2">
      <t>テッキン</t>
    </rPh>
    <rPh sb="8" eb="9">
      <t>ゾウ</t>
    </rPh>
    <phoneticPr fontId="6"/>
  </si>
  <si>
    <t>東福岡特別支援学校</t>
    <rPh sb="0" eb="9">
      <t>ヒガシフクオカトクベツシエンガッコウ</t>
    </rPh>
    <phoneticPr fontId="2"/>
  </si>
  <si>
    <t>増築校舎棟</t>
  </si>
  <si>
    <t>東区</t>
    <rPh sb="0" eb="2">
      <t>ヒガシク</t>
    </rPh>
    <phoneticPr fontId="6"/>
  </si>
  <si>
    <t>青葉3丁目8-1</t>
    <phoneticPr fontId="2"/>
  </si>
  <si>
    <t>西都小学校</t>
    <rPh sb="0" eb="5">
      <t>サイトショウガッコウ</t>
    </rPh>
    <phoneticPr fontId="2"/>
  </si>
  <si>
    <t>校舎北棟</t>
  </si>
  <si>
    <t>西区</t>
  </si>
  <si>
    <t>女原北１２−４５</t>
    <phoneticPr fontId="2"/>
  </si>
  <si>
    <t>陸屋根</t>
    <rPh sb="0" eb="3">
      <t>リクヤネ</t>
    </rPh>
    <phoneticPr fontId="6"/>
  </si>
  <si>
    <t>○</t>
    <phoneticPr fontId="2"/>
  </si>
  <si>
    <t>校舎南棟</t>
  </si>
  <si>
    <t>玄界島
小中学校</t>
    <rPh sb="0" eb="2">
      <t>ゲンカイ</t>
    </rPh>
    <rPh sb="2" eb="3">
      <t>ジマ</t>
    </rPh>
    <rPh sb="4" eb="8">
      <t>ショウチュウガッコウ</t>
    </rPh>
    <phoneticPr fontId="2"/>
  </si>
  <si>
    <t>玄界島小中学校</t>
    <rPh sb="0" eb="3">
      <t>ゲンカイジマ</t>
    </rPh>
    <rPh sb="3" eb="7">
      <t>ショウチュウガッコウ</t>
    </rPh>
    <phoneticPr fontId="2"/>
  </si>
  <si>
    <t>大字玄界島２３９</t>
    <phoneticPr fontId="2"/>
  </si>
  <si>
    <t>傾斜屋根（金属）</t>
    <rPh sb="0" eb="2">
      <t>ケイシャ</t>
    </rPh>
    <rPh sb="2" eb="4">
      <t>ヤネ</t>
    </rPh>
    <rPh sb="5" eb="7">
      <t>キンゾク</t>
    </rPh>
    <phoneticPr fontId="6"/>
  </si>
  <si>
    <t>公民館施設</t>
  </si>
  <si>
    <t>八田公民館</t>
    <phoneticPr fontId="2"/>
  </si>
  <si>
    <t>八田2丁目16-20</t>
    <phoneticPr fontId="2"/>
  </si>
  <si>
    <t>箱崎公民館</t>
    <phoneticPr fontId="2"/>
  </si>
  <si>
    <t>箱崎1丁目27-17</t>
    <phoneticPr fontId="2"/>
  </si>
  <si>
    <t>フッ素樹脂ガルバリウム鋼板葺</t>
    <rPh sb="2" eb="5">
      <t>ソジュシ</t>
    </rPh>
    <rPh sb="11" eb="13">
      <t>コウハン</t>
    </rPh>
    <rPh sb="13" eb="14">
      <t>ブキ</t>
    </rPh>
    <phoneticPr fontId="6"/>
  </si>
  <si>
    <t>馬出公民館</t>
    <phoneticPr fontId="2"/>
  </si>
  <si>
    <t>馬出1丁目12-33</t>
    <phoneticPr fontId="2"/>
  </si>
  <si>
    <t>名島公民館</t>
    <rPh sb="0" eb="5">
      <t>ナジマコウミンカン</t>
    </rPh>
    <phoneticPr fontId="2"/>
  </si>
  <si>
    <t>名島２丁目４２−２６</t>
    <phoneticPr fontId="2"/>
  </si>
  <si>
    <t>奈多公民館</t>
    <phoneticPr fontId="2"/>
  </si>
  <si>
    <t>奈多2丁目14－2.</t>
    <phoneticPr fontId="2"/>
  </si>
  <si>
    <t>千早西公民館</t>
    <rPh sb="0" eb="6">
      <t>チハヤニシコウミンカン</t>
    </rPh>
    <phoneticPr fontId="2"/>
  </si>
  <si>
    <t>千早３丁目３−３</t>
    <phoneticPr fontId="2"/>
  </si>
  <si>
    <t>陸屋根・鋼板葺</t>
    <rPh sb="0" eb="3">
      <t>リクヤネ</t>
    </rPh>
    <rPh sb="4" eb="6">
      <t>コウハン</t>
    </rPh>
    <rPh sb="6" eb="7">
      <t>ブキ</t>
    </rPh>
    <phoneticPr fontId="6"/>
  </si>
  <si>
    <t>松島公民館</t>
    <phoneticPr fontId="2"/>
  </si>
  <si>
    <t>東区</t>
    <rPh sb="0" eb="2">
      <t>ヒガシク</t>
    </rPh>
    <phoneticPr fontId="2"/>
  </si>
  <si>
    <t>松島３丁目１５−１１</t>
    <phoneticPr fontId="2"/>
  </si>
  <si>
    <t>美野島公民館</t>
    <phoneticPr fontId="2"/>
  </si>
  <si>
    <t>博多区</t>
    <rPh sb="0" eb="3">
      <t>ハカタク</t>
    </rPh>
    <phoneticPr fontId="2"/>
  </si>
  <si>
    <t>美野島２丁目６−１１</t>
    <phoneticPr fontId="2"/>
  </si>
  <si>
    <t>板付公民館</t>
    <rPh sb="0" eb="5">
      <t>イタヅケコウミンカン</t>
    </rPh>
    <phoneticPr fontId="2"/>
  </si>
  <si>
    <t>麦野１丁目２９−１２</t>
    <phoneticPr fontId="2"/>
  </si>
  <si>
    <t>千代公民館</t>
    <rPh sb="0" eb="5">
      <t>チヨコウミンカン</t>
    </rPh>
    <phoneticPr fontId="2"/>
  </si>
  <si>
    <t>千代１丁目２０−１１</t>
    <phoneticPr fontId="2"/>
  </si>
  <si>
    <t>三筑公民館</t>
    <rPh sb="0" eb="5">
      <t>サンチクコウミンカン</t>
    </rPh>
    <phoneticPr fontId="2"/>
  </si>
  <si>
    <t>三筑２丁目９−４</t>
    <phoneticPr fontId="2"/>
  </si>
  <si>
    <t>長住公民館</t>
    <phoneticPr fontId="2"/>
  </si>
  <si>
    <t>南区</t>
    <rPh sb="0" eb="2">
      <t>ミナミク</t>
    </rPh>
    <phoneticPr fontId="6"/>
  </si>
  <si>
    <t>西長住２丁目４−３</t>
    <phoneticPr fontId="2"/>
  </si>
  <si>
    <t>若久公民館</t>
    <phoneticPr fontId="2"/>
  </si>
  <si>
    <t>若久１丁目１１−２０</t>
    <phoneticPr fontId="2"/>
  </si>
  <si>
    <t>姪北公民館</t>
    <phoneticPr fontId="2"/>
  </si>
  <si>
    <t>西区</t>
    <rPh sb="0" eb="2">
      <t>ニシク</t>
    </rPh>
    <phoneticPr fontId="2"/>
  </si>
  <si>
    <t>姪の浜２丁目２０−２８</t>
    <phoneticPr fontId="2"/>
  </si>
  <si>
    <t>城原公民館</t>
    <rPh sb="0" eb="1">
      <t>シロ</t>
    </rPh>
    <rPh sb="1" eb="2">
      <t>バラ</t>
    </rPh>
    <rPh sb="2" eb="5">
      <t>コウミンカン</t>
    </rPh>
    <phoneticPr fontId="2"/>
  </si>
  <si>
    <t xml:space="preserve">上山門1－26－12 </t>
    <phoneticPr fontId="2"/>
  </si>
  <si>
    <t>玄洋公民館</t>
    <phoneticPr fontId="2"/>
  </si>
  <si>
    <t xml:space="preserve">横浜1丁目2-1 </t>
    <phoneticPr fontId="2"/>
  </si>
  <si>
    <t>東部水処理センター</t>
    <rPh sb="0" eb="2">
      <t>トウブ</t>
    </rPh>
    <rPh sb="2" eb="5">
      <t>ミズショリ</t>
    </rPh>
    <phoneticPr fontId="2"/>
  </si>
  <si>
    <t>処理場本館</t>
    <rPh sb="0" eb="5">
      <t>ショリジョウホンカン</t>
    </rPh>
    <phoneticPr fontId="2"/>
  </si>
  <si>
    <t>筥松第１ポンプ場</t>
    <rPh sb="0" eb="2">
      <t>ハコマツ</t>
    </rPh>
    <rPh sb="2" eb="3">
      <t>ダイ</t>
    </rPh>
    <rPh sb="7" eb="8">
      <t>ジョウ</t>
    </rPh>
    <phoneticPr fontId="2"/>
  </si>
  <si>
    <t>西部水処理センター</t>
    <rPh sb="0" eb="5">
      <t>セイブミズショリ</t>
    </rPh>
    <phoneticPr fontId="2"/>
  </si>
  <si>
    <t>沈砂池ポンプ棟</t>
    <rPh sb="0" eb="3">
      <t>チンサチ</t>
    </rPh>
    <rPh sb="6" eb="7">
      <t>トウ</t>
    </rPh>
    <phoneticPr fontId="2"/>
  </si>
  <si>
    <t>小戸2丁目5-1</t>
    <phoneticPr fontId="2"/>
  </si>
  <si>
    <t>機械棟</t>
    <rPh sb="0" eb="2">
      <t>キカイ</t>
    </rPh>
    <rPh sb="2" eb="3">
      <t>トウ</t>
    </rPh>
    <phoneticPr fontId="2"/>
  </si>
  <si>
    <t>水道施設</t>
    <rPh sb="0" eb="4">
      <t>スイドウシセツ</t>
    </rPh>
    <phoneticPr fontId="2"/>
  </si>
  <si>
    <t>夫婦石浄水場</t>
    <rPh sb="0" eb="6">
      <t>メオトイシジョウスイジョウ</t>
    </rPh>
    <phoneticPr fontId="2"/>
  </si>
  <si>
    <t>野立て</t>
    <rPh sb="0" eb="2">
      <t>ノダ</t>
    </rPh>
    <phoneticPr fontId="2"/>
  </si>
  <si>
    <t>桧原853-6</t>
  </si>
  <si>
    <t>-</t>
    <phoneticPr fontId="2"/>
  </si>
  <si>
    <t>室見取水場</t>
    <rPh sb="0" eb="2">
      <t>ムロミ</t>
    </rPh>
    <rPh sb="2" eb="5">
      <t>シュスイジョウ</t>
    </rPh>
    <phoneticPr fontId="2"/>
  </si>
  <si>
    <t>活性炭建屋</t>
    <phoneticPr fontId="2"/>
  </si>
  <si>
    <t>西区</t>
    <rPh sb="0" eb="2">
      <t>ニシク</t>
    </rPh>
    <phoneticPr fontId="6"/>
  </si>
  <si>
    <t>福重5-25-1</t>
  </si>
  <si>
    <t>鉄骨造</t>
    <rPh sb="0" eb="3">
      <t>テッコツゾウ</t>
    </rPh>
    <phoneticPr fontId="2"/>
  </si>
  <si>
    <t>折板屋根</t>
    <rPh sb="0" eb="4">
      <t>セッパンヤネ</t>
    </rPh>
    <phoneticPr fontId="6"/>
  </si>
  <si>
    <t>羽根戸送水ポンプ場</t>
    <rPh sb="0" eb="3">
      <t>ハネド</t>
    </rPh>
    <rPh sb="3" eb="5">
      <t>ソウスイ</t>
    </rPh>
    <rPh sb="8" eb="9">
      <t>ジョウ</t>
    </rPh>
    <phoneticPr fontId="2"/>
  </si>
  <si>
    <t>羽根戸483</t>
    <rPh sb="0" eb="3">
      <t>ハネド</t>
    </rPh>
    <phoneticPr fontId="6"/>
  </si>
  <si>
    <t>庁舎施設</t>
    <rPh sb="0" eb="2">
      <t>チョウシャ</t>
    </rPh>
    <rPh sb="2" eb="4">
      <t>シセツ</t>
    </rPh>
    <phoneticPr fontId="2"/>
  </si>
  <si>
    <t>城南区保健福祉センター（城南保健所）</t>
    <rPh sb="0" eb="2">
      <t>ジョウナン</t>
    </rPh>
    <rPh sb="2" eb="3">
      <t>ク</t>
    </rPh>
    <rPh sb="3" eb="5">
      <t>ホケン</t>
    </rPh>
    <rPh sb="5" eb="7">
      <t>フクシ</t>
    </rPh>
    <rPh sb="12" eb="14">
      <t>ジョウナン</t>
    </rPh>
    <rPh sb="14" eb="17">
      <t>ホケンジョ</t>
    </rPh>
    <phoneticPr fontId="2"/>
  </si>
  <si>
    <t>城南区</t>
    <rPh sb="0" eb="3">
      <t>ジョウナンク</t>
    </rPh>
    <phoneticPr fontId="2"/>
  </si>
  <si>
    <t>鳥飼5丁目2-25</t>
    <phoneticPr fontId="2"/>
  </si>
  <si>
    <t>早良区役所　入部出張所</t>
    <rPh sb="0" eb="5">
      <t>サワラクヤクショ</t>
    </rPh>
    <rPh sb="6" eb="11">
      <t>イリベシュッチョウショ</t>
    </rPh>
    <phoneticPr fontId="2"/>
  </si>
  <si>
    <t>早良区</t>
    <rPh sb="0" eb="3">
      <t>サワラク</t>
    </rPh>
    <phoneticPr fontId="2"/>
  </si>
  <si>
    <t>東入部二丁目14-8</t>
    <phoneticPr fontId="2"/>
  </si>
  <si>
    <t>傾斜屋根（フッ素樹脂鋼板葺）</t>
    <rPh sb="0" eb="2">
      <t>ケイシャ</t>
    </rPh>
    <rPh sb="2" eb="4">
      <t>ヤネ</t>
    </rPh>
    <rPh sb="7" eb="12">
      <t>ソジュシコウハン</t>
    </rPh>
    <rPh sb="12" eb="13">
      <t>シュウ</t>
    </rPh>
    <phoneticPr fontId="2"/>
  </si>
  <si>
    <t>補助金有</t>
    <rPh sb="0" eb="4">
      <t>ホジョキンアリ</t>
    </rPh>
    <phoneticPr fontId="2"/>
  </si>
  <si>
    <t>玄界小中学校</t>
    <rPh sb="0" eb="6">
      <t>ゲンカイショウチュウガッコウ</t>
    </rPh>
    <phoneticPr fontId="2"/>
  </si>
  <si>
    <t>公民館施設</t>
    <rPh sb="0" eb="5">
      <t>コウミンカンシセツ</t>
    </rPh>
    <phoneticPr fontId="2"/>
  </si>
  <si>
    <t>下水道施設</t>
    <rPh sb="0" eb="5">
      <t>ゲスイドウシセツ</t>
    </rPh>
    <phoneticPr fontId="2"/>
  </si>
  <si>
    <t>庁舎施設</t>
    <rPh sb="0" eb="4">
      <t>チョウシャシセツ</t>
    </rPh>
    <phoneticPr fontId="2"/>
  </si>
  <si>
    <t>計</t>
    <rPh sb="0" eb="1">
      <t>ケイ</t>
    </rPh>
    <phoneticPr fontId="2"/>
  </si>
  <si>
    <t>講堂兼体育館</t>
    <phoneticPr fontId="2"/>
  </si>
  <si>
    <t>〇</t>
  </si>
  <si>
    <t>鉄筋コンクリート造(RC造)
（一部鉄骨造）</t>
    <rPh sb="16" eb="21">
      <t>イチブテッコツゾウ</t>
    </rPh>
    <phoneticPr fontId="2"/>
  </si>
  <si>
    <t>折板屋根</t>
    <phoneticPr fontId="2"/>
  </si>
  <si>
    <t>下水道
施設</t>
    <phoneticPr fontId="2"/>
  </si>
  <si>
    <t>松島6丁目16-1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</si>
</sst>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Red]\(0\)"/>
    <numFmt numFmtId="177" formatCode="0.00_);[Red]\(0.00\)"/>
  </numFmts>
  <fonts count="8" x14ac:knownFonts="1">
    <font>
      <sz val="11"/>
      <color theme="1"/>
      <name val="游ゴシック"/>
      <family val="2"/>
      <charset val="128"/>
      <scheme val="minor"/>
    </font>
    <font>
      <sz val="11"/>
      <color rgb="FF006100"/>
      <name val="游ゴシック"/>
      <family val="2"/>
      <charset val="128"/>
      <scheme val="minor"/>
    </font>
    <font>
      <sz val="6"/>
      <name val="游ゴシック"/>
      <family val="2"/>
      <charset val="128"/>
      <scheme val="minor"/>
    </font>
    <font>
      <sz val="11"/>
      <color theme="1"/>
      <name val="Meiryo UI"/>
      <family val="3"/>
      <charset val="128"/>
    </font>
    <font>
      <sz val="12"/>
      <color theme="1"/>
      <name val="Meiryo UI"/>
      <family val="3"/>
      <charset val="128"/>
    </font>
    <font>
      <sz val="11"/>
      <color theme="1"/>
      <name val="游ゴシック"/>
      <family val="2"/>
      <charset val="128"/>
      <scheme val="minor"/>
    </font>
    <font>
      <b/>
      <sz val="11"/>
      <color theme="1"/>
      <name val="游ゴシック"/>
      <family val="2"/>
      <charset val="128"/>
      <scheme val="minor"/>
    </font>
    <font>
      <sz val="11"/>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diagonalUp="1">
      <left style="hair">
        <color indexed="64"/>
      </left>
      <right style="medium">
        <color indexed="64"/>
      </right>
      <top style="medium">
        <color indexed="64"/>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style="medium">
        <color indexed="64"/>
      </bottom>
      <diagonal style="hair">
        <color indexed="64"/>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hair">
        <color indexed="64"/>
      </top>
      <bottom/>
      <diagonal/>
    </border>
  </borders>
  <cellStyleXfs count="2">
    <xf numFmtId="0" fontId="0" fillId="0" borderId="0">
      <alignment vertical="center"/>
    </xf>
    <xf numFmtId="6" fontId="5" fillId="0" borderId="0" applyFont="0" applyFill="0" applyBorder="0" applyAlignment="0" applyProtection="0">
      <alignment vertical="center"/>
    </xf>
  </cellStyleXfs>
  <cellXfs count="107">
    <xf numFmtId="0" fontId="0" fillId="0" borderId="0" xfId="0">
      <alignment vertical="center"/>
    </xf>
    <xf numFmtId="0" fontId="3" fillId="0" borderId="0" xfId="0" applyFont="1">
      <alignment vertical="center"/>
    </xf>
    <xf numFmtId="176" fontId="3" fillId="0" borderId="0" xfId="0" applyNumberFormat="1" applyFont="1">
      <alignment vertical="center"/>
    </xf>
    <xf numFmtId="0" fontId="4" fillId="0" borderId="0" xfId="0" applyFo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176" fontId="3" fillId="0" borderId="1" xfId="0" applyNumberFormat="1" applyFont="1" applyBorder="1" applyAlignment="1">
      <alignment horizontal="center" vertical="center"/>
    </xf>
    <xf numFmtId="0" fontId="3" fillId="0" borderId="1" xfId="0" applyFont="1" applyBorder="1">
      <alignment vertical="center"/>
    </xf>
    <xf numFmtId="176" fontId="3" fillId="0" borderId="1" xfId="0" applyNumberFormat="1" applyFont="1" applyBorder="1">
      <alignment vertical="center"/>
    </xf>
    <xf numFmtId="0" fontId="3" fillId="2" borderId="1" xfId="0" applyFont="1" applyFill="1" applyBorder="1">
      <alignment vertical="center"/>
    </xf>
    <xf numFmtId="0" fontId="3" fillId="2" borderId="1" xfId="0" applyFont="1" applyFill="1" applyBorder="1" applyAlignment="1">
      <alignment horizontal="center" vertical="center"/>
    </xf>
    <xf numFmtId="0" fontId="3" fillId="0" borderId="1" xfId="0" applyFont="1" applyBorder="1" applyAlignment="1">
      <alignment horizontal="right" vertical="center"/>
    </xf>
    <xf numFmtId="0" fontId="3" fillId="0" borderId="14" xfId="0" applyFont="1" applyFill="1" applyBorder="1" applyAlignment="1">
      <alignment vertical="center"/>
    </xf>
    <xf numFmtId="0" fontId="3" fillId="0" borderId="15" xfId="0" applyFont="1" applyFill="1" applyBorder="1">
      <alignment vertical="center"/>
    </xf>
    <xf numFmtId="0" fontId="3" fillId="0" borderId="1" xfId="0" applyFont="1" applyBorder="1" applyAlignment="1">
      <alignment vertical="center" wrapText="1"/>
    </xf>
    <xf numFmtId="0" fontId="3" fillId="2" borderId="1" xfId="0" applyFont="1" applyFill="1" applyBorder="1" applyAlignment="1">
      <alignment vertical="center" wrapText="1"/>
    </xf>
    <xf numFmtId="0" fontId="3" fillId="2" borderId="1" xfId="0" applyFont="1" applyFill="1" applyBorder="1" applyAlignment="1">
      <alignment vertical="center"/>
    </xf>
    <xf numFmtId="0" fontId="3" fillId="0" borderId="1" xfId="0" applyFont="1" applyBorder="1" applyAlignment="1">
      <alignment horizontal="left" vertical="center"/>
    </xf>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3" fillId="0" borderId="14" xfId="0" applyFont="1" applyBorder="1" applyAlignment="1">
      <alignment vertical="center"/>
    </xf>
    <xf numFmtId="0" fontId="3" fillId="2" borderId="15" xfId="0" applyFont="1" applyFill="1" applyBorder="1">
      <alignment vertical="center"/>
    </xf>
    <xf numFmtId="176" fontId="3" fillId="2" borderId="1" xfId="0" applyNumberFormat="1" applyFont="1" applyFill="1" applyBorder="1">
      <alignment vertical="center"/>
    </xf>
    <xf numFmtId="0" fontId="3" fillId="3" borderId="24" xfId="0" applyFont="1" applyFill="1" applyBorder="1">
      <alignment vertical="center"/>
    </xf>
    <xf numFmtId="0" fontId="3" fillId="3" borderId="10" xfId="0" applyFont="1" applyFill="1" applyBorder="1">
      <alignment vertical="center"/>
    </xf>
    <xf numFmtId="0" fontId="3" fillId="3" borderId="11" xfId="0" applyFont="1" applyFill="1" applyBorder="1">
      <alignment vertical="center"/>
    </xf>
    <xf numFmtId="2" fontId="3" fillId="3" borderId="19" xfId="0" applyNumberFormat="1" applyFont="1" applyFill="1" applyBorder="1">
      <alignment vertical="center"/>
    </xf>
    <xf numFmtId="2" fontId="3" fillId="3" borderId="25" xfId="0" applyNumberFormat="1" applyFont="1" applyFill="1" applyBorder="1">
      <alignment vertical="center"/>
    </xf>
    <xf numFmtId="2" fontId="3" fillId="3" borderId="20" xfId="0" applyNumberFormat="1" applyFont="1" applyFill="1" applyBorder="1">
      <alignment vertical="center"/>
    </xf>
    <xf numFmtId="2" fontId="3" fillId="3" borderId="26" xfId="0" applyNumberFormat="1" applyFont="1" applyFill="1" applyBorder="1">
      <alignment vertical="center"/>
    </xf>
    <xf numFmtId="2" fontId="3" fillId="3" borderId="21" xfId="0" applyNumberFormat="1" applyFont="1" applyFill="1" applyBorder="1">
      <alignment vertical="center"/>
    </xf>
    <xf numFmtId="2" fontId="3" fillId="3" borderId="27" xfId="0" applyNumberFormat="1" applyFont="1" applyFill="1" applyBorder="1">
      <alignment vertical="center"/>
    </xf>
    <xf numFmtId="2" fontId="3" fillId="3" borderId="22" xfId="0" applyNumberFormat="1" applyFont="1" applyFill="1" applyBorder="1">
      <alignment vertical="center"/>
    </xf>
    <xf numFmtId="2" fontId="3" fillId="3" borderId="23" xfId="0" applyNumberFormat="1" applyFont="1" applyFill="1" applyBorder="1">
      <alignment vertical="center"/>
    </xf>
    <xf numFmtId="177" fontId="3" fillId="0" borderId="39" xfId="1" applyNumberFormat="1" applyFont="1" applyBorder="1">
      <alignment vertical="center"/>
    </xf>
    <xf numFmtId="177" fontId="3" fillId="0" borderId="41" xfId="1" applyNumberFormat="1" applyFont="1" applyBorder="1">
      <alignment vertical="center"/>
    </xf>
    <xf numFmtId="177" fontId="3" fillId="0" borderId="42" xfId="1" applyNumberFormat="1" applyFont="1" applyBorder="1">
      <alignment vertical="center"/>
    </xf>
    <xf numFmtId="177" fontId="3" fillId="0" borderId="44" xfId="1" applyNumberFormat="1" applyFont="1" applyBorder="1">
      <alignment vertical="center"/>
    </xf>
    <xf numFmtId="0" fontId="3" fillId="0" borderId="45" xfId="0" applyFont="1" applyBorder="1">
      <alignment vertical="center"/>
    </xf>
    <xf numFmtId="0" fontId="3" fillId="0" borderId="46" xfId="0" applyFont="1" applyBorder="1">
      <alignment vertical="center"/>
    </xf>
    <xf numFmtId="0" fontId="3" fillId="0" borderId="47" xfId="0" applyFont="1" applyBorder="1">
      <alignment vertical="center"/>
    </xf>
    <xf numFmtId="177" fontId="3" fillId="0" borderId="38" xfId="1" applyNumberFormat="1" applyFont="1" applyBorder="1">
      <alignment vertical="center"/>
    </xf>
    <xf numFmtId="177" fontId="3" fillId="0" borderId="40" xfId="1" applyNumberFormat="1" applyFont="1" applyBorder="1">
      <alignment vertical="center"/>
    </xf>
    <xf numFmtId="177" fontId="3" fillId="0" borderId="43" xfId="1" applyNumberFormat="1" applyFont="1" applyBorder="1">
      <alignment vertical="center"/>
    </xf>
    <xf numFmtId="2" fontId="3" fillId="3" borderId="29" xfId="0" applyNumberFormat="1" applyFont="1" applyFill="1" applyBorder="1" applyAlignment="1">
      <alignment horizontal="center" vertical="center"/>
    </xf>
    <xf numFmtId="2" fontId="3" fillId="3" borderId="30" xfId="0" applyNumberFormat="1" applyFont="1" applyFill="1" applyBorder="1" applyAlignment="1">
      <alignment horizontal="center" vertical="center"/>
    </xf>
    <xf numFmtId="2" fontId="3" fillId="3" borderId="35" xfId="0" applyNumberFormat="1" applyFont="1" applyFill="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right" vertical="center"/>
    </xf>
    <xf numFmtId="0" fontId="3" fillId="2" borderId="5" xfId="0" applyFont="1" applyFill="1" applyBorder="1" applyAlignment="1">
      <alignment horizontal="left" vertical="center"/>
    </xf>
    <xf numFmtId="0" fontId="3" fillId="0" borderId="5" xfId="0" applyFont="1" applyBorder="1" applyAlignment="1">
      <alignment vertical="center"/>
    </xf>
    <xf numFmtId="0" fontId="3" fillId="0" borderId="7" xfId="0" applyFont="1" applyBorder="1" applyAlignment="1">
      <alignment vertical="center"/>
    </xf>
    <xf numFmtId="0" fontId="7" fillId="2" borderId="1" xfId="0" applyFont="1" applyFill="1" applyBorder="1" applyAlignment="1">
      <alignment vertical="center"/>
    </xf>
    <xf numFmtId="0" fontId="7" fillId="2" borderId="1" xfId="0" applyFont="1" applyFill="1" applyBorder="1" applyAlignment="1">
      <alignment horizontal="center" vertical="center"/>
    </xf>
    <xf numFmtId="0" fontId="7" fillId="2" borderId="1" xfId="0" applyFont="1" applyFill="1" applyBorder="1">
      <alignment vertical="center"/>
    </xf>
    <xf numFmtId="0" fontId="7" fillId="2" borderId="1" xfId="0" applyFont="1" applyFill="1" applyBorder="1" applyAlignment="1">
      <alignment vertical="center" wrapText="1"/>
    </xf>
    <xf numFmtId="0" fontId="7" fillId="2" borderId="7" xfId="0" applyFont="1" applyFill="1" applyBorder="1" applyAlignment="1">
      <alignment vertical="center"/>
    </xf>
    <xf numFmtId="0" fontId="7" fillId="2" borderId="1" xfId="0" applyFont="1" applyFill="1" applyBorder="1" applyAlignment="1">
      <alignment horizontal="right" vertical="center"/>
    </xf>
    <xf numFmtId="0" fontId="7" fillId="2" borderId="5" xfId="0" applyFont="1" applyFill="1" applyBorder="1" applyAlignment="1">
      <alignment horizontal="right" vertical="center"/>
    </xf>
    <xf numFmtId="0" fontId="3" fillId="3" borderId="48" xfId="0" applyFont="1" applyFill="1" applyBorder="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left" vertical="center" wrapText="1"/>
    </xf>
    <xf numFmtId="0" fontId="7" fillId="2" borderId="1" xfId="0" applyFont="1" applyFill="1" applyBorder="1" applyAlignment="1">
      <alignment horizontal="right" vertical="center"/>
    </xf>
    <xf numFmtId="0" fontId="3" fillId="0" borderId="1" xfId="0" applyFont="1" applyBorder="1" applyAlignment="1">
      <alignmen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176"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xf>
    <xf numFmtId="2" fontId="3" fillId="3" borderId="28" xfId="0" applyNumberFormat="1" applyFont="1" applyFill="1" applyBorder="1" applyAlignment="1">
      <alignment horizontal="center" vertical="center"/>
    </xf>
    <xf numFmtId="2" fontId="3" fillId="3" borderId="32" xfId="0" applyNumberFormat="1" applyFont="1" applyFill="1" applyBorder="1" applyAlignment="1">
      <alignment horizontal="center" vertical="center"/>
    </xf>
    <xf numFmtId="2" fontId="3" fillId="3" borderId="33" xfId="0" applyNumberFormat="1" applyFont="1" applyFill="1" applyBorder="1" applyAlignment="1">
      <alignment horizontal="center" vertical="center"/>
    </xf>
    <xf numFmtId="2" fontId="3" fillId="3" borderId="37"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2" fontId="3" fillId="3" borderId="30" xfId="0" applyNumberFormat="1" applyFont="1" applyFill="1" applyBorder="1" applyAlignment="1">
      <alignment horizontal="center" vertical="center"/>
    </xf>
    <xf numFmtId="2" fontId="3" fillId="3" borderId="31" xfId="0" applyNumberFormat="1" applyFont="1" applyFill="1" applyBorder="1" applyAlignment="1">
      <alignment horizontal="center" vertical="center"/>
    </xf>
    <xf numFmtId="2" fontId="3" fillId="3" borderId="29" xfId="0" applyNumberFormat="1" applyFont="1" applyFill="1" applyBorder="1" applyAlignment="1">
      <alignment horizontal="center" vertical="center"/>
    </xf>
    <xf numFmtId="2" fontId="3" fillId="3" borderId="34" xfId="0" applyNumberFormat="1" applyFont="1" applyFill="1" applyBorder="1" applyAlignment="1">
      <alignment horizontal="center" vertical="center"/>
    </xf>
    <xf numFmtId="2" fontId="3" fillId="3" borderId="35" xfId="0" applyNumberFormat="1" applyFont="1" applyFill="1" applyBorder="1" applyAlignment="1">
      <alignment horizontal="center" vertical="center"/>
    </xf>
    <xf numFmtId="2" fontId="3" fillId="3" borderId="36" xfId="0" applyNumberFormat="1" applyFont="1" applyFill="1" applyBorder="1" applyAlignment="1">
      <alignment horizontal="center"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311727</xdr:colOff>
      <xdr:row>37</xdr:row>
      <xdr:rowOff>225136</xdr:rowOff>
    </xdr:from>
    <xdr:to>
      <xdr:col>10</xdr:col>
      <xdr:colOff>1682337</xdr:colOff>
      <xdr:row>47</xdr:row>
      <xdr:rowOff>67235</xdr:rowOff>
    </xdr:to>
    <xdr:sp macro="" textlink="">
      <xdr:nvSpPr>
        <xdr:cNvPr id="2" name="テキスト ボックス 1"/>
        <xdr:cNvSpPr txBox="1"/>
      </xdr:nvSpPr>
      <xdr:spPr>
        <a:xfrm>
          <a:off x="995286" y="16406430"/>
          <a:ext cx="9550904" cy="3652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■太陽光発電設備容量</a:t>
          </a:r>
          <a:endParaRPr kumimoji="1" lang="en-US" altLang="ja-JP" sz="1100"/>
        </a:p>
        <a:p>
          <a:r>
            <a:rPr kumimoji="1" lang="ja-JP" altLang="en-US" sz="1100"/>
            <a:t>　・パネル又はパワコンのうち、出力の小さい容量を記載すること。</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・一つの施設に、</a:t>
          </a:r>
          <a:r>
            <a:rPr lang="ja-JP" altLang="ja-JP" sz="1100">
              <a:solidFill>
                <a:schemeClr val="dk1"/>
              </a:solidFill>
              <a:effectLst/>
              <a:latin typeface="+mn-lt"/>
              <a:ea typeface="+mn-ea"/>
              <a:cs typeface="+mn-cs"/>
            </a:rPr>
            <a:t>複数のパワーコンディショナを設置する場合は、</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それぞれパワーコンディショナの系統ごとに出力の小さい値をとり、合算すること。</a:t>
          </a:r>
        </a:p>
        <a:p>
          <a:r>
            <a:rPr kumimoji="1" lang="ja-JP" altLang="en-US" sz="1100"/>
            <a:t>　・設置しない施設は、“０”を記載すること。</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endParaRPr kumimoji="1" lang="en-US" altLang="ja-JP" sz="1100"/>
        </a:p>
        <a:p>
          <a:r>
            <a:rPr kumimoji="1" lang="ja-JP" altLang="en-US" sz="1100"/>
            <a:t>■蓄電設備容量</a:t>
          </a:r>
          <a:endParaRPr kumimoji="1" lang="en-US" altLang="ja-JP" sz="1100"/>
        </a:p>
        <a:p>
          <a:r>
            <a:rPr kumimoji="1" lang="ja-JP" altLang="en-US" sz="1100">
              <a:solidFill>
                <a:srgbClr val="FF0000"/>
              </a:solidFill>
            </a:rPr>
            <a:t>　・学校施設・玄界小中学校・庁舎施設は、太陽光発電設備の設置提案をする施設の蓄電設備の設置提案は必須。</a:t>
          </a:r>
          <a:endParaRPr kumimoji="1" lang="en-US" altLang="ja-JP" sz="1100">
            <a:solidFill>
              <a:srgbClr val="FF0000"/>
            </a:solidFill>
          </a:endParaRPr>
        </a:p>
        <a:p>
          <a:r>
            <a:rPr kumimoji="1" lang="ja-JP" altLang="en-US" sz="1100">
              <a:solidFill>
                <a:srgbClr val="FF0000"/>
              </a:solidFill>
            </a:rPr>
            <a:t>　・公民館施設・下水道施設・水道施設は、蓄電設備の設置提案はできない。</a:t>
          </a:r>
          <a:endParaRPr kumimoji="1" lang="en-US" altLang="ja-JP" sz="1100">
            <a:solidFill>
              <a:srgbClr val="FF0000"/>
            </a:solidFill>
          </a:endParaRPr>
        </a:p>
        <a:p>
          <a:r>
            <a:rPr kumimoji="1" lang="ja-JP" altLang="en-US" sz="1100"/>
            <a:t>　・設置しない</a:t>
          </a:r>
          <a:r>
            <a:rPr kumimoji="1" lang="ja-JP" altLang="ja-JP" sz="1100">
              <a:solidFill>
                <a:schemeClr val="dk1"/>
              </a:solidFill>
              <a:effectLst/>
              <a:latin typeface="+mn-lt"/>
              <a:ea typeface="+mn-ea"/>
              <a:cs typeface="+mn-cs"/>
            </a:rPr>
            <a:t>施設は、</a:t>
          </a:r>
          <a:r>
            <a:rPr kumimoji="1" lang="ja-JP" altLang="en-US" sz="1100"/>
            <a:t>は“０”を記載すること。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58"/>
  <sheetViews>
    <sheetView tabSelected="1" view="pageBreakPreview" topLeftCell="A22" zoomScale="70" zoomScaleNormal="70" zoomScaleSheetLayoutView="70" workbookViewId="0">
      <selection activeCell="M31" sqref="M31"/>
    </sheetView>
  </sheetViews>
  <sheetFormatPr defaultRowHeight="15.75" x14ac:dyDescent="0.4"/>
  <cols>
    <col min="1" max="3" width="9" style="1"/>
    <col min="4" max="4" width="27" style="1" customWidth="1"/>
    <col min="5" max="5" width="18.25" style="1" customWidth="1"/>
    <col min="6" max="6" width="7.5" style="1" hidden="1" customWidth="1"/>
    <col min="7" max="7" width="7.5" style="1" customWidth="1"/>
    <col min="8" max="8" width="20.625" style="1" customWidth="1"/>
    <col min="9" max="9" width="15.125" style="1" bestFit="1" customWidth="1"/>
    <col min="10" max="10" width="9" style="1" customWidth="1"/>
    <col min="11" max="11" width="22.375" style="1" customWidth="1"/>
    <col min="12" max="12" width="5.625" style="2" customWidth="1"/>
    <col min="13" max="13" width="28.375" style="1" bestFit="1" customWidth="1"/>
    <col min="14" max="14" width="23.5" style="1" customWidth="1"/>
    <col min="15" max="15" width="23.625" style="1" customWidth="1"/>
    <col min="16" max="16" width="50.25" style="1" customWidth="1"/>
    <col min="17" max="16384" width="9" style="1"/>
  </cols>
  <sheetData>
    <row r="2" spans="2:16" ht="35.25" customHeight="1" thickBot="1" x14ac:dyDescent="0.45">
      <c r="B2" s="3" t="s">
        <v>17</v>
      </c>
    </row>
    <row r="3" spans="2:16" ht="75" customHeight="1" x14ac:dyDescent="0.4">
      <c r="B3" s="62" t="s">
        <v>8</v>
      </c>
      <c r="C3" s="62" t="s">
        <v>7</v>
      </c>
      <c r="D3" s="64" t="s">
        <v>0</v>
      </c>
      <c r="E3" s="65"/>
      <c r="F3" s="63" t="s">
        <v>1</v>
      </c>
      <c r="G3" s="63"/>
      <c r="H3" s="63"/>
      <c r="I3" s="68" t="s">
        <v>11</v>
      </c>
      <c r="J3" s="63" t="s">
        <v>2</v>
      </c>
      <c r="K3" s="63" t="s">
        <v>3</v>
      </c>
      <c r="L3" s="94" t="s">
        <v>5</v>
      </c>
      <c r="M3" s="62" t="s">
        <v>6</v>
      </c>
      <c r="N3" s="7" t="s">
        <v>12</v>
      </c>
      <c r="O3" s="6" t="s">
        <v>13</v>
      </c>
      <c r="P3" s="90" t="s">
        <v>14</v>
      </c>
    </row>
    <row r="4" spans="2:16" ht="97.5" customHeight="1" thickBot="1" x14ac:dyDescent="0.45">
      <c r="B4" s="63"/>
      <c r="C4" s="63"/>
      <c r="D4" s="66"/>
      <c r="E4" s="67"/>
      <c r="F4" s="63"/>
      <c r="G4" s="63"/>
      <c r="H4" s="63"/>
      <c r="I4" s="68"/>
      <c r="J4" s="63"/>
      <c r="K4" s="63"/>
      <c r="L4" s="95"/>
      <c r="M4" s="62"/>
      <c r="N4" s="92" t="s">
        <v>107</v>
      </c>
      <c r="O4" s="93"/>
      <c r="P4" s="91"/>
    </row>
    <row r="5" spans="2:16" ht="30" customHeight="1" x14ac:dyDescent="0.4">
      <c r="B5" s="77">
        <v>1</v>
      </c>
      <c r="C5" s="74" t="s">
        <v>18</v>
      </c>
      <c r="D5" s="83" t="s">
        <v>19</v>
      </c>
      <c r="E5" s="4" t="s">
        <v>20</v>
      </c>
      <c r="F5" s="85" t="s">
        <v>4</v>
      </c>
      <c r="G5" s="88" t="s">
        <v>15</v>
      </c>
      <c r="H5" s="80" t="s">
        <v>21</v>
      </c>
      <c r="I5" s="5" t="s">
        <v>10</v>
      </c>
      <c r="J5" s="56">
        <v>2000</v>
      </c>
      <c r="K5" s="9" t="s">
        <v>16</v>
      </c>
      <c r="L5" s="10">
        <v>4</v>
      </c>
      <c r="M5" s="9" t="s">
        <v>22</v>
      </c>
      <c r="N5" s="96"/>
      <c r="O5" s="98"/>
      <c r="P5" s="25"/>
    </row>
    <row r="6" spans="2:16" ht="30" customHeight="1" x14ac:dyDescent="0.4">
      <c r="B6" s="79"/>
      <c r="C6" s="75"/>
      <c r="D6" s="84"/>
      <c r="E6" s="4" t="s">
        <v>23</v>
      </c>
      <c r="F6" s="86"/>
      <c r="G6" s="89"/>
      <c r="H6" s="82"/>
      <c r="I6" s="5" t="s">
        <v>10</v>
      </c>
      <c r="J6" s="56">
        <v>2000</v>
      </c>
      <c r="K6" s="9" t="s">
        <v>24</v>
      </c>
      <c r="L6" s="10">
        <v>4</v>
      </c>
      <c r="M6" s="9" t="s">
        <v>9</v>
      </c>
      <c r="N6" s="103"/>
      <c r="O6" s="104"/>
      <c r="P6" s="26"/>
    </row>
    <row r="7" spans="2:16" ht="30" customHeight="1" x14ac:dyDescent="0.4">
      <c r="B7" s="50">
        <f>+B5+1</f>
        <v>2</v>
      </c>
      <c r="C7" s="75"/>
      <c r="D7" s="52" t="s">
        <v>25</v>
      </c>
      <c r="E7" s="4" t="s">
        <v>26</v>
      </c>
      <c r="F7" s="86"/>
      <c r="G7" s="52" t="s">
        <v>27</v>
      </c>
      <c r="H7" s="51" t="s">
        <v>28</v>
      </c>
      <c r="I7" s="5" t="s">
        <v>10</v>
      </c>
      <c r="J7" s="56">
        <v>2017</v>
      </c>
      <c r="K7" s="9" t="s">
        <v>24</v>
      </c>
      <c r="L7" s="10">
        <v>4</v>
      </c>
      <c r="M7" s="9" t="s">
        <v>22</v>
      </c>
      <c r="N7" s="47"/>
      <c r="O7" s="48"/>
      <c r="P7" s="26"/>
    </row>
    <row r="8" spans="2:16" ht="30" customHeight="1" x14ac:dyDescent="0.4">
      <c r="B8" s="77">
        <f>+B7+1</f>
        <v>3</v>
      </c>
      <c r="C8" s="75"/>
      <c r="D8" s="71" t="s">
        <v>29</v>
      </c>
      <c r="E8" s="4" t="s">
        <v>30</v>
      </c>
      <c r="F8" s="86"/>
      <c r="G8" s="71" t="s">
        <v>31</v>
      </c>
      <c r="H8" s="80" t="s">
        <v>32</v>
      </c>
      <c r="I8" s="5" t="s">
        <v>10</v>
      </c>
      <c r="J8" s="56">
        <v>2017</v>
      </c>
      <c r="K8" s="9" t="s">
        <v>24</v>
      </c>
      <c r="L8" s="10">
        <v>4</v>
      </c>
      <c r="M8" s="9" t="s">
        <v>33</v>
      </c>
      <c r="N8" s="101"/>
      <c r="O8" s="105"/>
      <c r="P8" s="26"/>
    </row>
    <row r="9" spans="2:16" ht="30" customHeight="1" x14ac:dyDescent="0.4">
      <c r="B9" s="78"/>
      <c r="C9" s="75"/>
      <c r="D9" s="72"/>
      <c r="E9" s="4" t="s">
        <v>35</v>
      </c>
      <c r="F9" s="86"/>
      <c r="G9" s="72"/>
      <c r="H9" s="81"/>
      <c r="I9" s="5" t="s">
        <v>10</v>
      </c>
      <c r="J9" s="56">
        <v>2017</v>
      </c>
      <c r="K9" s="9" t="s">
        <v>24</v>
      </c>
      <c r="L9" s="10">
        <v>4</v>
      </c>
      <c r="M9" s="9" t="s">
        <v>22</v>
      </c>
      <c r="N9" s="102"/>
      <c r="O9" s="106"/>
      <c r="P9" s="61"/>
    </row>
    <row r="10" spans="2:16" ht="30" customHeight="1" thickBot="1" x14ac:dyDescent="0.45">
      <c r="B10" s="79"/>
      <c r="C10" s="76"/>
      <c r="D10" s="73"/>
      <c r="E10" s="54" t="s">
        <v>113</v>
      </c>
      <c r="F10" s="86"/>
      <c r="G10" s="73"/>
      <c r="H10" s="82"/>
      <c r="I10" s="55" t="s">
        <v>114</v>
      </c>
      <c r="J10" s="56">
        <v>2017</v>
      </c>
      <c r="K10" s="57" t="s">
        <v>115</v>
      </c>
      <c r="L10" s="10">
        <v>3</v>
      </c>
      <c r="M10" s="56" t="s">
        <v>116</v>
      </c>
      <c r="N10" s="97"/>
      <c r="O10" s="99"/>
      <c r="P10" s="27"/>
    </row>
    <row r="11" spans="2:16" ht="30" customHeight="1" x14ac:dyDescent="0.4">
      <c r="B11" s="77">
        <f>+B8+1</f>
        <v>4</v>
      </c>
      <c r="C11" s="74" t="s">
        <v>36</v>
      </c>
      <c r="D11" s="71" t="s">
        <v>37</v>
      </c>
      <c r="E11" s="4" t="s">
        <v>20</v>
      </c>
      <c r="F11" s="86"/>
      <c r="G11" s="71" t="s">
        <v>31</v>
      </c>
      <c r="H11" s="80" t="s">
        <v>38</v>
      </c>
      <c r="I11" s="5" t="s">
        <v>10</v>
      </c>
      <c r="J11" s="56">
        <v>2009</v>
      </c>
      <c r="K11" s="9" t="s">
        <v>24</v>
      </c>
      <c r="L11" s="10">
        <v>1</v>
      </c>
      <c r="M11" s="9" t="s">
        <v>39</v>
      </c>
      <c r="N11" s="96"/>
      <c r="O11" s="98"/>
      <c r="P11" s="25"/>
    </row>
    <row r="12" spans="2:16" ht="30" customHeight="1" thickBot="1" x14ac:dyDescent="0.45">
      <c r="B12" s="79"/>
      <c r="C12" s="76"/>
      <c r="D12" s="73"/>
      <c r="E12" s="4" t="s">
        <v>23</v>
      </c>
      <c r="F12" s="86"/>
      <c r="G12" s="73"/>
      <c r="H12" s="82"/>
      <c r="I12" s="5" t="s">
        <v>10</v>
      </c>
      <c r="J12" s="56">
        <v>2009</v>
      </c>
      <c r="K12" s="9" t="s">
        <v>24</v>
      </c>
      <c r="L12" s="10">
        <v>3</v>
      </c>
      <c r="M12" s="9" t="s">
        <v>22</v>
      </c>
      <c r="N12" s="97"/>
      <c r="O12" s="99"/>
      <c r="P12" s="27"/>
    </row>
    <row r="13" spans="2:16" ht="30" customHeight="1" x14ac:dyDescent="0.4">
      <c r="B13" s="13">
        <f>+B11+1</f>
        <v>5</v>
      </c>
      <c r="C13" s="74" t="s">
        <v>40</v>
      </c>
      <c r="D13" s="14" t="s">
        <v>41</v>
      </c>
      <c r="E13" s="15"/>
      <c r="F13" s="86"/>
      <c r="G13" s="4" t="s">
        <v>27</v>
      </c>
      <c r="H13" s="16" t="s">
        <v>42</v>
      </c>
      <c r="I13" s="5" t="s">
        <v>10</v>
      </c>
      <c r="J13" s="56">
        <v>2001</v>
      </c>
      <c r="K13" s="9" t="s">
        <v>24</v>
      </c>
      <c r="L13" s="10">
        <v>2</v>
      </c>
      <c r="M13" s="9" t="s">
        <v>33</v>
      </c>
      <c r="N13" s="28"/>
      <c r="O13" s="29"/>
      <c r="P13" s="25"/>
    </row>
    <row r="14" spans="2:16" ht="30" customHeight="1" x14ac:dyDescent="0.4">
      <c r="B14" s="13">
        <f>+B13+1</f>
        <v>6</v>
      </c>
      <c r="C14" s="75"/>
      <c r="D14" s="14" t="s">
        <v>43</v>
      </c>
      <c r="E14" s="15"/>
      <c r="F14" s="86"/>
      <c r="G14" s="4" t="s">
        <v>27</v>
      </c>
      <c r="H14" s="16" t="s">
        <v>44</v>
      </c>
      <c r="I14" s="5" t="s">
        <v>10</v>
      </c>
      <c r="J14" s="56">
        <v>2009</v>
      </c>
      <c r="K14" s="9" t="s">
        <v>24</v>
      </c>
      <c r="L14" s="10">
        <v>1</v>
      </c>
      <c r="M14" s="9" t="s">
        <v>45</v>
      </c>
      <c r="N14" s="30"/>
      <c r="O14" s="31"/>
      <c r="P14" s="26"/>
    </row>
    <row r="15" spans="2:16" ht="30" customHeight="1" x14ac:dyDescent="0.4">
      <c r="B15" s="13">
        <f t="shared" ref="B15:B28" si="0">+B14+1</f>
        <v>7</v>
      </c>
      <c r="C15" s="75"/>
      <c r="D15" s="14" t="s">
        <v>46</v>
      </c>
      <c r="E15" s="15"/>
      <c r="F15" s="86"/>
      <c r="G15" s="4" t="s">
        <v>27</v>
      </c>
      <c r="H15" s="16" t="s">
        <v>47</v>
      </c>
      <c r="I15" s="5" t="s">
        <v>10</v>
      </c>
      <c r="J15" s="56">
        <v>2008</v>
      </c>
      <c r="K15" s="9" t="s">
        <v>24</v>
      </c>
      <c r="L15" s="10">
        <v>2</v>
      </c>
      <c r="M15" s="9" t="s">
        <v>33</v>
      </c>
      <c r="N15" s="30"/>
      <c r="O15" s="31"/>
      <c r="P15" s="26"/>
    </row>
    <row r="16" spans="2:16" ht="30" customHeight="1" x14ac:dyDescent="0.4">
      <c r="B16" s="13">
        <f t="shared" si="0"/>
        <v>8</v>
      </c>
      <c r="C16" s="75"/>
      <c r="D16" s="14" t="s">
        <v>48</v>
      </c>
      <c r="E16" s="15"/>
      <c r="F16" s="86"/>
      <c r="G16" s="4" t="s">
        <v>27</v>
      </c>
      <c r="H16" s="16" t="s">
        <v>49</v>
      </c>
      <c r="I16" s="5" t="s">
        <v>10</v>
      </c>
      <c r="J16" s="56">
        <v>2009</v>
      </c>
      <c r="K16" s="9" t="s">
        <v>24</v>
      </c>
      <c r="L16" s="10">
        <v>3</v>
      </c>
      <c r="M16" s="9" t="s">
        <v>33</v>
      </c>
      <c r="N16" s="30"/>
      <c r="O16" s="31"/>
      <c r="P16" s="26"/>
    </row>
    <row r="17" spans="2:16" ht="30" customHeight="1" x14ac:dyDescent="0.4">
      <c r="B17" s="13">
        <f t="shared" si="0"/>
        <v>9</v>
      </c>
      <c r="C17" s="75"/>
      <c r="D17" s="14" t="s">
        <v>50</v>
      </c>
      <c r="E17" s="15"/>
      <c r="F17" s="86"/>
      <c r="G17" s="4" t="s">
        <v>27</v>
      </c>
      <c r="H17" s="16" t="s">
        <v>51</v>
      </c>
      <c r="I17" s="5" t="s">
        <v>10</v>
      </c>
      <c r="J17" s="56">
        <v>2007</v>
      </c>
      <c r="K17" s="9" t="s">
        <v>24</v>
      </c>
      <c r="L17" s="10">
        <v>2</v>
      </c>
      <c r="M17" s="9" t="s">
        <v>33</v>
      </c>
      <c r="N17" s="30"/>
      <c r="O17" s="31"/>
      <c r="P17" s="26"/>
    </row>
    <row r="18" spans="2:16" ht="30" customHeight="1" x14ac:dyDescent="0.4">
      <c r="B18" s="13">
        <f t="shared" si="0"/>
        <v>10</v>
      </c>
      <c r="C18" s="75"/>
      <c r="D18" s="14" t="s">
        <v>52</v>
      </c>
      <c r="E18" s="15"/>
      <c r="F18" s="86"/>
      <c r="G18" s="4" t="s">
        <v>27</v>
      </c>
      <c r="H18" s="16" t="s">
        <v>53</v>
      </c>
      <c r="I18" s="5" t="s">
        <v>10</v>
      </c>
      <c r="J18" s="56">
        <v>1996</v>
      </c>
      <c r="K18" s="9" t="s">
        <v>24</v>
      </c>
      <c r="L18" s="10">
        <v>2</v>
      </c>
      <c r="M18" s="9" t="s">
        <v>54</v>
      </c>
      <c r="N18" s="30"/>
      <c r="O18" s="31"/>
      <c r="P18" s="26"/>
    </row>
    <row r="19" spans="2:16" ht="30" customHeight="1" x14ac:dyDescent="0.4">
      <c r="B19" s="13">
        <f t="shared" si="0"/>
        <v>11</v>
      </c>
      <c r="C19" s="75"/>
      <c r="D19" s="14" t="s">
        <v>55</v>
      </c>
      <c r="E19" s="15"/>
      <c r="F19" s="86"/>
      <c r="G19" s="4" t="s">
        <v>56</v>
      </c>
      <c r="H19" s="16" t="s">
        <v>57</v>
      </c>
      <c r="I19" s="5" t="s">
        <v>10</v>
      </c>
      <c r="J19" s="56">
        <v>1996</v>
      </c>
      <c r="K19" s="9" t="s">
        <v>24</v>
      </c>
      <c r="L19" s="10">
        <v>2</v>
      </c>
      <c r="M19" s="9" t="s">
        <v>54</v>
      </c>
      <c r="N19" s="30"/>
      <c r="O19" s="31"/>
      <c r="P19" s="26"/>
    </row>
    <row r="20" spans="2:16" ht="30" customHeight="1" x14ac:dyDescent="0.4">
      <c r="B20" s="13">
        <f t="shared" si="0"/>
        <v>12</v>
      </c>
      <c r="C20" s="75"/>
      <c r="D20" s="14" t="s">
        <v>58</v>
      </c>
      <c r="E20" s="15"/>
      <c r="F20" s="86"/>
      <c r="G20" s="18" t="s">
        <v>59</v>
      </c>
      <c r="H20" s="17" t="s">
        <v>60</v>
      </c>
      <c r="I20" s="5" t="s">
        <v>10</v>
      </c>
      <c r="J20" s="56">
        <v>2001</v>
      </c>
      <c r="K20" s="9" t="s">
        <v>24</v>
      </c>
      <c r="L20" s="10">
        <v>2</v>
      </c>
      <c r="M20" s="9" t="s">
        <v>33</v>
      </c>
      <c r="N20" s="30"/>
      <c r="O20" s="31"/>
      <c r="P20" s="26"/>
    </row>
    <row r="21" spans="2:16" ht="30" customHeight="1" x14ac:dyDescent="0.4">
      <c r="B21" s="13">
        <f t="shared" si="0"/>
        <v>13</v>
      </c>
      <c r="C21" s="75"/>
      <c r="D21" s="14" t="s">
        <v>61</v>
      </c>
      <c r="E21" s="15"/>
      <c r="F21" s="86"/>
      <c r="G21" s="18" t="s">
        <v>59</v>
      </c>
      <c r="H21" s="17" t="s">
        <v>62</v>
      </c>
      <c r="I21" s="5" t="s">
        <v>10</v>
      </c>
      <c r="J21" s="56">
        <v>2006</v>
      </c>
      <c r="K21" s="9" t="s">
        <v>24</v>
      </c>
      <c r="L21" s="10">
        <v>2</v>
      </c>
      <c r="M21" s="9" t="s">
        <v>54</v>
      </c>
      <c r="N21" s="30"/>
      <c r="O21" s="31"/>
      <c r="P21" s="26"/>
    </row>
    <row r="22" spans="2:16" ht="30" customHeight="1" x14ac:dyDescent="0.4">
      <c r="B22" s="13">
        <f t="shared" si="0"/>
        <v>14</v>
      </c>
      <c r="C22" s="75"/>
      <c r="D22" s="14" t="s">
        <v>63</v>
      </c>
      <c r="E22" s="15"/>
      <c r="F22" s="86"/>
      <c r="G22" s="18" t="s">
        <v>59</v>
      </c>
      <c r="H22" s="17" t="s">
        <v>64</v>
      </c>
      <c r="I22" s="5" t="s">
        <v>10</v>
      </c>
      <c r="J22" s="56">
        <v>2005</v>
      </c>
      <c r="K22" s="9" t="s">
        <v>24</v>
      </c>
      <c r="L22" s="10">
        <v>2</v>
      </c>
      <c r="M22" s="9" t="s">
        <v>33</v>
      </c>
      <c r="N22" s="30"/>
      <c r="O22" s="31"/>
      <c r="P22" s="26"/>
    </row>
    <row r="23" spans="2:16" ht="30" customHeight="1" x14ac:dyDescent="0.4">
      <c r="B23" s="13">
        <f t="shared" si="0"/>
        <v>15</v>
      </c>
      <c r="C23" s="75"/>
      <c r="D23" s="14" t="s">
        <v>65</v>
      </c>
      <c r="E23" s="15"/>
      <c r="F23" s="86"/>
      <c r="G23" s="18" t="s">
        <v>59</v>
      </c>
      <c r="H23" s="17" t="s">
        <v>66</v>
      </c>
      <c r="I23" s="5" t="s">
        <v>10</v>
      </c>
      <c r="J23" s="56">
        <v>2006</v>
      </c>
      <c r="K23" s="9" t="s">
        <v>24</v>
      </c>
      <c r="L23" s="10">
        <v>2</v>
      </c>
      <c r="M23" s="9" t="s">
        <v>33</v>
      </c>
      <c r="N23" s="30"/>
      <c r="O23" s="31"/>
      <c r="P23" s="26"/>
    </row>
    <row r="24" spans="2:16" ht="30" customHeight="1" x14ac:dyDescent="0.4">
      <c r="B24" s="13">
        <f t="shared" si="0"/>
        <v>16</v>
      </c>
      <c r="C24" s="75"/>
      <c r="D24" s="14" t="s">
        <v>67</v>
      </c>
      <c r="E24" s="15"/>
      <c r="F24" s="86"/>
      <c r="G24" s="18" t="s">
        <v>68</v>
      </c>
      <c r="H24" s="17" t="s">
        <v>69</v>
      </c>
      <c r="I24" s="5" t="s">
        <v>10</v>
      </c>
      <c r="J24" s="56">
        <v>1995</v>
      </c>
      <c r="K24" s="9" t="s">
        <v>24</v>
      </c>
      <c r="L24" s="10">
        <v>2</v>
      </c>
      <c r="M24" s="9" t="s">
        <v>33</v>
      </c>
      <c r="N24" s="30"/>
      <c r="O24" s="31"/>
      <c r="P24" s="26"/>
    </row>
    <row r="25" spans="2:16" ht="30" customHeight="1" x14ac:dyDescent="0.4">
      <c r="B25" s="13">
        <f t="shared" si="0"/>
        <v>17</v>
      </c>
      <c r="C25" s="75"/>
      <c r="D25" s="14" t="s">
        <v>70</v>
      </c>
      <c r="E25" s="15"/>
      <c r="F25" s="86"/>
      <c r="G25" s="18" t="s">
        <v>68</v>
      </c>
      <c r="H25" s="17" t="s">
        <v>71</v>
      </c>
      <c r="I25" s="5" t="s">
        <v>10</v>
      </c>
      <c r="J25" s="56">
        <v>2008</v>
      </c>
      <c r="K25" s="9" t="s">
        <v>24</v>
      </c>
      <c r="L25" s="10">
        <v>2</v>
      </c>
      <c r="M25" s="9" t="s">
        <v>33</v>
      </c>
      <c r="N25" s="30"/>
      <c r="O25" s="31"/>
      <c r="P25" s="26"/>
    </row>
    <row r="26" spans="2:16" ht="30" customHeight="1" x14ac:dyDescent="0.4">
      <c r="B26" s="13">
        <f t="shared" si="0"/>
        <v>18</v>
      </c>
      <c r="C26" s="75"/>
      <c r="D26" s="14" t="s">
        <v>72</v>
      </c>
      <c r="E26" s="15"/>
      <c r="F26" s="86"/>
      <c r="G26" s="18" t="s">
        <v>73</v>
      </c>
      <c r="H26" s="17" t="s">
        <v>74</v>
      </c>
      <c r="I26" s="5" t="s">
        <v>10</v>
      </c>
      <c r="J26" s="56">
        <v>2010</v>
      </c>
      <c r="K26" s="9" t="s">
        <v>24</v>
      </c>
      <c r="L26" s="10">
        <v>2</v>
      </c>
      <c r="M26" s="9" t="s">
        <v>33</v>
      </c>
      <c r="N26" s="30"/>
      <c r="O26" s="31"/>
      <c r="P26" s="26"/>
    </row>
    <row r="27" spans="2:16" ht="30" customHeight="1" x14ac:dyDescent="0.4">
      <c r="B27" s="13">
        <f t="shared" si="0"/>
        <v>19</v>
      </c>
      <c r="C27" s="75"/>
      <c r="D27" s="14" t="s">
        <v>75</v>
      </c>
      <c r="E27" s="15"/>
      <c r="F27" s="86"/>
      <c r="G27" s="18" t="s">
        <v>73</v>
      </c>
      <c r="H27" s="17" t="s">
        <v>76</v>
      </c>
      <c r="I27" s="5" t="s">
        <v>10</v>
      </c>
      <c r="J27" s="56">
        <v>2007</v>
      </c>
      <c r="K27" s="9" t="s">
        <v>24</v>
      </c>
      <c r="L27" s="10">
        <v>2</v>
      </c>
      <c r="M27" s="9" t="s">
        <v>33</v>
      </c>
      <c r="N27" s="30"/>
      <c r="O27" s="31"/>
      <c r="P27" s="26"/>
    </row>
    <row r="28" spans="2:16" ht="30" customHeight="1" thickBot="1" x14ac:dyDescent="0.45">
      <c r="B28" s="13">
        <f t="shared" si="0"/>
        <v>20</v>
      </c>
      <c r="C28" s="76"/>
      <c r="D28" s="14" t="s">
        <v>77</v>
      </c>
      <c r="E28" s="15"/>
      <c r="F28" s="86"/>
      <c r="G28" s="18" t="s">
        <v>73</v>
      </c>
      <c r="H28" s="17" t="s">
        <v>78</v>
      </c>
      <c r="I28" s="5" t="s">
        <v>10</v>
      </c>
      <c r="J28" s="56">
        <v>2015</v>
      </c>
      <c r="K28" s="9" t="s">
        <v>24</v>
      </c>
      <c r="L28" s="10">
        <v>2</v>
      </c>
      <c r="M28" s="9" t="s">
        <v>33</v>
      </c>
      <c r="N28" s="32"/>
      <c r="O28" s="33"/>
      <c r="P28" s="27"/>
    </row>
    <row r="29" spans="2:16" ht="30" customHeight="1" x14ac:dyDescent="0.4">
      <c r="B29" s="58">
        <f>+B28+1</f>
        <v>21</v>
      </c>
      <c r="C29" s="100" t="s">
        <v>117</v>
      </c>
      <c r="D29" s="53" t="s">
        <v>79</v>
      </c>
      <c r="E29" s="9" t="s">
        <v>81</v>
      </c>
      <c r="F29" s="86"/>
      <c r="G29" s="58" t="s">
        <v>27</v>
      </c>
      <c r="H29" s="53" t="s">
        <v>118</v>
      </c>
      <c r="I29" s="49" t="s">
        <v>114</v>
      </c>
      <c r="J29" s="56">
        <v>1974</v>
      </c>
      <c r="K29" s="56" t="s">
        <v>24</v>
      </c>
      <c r="L29" s="10">
        <v>2</v>
      </c>
      <c r="M29" s="9" t="s">
        <v>33</v>
      </c>
      <c r="N29" s="46"/>
      <c r="O29" s="31"/>
      <c r="P29" s="26"/>
    </row>
    <row r="30" spans="2:16" ht="30" customHeight="1" x14ac:dyDescent="0.4">
      <c r="B30" s="69">
        <f>+B29+1</f>
        <v>22</v>
      </c>
      <c r="C30" s="100"/>
      <c r="D30" s="70" t="s">
        <v>82</v>
      </c>
      <c r="E30" s="9" t="s">
        <v>83</v>
      </c>
      <c r="F30" s="86"/>
      <c r="G30" s="70" t="s">
        <v>73</v>
      </c>
      <c r="H30" s="70" t="s">
        <v>84</v>
      </c>
      <c r="I30" s="63" t="s">
        <v>10</v>
      </c>
      <c r="J30" s="56">
        <v>1987</v>
      </c>
      <c r="K30" s="9" t="s">
        <v>24</v>
      </c>
      <c r="L30" s="10">
        <v>1</v>
      </c>
      <c r="M30" s="9" t="s">
        <v>33</v>
      </c>
      <c r="N30" s="101"/>
      <c r="O30" s="31"/>
      <c r="P30" s="26"/>
    </row>
    <row r="31" spans="2:16" ht="30" customHeight="1" x14ac:dyDescent="0.4">
      <c r="B31" s="69"/>
      <c r="C31" s="100"/>
      <c r="D31" s="70"/>
      <c r="E31" s="9" t="s">
        <v>80</v>
      </c>
      <c r="F31" s="86"/>
      <c r="G31" s="70"/>
      <c r="H31" s="70"/>
      <c r="I31" s="63"/>
      <c r="J31" s="56">
        <v>1987</v>
      </c>
      <c r="K31" s="9" t="s">
        <v>24</v>
      </c>
      <c r="L31" s="10">
        <v>3</v>
      </c>
      <c r="M31" s="9" t="s">
        <v>33</v>
      </c>
      <c r="N31" s="102"/>
      <c r="O31" s="31"/>
      <c r="P31" s="26"/>
    </row>
    <row r="32" spans="2:16" ht="30" customHeight="1" thickBot="1" x14ac:dyDescent="0.45">
      <c r="B32" s="69"/>
      <c r="C32" s="100"/>
      <c r="D32" s="70"/>
      <c r="E32" s="9" t="s">
        <v>85</v>
      </c>
      <c r="F32" s="86"/>
      <c r="G32" s="70"/>
      <c r="H32" s="70"/>
      <c r="I32" s="63"/>
      <c r="J32" s="56">
        <v>1978</v>
      </c>
      <c r="K32" s="9" t="s">
        <v>24</v>
      </c>
      <c r="L32" s="10">
        <v>4</v>
      </c>
      <c r="M32" s="9" t="s">
        <v>33</v>
      </c>
      <c r="N32" s="97"/>
      <c r="O32" s="33"/>
      <c r="P32" s="27"/>
    </row>
    <row r="33" spans="2:16" ht="30" customHeight="1" x14ac:dyDescent="0.4">
      <c r="B33" s="59">
        <f>+B30+1</f>
        <v>23</v>
      </c>
      <c r="C33" s="62" t="s">
        <v>86</v>
      </c>
      <c r="D33" s="4" t="s">
        <v>87</v>
      </c>
      <c r="E33" s="9" t="s">
        <v>88</v>
      </c>
      <c r="F33" s="86"/>
      <c r="G33" s="19" t="s">
        <v>68</v>
      </c>
      <c r="H33" s="19" t="s">
        <v>89</v>
      </c>
      <c r="I33" s="5" t="s">
        <v>34</v>
      </c>
      <c r="J33" s="55" t="s">
        <v>90</v>
      </c>
      <c r="K33" s="9" t="s">
        <v>88</v>
      </c>
      <c r="L33" s="8" t="s">
        <v>90</v>
      </c>
      <c r="M33" s="5" t="s">
        <v>90</v>
      </c>
      <c r="N33" s="28"/>
      <c r="O33" s="29"/>
      <c r="P33" s="25"/>
    </row>
    <row r="34" spans="2:16" ht="30" customHeight="1" x14ac:dyDescent="0.4">
      <c r="B34" s="59">
        <f>+B33+1</f>
        <v>24</v>
      </c>
      <c r="C34" s="62"/>
      <c r="D34" s="4" t="s">
        <v>91</v>
      </c>
      <c r="E34" s="9" t="s">
        <v>92</v>
      </c>
      <c r="F34" s="86"/>
      <c r="G34" s="19" t="s">
        <v>93</v>
      </c>
      <c r="H34" s="19" t="s">
        <v>94</v>
      </c>
      <c r="I34" s="5" t="s">
        <v>90</v>
      </c>
      <c r="J34" s="56">
        <v>1992</v>
      </c>
      <c r="K34" s="9" t="s">
        <v>95</v>
      </c>
      <c r="L34" s="10">
        <v>2</v>
      </c>
      <c r="M34" s="9" t="s">
        <v>96</v>
      </c>
      <c r="N34" s="30"/>
      <c r="O34" s="31"/>
      <c r="P34" s="26"/>
    </row>
    <row r="35" spans="2:16" ht="30" customHeight="1" thickBot="1" x14ac:dyDescent="0.45">
      <c r="B35" s="60">
        <f>+B34+1</f>
        <v>25</v>
      </c>
      <c r="C35" s="62"/>
      <c r="D35" s="19" t="s">
        <v>97</v>
      </c>
      <c r="E35" s="11" t="s">
        <v>88</v>
      </c>
      <c r="F35" s="86"/>
      <c r="G35" s="20" t="s">
        <v>93</v>
      </c>
      <c r="H35" s="21" t="s">
        <v>98</v>
      </c>
      <c r="I35" s="12" t="s">
        <v>90</v>
      </c>
      <c r="J35" s="55" t="s">
        <v>90</v>
      </c>
      <c r="K35" s="9" t="s">
        <v>88</v>
      </c>
      <c r="L35" s="8" t="s">
        <v>90</v>
      </c>
      <c r="M35" s="5" t="s">
        <v>90</v>
      </c>
      <c r="N35" s="32"/>
      <c r="O35" s="33"/>
      <c r="P35" s="27"/>
    </row>
    <row r="36" spans="2:16" ht="30" customHeight="1" x14ac:dyDescent="0.4">
      <c r="B36" s="59">
        <f>+B35+1</f>
        <v>26</v>
      </c>
      <c r="C36" s="85" t="s">
        <v>99</v>
      </c>
      <c r="D36" s="22" t="s">
        <v>100</v>
      </c>
      <c r="E36" s="23"/>
      <c r="F36" s="86"/>
      <c r="G36" s="18" t="s">
        <v>101</v>
      </c>
      <c r="H36" s="17" t="s">
        <v>102</v>
      </c>
      <c r="I36" s="12" t="s">
        <v>10</v>
      </c>
      <c r="J36" s="56">
        <v>1988</v>
      </c>
      <c r="K36" s="9" t="s">
        <v>16</v>
      </c>
      <c r="L36" s="24">
        <v>2</v>
      </c>
      <c r="M36" s="11" t="s">
        <v>9</v>
      </c>
      <c r="N36" s="28"/>
      <c r="O36" s="34"/>
      <c r="P36" s="25"/>
    </row>
    <row r="37" spans="2:16" ht="30" customHeight="1" thickBot="1" x14ac:dyDescent="0.45">
      <c r="B37" s="59">
        <f>+B36+1</f>
        <v>27</v>
      </c>
      <c r="C37" s="87"/>
      <c r="D37" s="22" t="s">
        <v>103</v>
      </c>
      <c r="E37" s="23"/>
      <c r="F37" s="87"/>
      <c r="G37" s="18" t="s">
        <v>104</v>
      </c>
      <c r="H37" s="17" t="s">
        <v>105</v>
      </c>
      <c r="I37" s="12" t="s">
        <v>10</v>
      </c>
      <c r="J37" s="56">
        <v>1991</v>
      </c>
      <c r="K37" s="9" t="s">
        <v>16</v>
      </c>
      <c r="L37" s="24">
        <v>2</v>
      </c>
      <c r="M37" s="11" t="s">
        <v>106</v>
      </c>
      <c r="N37" s="32"/>
      <c r="O37" s="35"/>
      <c r="P37" s="27"/>
    </row>
    <row r="38" spans="2:16" ht="30" customHeight="1" x14ac:dyDescent="0.4"/>
    <row r="39" spans="2:16" ht="30" customHeight="1" thickBot="1" x14ac:dyDescent="0.45">
      <c r="M39" s="1" t="s">
        <v>112</v>
      </c>
    </row>
    <row r="40" spans="2:16" ht="30" customHeight="1" x14ac:dyDescent="0.4">
      <c r="M40" s="40" t="s">
        <v>18</v>
      </c>
      <c r="N40" s="43">
        <f>N5+N7+N8</f>
        <v>0</v>
      </c>
      <c r="O40" s="36">
        <f>O5+O7+O8</f>
        <v>0</v>
      </c>
    </row>
    <row r="41" spans="2:16" ht="30" customHeight="1" x14ac:dyDescent="0.4">
      <c r="M41" s="41" t="s">
        <v>108</v>
      </c>
      <c r="N41" s="44">
        <f>N11</f>
        <v>0</v>
      </c>
      <c r="O41" s="37">
        <f>O11</f>
        <v>0</v>
      </c>
    </row>
    <row r="42" spans="2:16" ht="30" customHeight="1" x14ac:dyDescent="0.4">
      <c r="M42" s="41" t="s">
        <v>109</v>
      </c>
      <c r="N42" s="44">
        <f>SUM(N13:N28)</f>
        <v>0</v>
      </c>
      <c r="O42" s="38"/>
    </row>
    <row r="43" spans="2:16" ht="30" customHeight="1" x14ac:dyDescent="0.4">
      <c r="M43" s="41" t="s">
        <v>110</v>
      </c>
      <c r="N43" s="44">
        <f>N29+N30</f>
        <v>0</v>
      </c>
      <c r="O43" s="38"/>
    </row>
    <row r="44" spans="2:16" ht="30" customHeight="1" x14ac:dyDescent="0.4">
      <c r="M44" s="41" t="s">
        <v>86</v>
      </c>
      <c r="N44" s="44">
        <f>N33+N34+N35</f>
        <v>0</v>
      </c>
      <c r="O44" s="38"/>
    </row>
    <row r="45" spans="2:16" ht="30" customHeight="1" thickBot="1" x14ac:dyDescent="0.45">
      <c r="M45" s="42" t="s">
        <v>111</v>
      </c>
      <c r="N45" s="45">
        <f>N36+N37</f>
        <v>0</v>
      </c>
      <c r="O45" s="39">
        <f>O36+O37</f>
        <v>0</v>
      </c>
    </row>
    <row r="46" spans="2:16" ht="30" customHeight="1" x14ac:dyDescent="0.4"/>
    <row r="47" spans="2:16" ht="30" customHeight="1" x14ac:dyDescent="0.4"/>
    <row r="48" spans="2:16" ht="30" customHeight="1" x14ac:dyDescent="0.4"/>
    <row r="49" ht="30" customHeight="1" x14ac:dyDescent="0.4"/>
    <row r="50" ht="30" customHeight="1" x14ac:dyDescent="0.4"/>
    <row r="51" ht="30" customHeight="1" x14ac:dyDescent="0.4"/>
    <row r="52" ht="30" customHeight="1" x14ac:dyDescent="0.4"/>
    <row r="53" ht="30" customHeight="1" x14ac:dyDescent="0.4"/>
    <row r="54" ht="30" customHeight="1" x14ac:dyDescent="0.4"/>
    <row r="55" ht="30" customHeight="1" x14ac:dyDescent="0.4"/>
    <row r="56" ht="30" customHeight="1" x14ac:dyDescent="0.4"/>
    <row r="57" ht="30" customHeight="1" x14ac:dyDescent="0.4"/>
    <row r="58" ht="30" customHeight="1" x14ac:dyDescent="0.4"/>
  </sheetData>
  <mergeCells count="42">
    <mergeCell ref="N30:N32"/>
    <mergeCell ref="N5:N6"/>
    <mergeCell ref="O5:O6"/>
    <mergeCell ref="N8:N10"/>
    <mergeCell ref="O8:O10"/>
    <mergeCell ref="I30:I32"/>
    <mergeCell ref="C33:C35"/>
    <mergeCell ref="C36:C37"/>
    <mergeCell ref="P3:P4"/>
    <mergeCell ref="N4:O4"/>
    <mergeCell ref="M3:M4"/>
    <mergeCell ref="C13:C28"/>
    <mergeCell ref="H5:H6"/>
    <mergeCell ref="K3:K4"/>
    <mergeCell ref="L3:L4"/>
    <mergeCell ref="J3:J4"/>
    <mergeCell ref="N11:N12"/>
    <mergeCell ref="O11:O12"/>
    <mergeCell ref="H11:H12"/>
    <mergeCell ref="C29:C32"/>
    <mergeCell ref="G11:G12"/>
    <mergeCell ref="B30:B32"/>
    <mergeCell ref="D30:D32"/>
    <mergeCell ref="G30:G32"/>
    <mergeCell ref="H30:H32"/>
    <mergeCell ref="D8:D10"/>
    <mergeCell ref="C5:C10"/>
    <mergeCell ref="B8:B10"/>
    <mergeCell ref="G8:G10"/>
    <mergeCell ref="H8:H10"/>
    <mergeCell ref="B5:B6"/>
    <mergeCell ref="D5:D6"/>
    <mergeCell ref="F5:F37"/>
    <mergeCell ref="G5:G6"/>
    <mergeCell ref="B11:B12"/>
    <mergeCell ref="C11:C12"/>
    <mergeCell ref="D11:D12"/>
    <mergeCell ref="B3:B4"/>
    <mergeCell ref="C3:C4"/>
    <mergeCell ref="D3:E4"/>
    <mergeCell ref="F3:H4"/>
    <mergeCell ref="I3:I4"/>
  </mergeCells>
  <phoneticPr fontId="2"/>
  <pageMargins left="0.7" right="0.7" top="0.75" bottom="0.75" header="0.3" footer="0.3"/>
  <pageSetup paperSize="8" scale="64" fitToHeight="0" orientation="landscape" horizontalDpi="300" verticalDpi="300" r:id="rId1"/>
  <rowBreaks count="1" manualBreakCount="1">
    <brk id="32" min="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様式４-１-１</vt:lpstr>
      <vt:lpstr>'様式４-１-１'!Print_Area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坂上　直樹</dc:creator>
  <cp:lastModifiedBy>ohga</cp:lastModifiedBy>
  <cp:lastPrinted>2023-10-17T03:03:16Z</cp:lastPrinted>
  <dcterms:created xsi:type="dcterms:W3CDTF">2022-10-13T05:52:09Z</dcterms:created>
  <dcterms:modified xsi:type="dcterms:W3CDTF">2023-10-17T03:03:21Z</dcterms:modified>
</cp:coreProperties>
</file>