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5n\09_HP掲載\HP\"/>
    </mc:Choice>
  </mc:AlternateContent>
  <bookViews>
    <workbookView xWindow="7665" yWindow="0" windowWidth="7650" windowHeight="7710" activeTab="1"/>
  </bookViews>
  <sheets>
    <sheet name="66" sheetId="2" r:id="rId1"/>
    <sheet name="67" sheetId="6" r:id="rId2"/>
    <sheet name="68,69" sheetId="4" r:id="rId3"/>
    <sheet name="70,71" sheetId="5" r:id="rId4"/>
  </sheets>
  <definedNames>
    <definedName name="_xlnm.Print_Area" localSheetId="0">'66'!$A$1:$J$35</definedName>
    <definedName name="_xlnm.Print_Area" localSheetId="2">'68,69'!$A$1:$AW$14</definedName>
    <definedName name="_xlnm.Print_Area" localSheetId="3">'70,71'!$A$2:$AO$29</definedName>
  </definedNames>
  <calcPr calcId="162913"/>
</workbook>
</file>

<file path=xl/calcChain.xml><?xml version="1.0" encoding="utf-8"?>
<calcChain xmlns="http://schemas.openxmlformats.org/spreadsheetml/2006/main">
  <c r="O67" i="6" l="1"/>
  <c r="O66" i="6"/>
  <c r="O65" i="6"/>
  <c r="O64" i="6"/>
  <c r="U62" i="6"/>
  <c r="T62" i="6"/>
  <c r="S62" i="6"/>
  <c r="R62" i="6"/>
  <c r="Q62" i="6"/>
  <c r="P62" i="6"/>
  <c r="L62" i="6"/>
  <c r="J62" i="6"/>
  <c r="H62" i="6"/>
  <c r="E62" i="6"/>
  <c r="O62" i="6" s="1"/>
  <c r="C62" i="6"/>
  <c r="B62" i="6"/>
  <c r="T50" i="6"/>
  <c r="T49" i="6"/>
  <c r="T48" i="6"/>
  <c r="T47" i="6"/>
  <c r="N45" i="6"/>
  <c r="K45" i="6"/>
  <c r="G45" i="6"/>
  <c r="T45" i="6" s="1"/>
  <c r="E45" i="6"/>
  <c r="T35" i="6"/>
  <c r="T31" i="6"/>
  <c r="T29" i="6"/>
</calcChain>
</file>

<file path=xl/sharedStrings.xml><?xml version="1.0" encoding="utf-8"?>
<sst xmlns="http://schemas.openxmlformats.org/spreadsheetml/2006/main" count="300" uniqueCount="201">
  <si>
    <t>総数</t>
  </si>
  <si>
    <t>東</t>
  </si>
  <si>
    <t>博多</t>
  </si>
  <si>
    <t>中央</t>
  </si>
  <si>
    <t>南</t>
  </si>
  <si>
    <t>城南</t>
  </si>
  <si>
    <t>早良</t>
  </si>
  <si>
    <t>西</t>
  </si>
  <si>
    <t>精神</t>
  </si>
  <si>
    <t>結核</t>
  </si>
  <si>
    <t>感染症</t>
  </si>
  <si>
    <t>療養</t>
  </si>
  <si>
    <t>一般</t>
  </si>
  <si>
    <t>その他</t>
  </si>
  <si>
    <t>国</t>
  </si>
  <si>
    <t>日赤</t>
  </si>
  <si>
    <t>済生会</t>
  </si>
  <si>
    <t>医療法人</t>
  </si>
  <si>
    <t>会社</t>
  </si>
  <si>
    <t>個人</t>
  </si>
  <si>
    <t>医育機関(再掲)</t>
  </si>
  <si>
    <t>総数</t>
    <rPh sb="0" eb="2">
      <t>ソウスウ</t>
    </rPh>
    <phoneticPr fontId="2"/>
  </si>
  <si>
    <t>２．病床数、病床の種類・区別</t>
    <rPh sb="2" eb="5">
      <t>ビョウショウスウ</t>
    </rPh>
    <rPh sb="6" eb="8">
      <t>ビョウショウ</t>
    </rPh>
    <rPh sb="9" eb="11">
      <t>シュルイ</t>
    </rPh>
    <rPh sb="12" eb="13">
      <t>ク</t>
    </rPh>
    <rPh sb="13" eb="14">
      <t>ベツ</t>
    </rPh>
    <phoneticPr fontId="2"/>
  </si>
  <si>
    <t>２〕病院</t>
    <rPh sb="2" eb="4">
      <t>ビョウイン</t>
    </rPh>
    <phoneticPr fontId="2"/>
  </si>
  <si>
    <t>１ ．開設者別病院数、区別</t>
    <rPh sb="11" eb="12">
      <t>ク</t>
    </rPh>
    <phoneticPr fontId="2"/>
  </si>
  <si>
    <t>独立行政法人
国立病院機構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</si>
  <si>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</si>
  <si>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総数</t>
    <phoneticPr fontId="2"/>
  </si>
  <si>
    <t>健康保険組合及び
その他の連合会</t>
    <phoneticPr fontId="2"/>
  </si>
  <si>
    <t>共済組合及び
その他の連合会</t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</si>
  <si>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</si>
  <si>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資料：「医療施設調査」</t>
    <rPh sb="0" eb="2">
      <t>シリョウ</t>
    </rPh>
    <rPh sb="4" eb="6">
      <t>イリョウ</t>
    </rPh>
    <rPh sb="6" eb="8">
      <t>シセツ</t>
    </rPh>
    <rPh sb="8" eb="10">
      <t>チョウサ</t>
    </rPh>
    <phoneticPr fontId="2"/>
  </si>
  <si>
    <r>
      <t>その他の法人
(</t>
    </r>
    <r>
      <rPr>
        <sz val="9"/>
        <rFont val="ＭＳ 明朝"/>
        <family val="1"/>
        <charset val="128"/>
      </rPr>
      <t>公益法人・学校法人等)</t>
    </r>
    <rPh sb="8" eb="10">
      <t>コウエキ</t>
    </rPh>
    <rPh sb="10" eb="12">
      <t>ホウジン</t>
    </rPh>
    <rPh sb="13" eb="15">
      <t>ガッコウ</t>
    </rPh>
    <rPh sb="15" eb="17">
      <t>ホウジン</t>
    </rPh>
    <rPh sb="17" eb="18">
      <t>トウ</t>
    </rPh>
    <phoneticPr fontId="2"/>
  </si>
  <si>
    <t>厚生労働省</t>
    <rPh sb="2" eb="4">
      <t>ロウドウ</t>
    </rPh>
    <phoneticPr fontId="2"/>
  </si>
  <si>
    <t>注）10月１日現在で示したものである。</t>
    <rPh sb="0" eb="1">
      <t>チュウ</t>
    </rPh>
    <rPh sb="4" eb="5">
      <t>ガツ</t>
    </rPh>
    <rPh sb="6" eb="7">
      <t>ニチ</t>
    </rPh>
    <rPh sb="7" eb="9">
      <t>ゲンザイ</t>
    </rPh>
    <rPh sb="10" eb="11">
      <t>シメ</t>
    </rPh>
    <phoneticPr fontId="2"/>
  </si>
  <si>
    <t>令和４年</t>
    <rPh sb="0" eb="2">
      <t>レイワ</t>
    </rPh>
    <rPh sb="3" eb="4">
      <t>ネン</t>
    </rPh>
    <phoneticPr fontId="2"/>
  </si>
  <si>
    <t>令和４年総数</t>
    <rPh sb="0" eb="2">
      <t>レイワ</t>
    </rPh>
    <rPh sb="3" eb="4">
      <t>ネン</t>
    </rPh>
    <phoneticPr fontId="2"/>
  </si>
  <si>
    <t>令 和 ４ 年 総 数</t>
    <rPh sb="0" eb="1">
      <t>レイ</t>
    </rPh>
    <rPh sb="2" eb="3">
      <t>カズ</t>
    </rPh>
    <rPh sb="6" eb="7">
      <t>ネン</t>
    </rPh>
    <phoneticPr fontId="2"/>
  </si>
  <si>
    <t>３．病院の患者数、年次別</t>
    <rPh sb="9" eb="11">
      <t>ネンジ</t>
    </rPh>
    <rPh sb="11" eb="12">
      <t>ベツ</t>
    </rPh>
    <phoneticPr fontId="2"/>
  </si>
  <si>
    <t>昭和35年～令和4年</t>
    <rPh sb="6" eb="8">
      <t>レイワ</t>
    </rPh>
    <rPh sb="9" eb="10">
      <t>ネン</t>
    </rPh>
    <phoneticPr fontId="2"/>
  </si>
  <si>
    <t>病院数</t>
    <phoneticPr fontId="2"/>
  </si>
  <si>
    <t>許可病床数</t>
    <phoneticPr fontId="2"/>
  </si>
  <si>
    <t>在院患者延数</t>
    <phoneticPr fontId="2"/>
  </si>
  <si>
    <t>新入院患者数</t>
    <rPh sb="0" eb="1">
      <t>シン</t>
    </rPh>
    <phoneticPr fontId="2"/>
  </si>
  <si>
    <t>退院患者数</t>
    <phoneticPr fontId="2"/>
  </si>
  <si>
    <t>外来患者延数</t>
    <rPh sb="4" eb="5">
      <t>ノ</t>
    </rPh>
    <phoneticPr fontId="2"/>
  </si>
  <si>
    <t>病床利用率</t>
    <phoneticPr fontId="2"/>
  </si>
  <si>
    <t>昭和35年</t>
    <rPh sb="0" eb="2">
      <t>ショウワ</t>
    </rPh>
    <phoneticPr fontId="2"/>
  </si>
  <si>
    <t>…</t>
  </si>
  <si>
    <t>40年</t>
  </si>
  <si>
    <t>45年</t>
  </si>
  <si>
    <t>50年</t>
  </si>
  <si>
    <t>55年</t>
  </si>
  <si>
    <t>60年</t>
  </si>
  <si>
    <t>平成2年</t>
    <phoneticPr fontId="2"/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</si>
  <si>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</si>
  <si>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</si>
  <si>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</si>
  <si>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</si>
  <si>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</si>
  <si>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</si>
  <si>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</si>
  <si>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</si>
  <si>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</si>
  <si>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</si>
  <si>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</si>
  <si>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</si>
  <si>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</si>
  <si>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</si>
  <si>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</si>
  <si>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</si>
  <si>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</si>
  <si>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</si>
  <si>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  <phoneticPr fontId="2"/>
  </si>
  <si>
    <t>25年</t>
    <phoneticPr fontId="2"/>
  </si>
  <si>
    <t>26年</t>
    <phoneticPr fontId="2"/>
  </si>
  <si>
    <t>27年</t>
    <phoneticPr fontId="2"/>
  </si>
  <si>
    <t>28年</t>
    <phoneticPr fontId="2"/>
  </si>
  <si>
    <t>29年</t>
    <phoneticPr fontId="2"/>
  </si>
  <si>
    <t>30年</t>
    <phoneticPr fontId="2"/>
  </si>
  <si>
    <t>令和元年</t>
    <rPh sb="0" eb="2">
      <t>レイワ</t>
    </rPh>
    <rPh sb="2" eb="3">
      <t>ガン</t>
    </rPh>
    <phoneticPr fontId="2"/>
  </si>
  <si>
    <t>2年</t>
    <rPh sb="1" eb="2">
      <t>ドシ</t>
    </rPh>
    <phoneticPr fontId="2"/>
  </si>
  <si>
    <t>3年</t>
    <rPh sb="1" eb="2">
      <t>ドシ</t>
    </rPh>
    <phoneticPr fontId="2"/>
  </si>
  <si>
    <t>4年</t>
    <rPh sb="1" eb="2">
      <t>ドシ</t>
    </rPh>
    <phoneticPr fontId="2"/>
  </si>
  <si>
    <t>精神病床</t>
    <rPh sb="3" eb="4">
      <t>ショウ</t>
    </rPh>
    <phoneticPr fontId="2"/>
  </si>
  <si>
    <t>(23)</t>
    <phoneticPr fontId="2"/>
  </si>
  <si>
    <t>・</t>
  </si>
  <si>
    <t>結核病床</t>
    <rPh sb="3" eb="4">
      <t>ショウ</t>
    </rPh>
    <phoneticPr fontId="2"/>
  </si>
  <si>
    <t>(1)</t>
    <phoneticPr fontId="2"/>
  </si>
  <si>
    <t>感染症病床</t>
    <rPh sb="4" eb="5">
      <t>ショウ</t>
    </rPh>
    <phoneticPr fontId="2"/>
  </si>
  <si>
    <t>(3)</t>
    <phoneticPr fontId="2"/>
  </si>
  <si>
    <t>療養病床
及び一般病床</t>
    <rPh sb="0" eb="2">
      <t>リョウヨウ</t>
    </rPh>
    <rPh sb="2" eb="4">
      <t>ビョウショウ</t>
    </rPh>
    <rPh sb="5" eb="6">
      <t>オヨ</t>
    </rPh>
    <rPh sb="7" eb="9">
      <t>イッパン</t>
    </rPh>
    <rPh sb="9" eb="11">
      <t>ビョウショウ</t>
    </rPh>
    <phoneticPr fontId="2"/>
  </si>
  <si>
    <t>(102)</t>
    <phoneticPr fontId="2"/>
  </si>
  <si>
    <t>注）1．病院数の（　　）内の数値は他の病床も有している病院数、（　　）外の数値はその病床のみを有する病院数。</t>
    <rPh sb="4" eb="7">
      <t>ビョウインスウ</t>
    </rPh>
    <rPh sb="12" eb="13">
      <t>ナイ</t>
    </rPh>
    <rPh sb="17" eb="18">
      <t>タ</t>
    </rPh>
    <rPh sb="35" eb="36">
      <t>ガイ</t>
    </rPh>
    <rPh sb="37" eb="39">
      <t>スウチ</t>
    </rPh>
    <rPh sb="42" eb="44">
      <t>ビョウショウ</t>
    </rPh>
    <rPh sb="47" eb="48">
      <t>ユウ</t>
    </rPh>
    <rPh sb="50" eb="53">
      <t>ビョウインスウ</t>
    </rPh>
    <phoneticPr fontId="2"/>
  </si>
  <si>
    <t>　2．病床利用率　＝</t>
    <phoneticPr fontId="2"/>
  </si>
  <si>
    <t>在院患者延数</t>
    <rPh sb="0" eb="1">
      <t>ザイ</t>
    </rPh>
    <rPh sb="1" eb="2">
      <t>イン</t>
    </rPh>
    <rPh sb="2" eb="4">
      <t>カンジャ</t>
    </rPh>
    <rPh sb="4" eb="5">
      <t>ノ</t>
    </rPh>
    <rPh sb="5" eb="6">
      <t>スウ</t>
    </rPh>
    <phoneticPr fontId="2"/>
  </si>
  <si>
    <t>×１００</t>
    <phoneticPr fontId="2"/>
  </si>
  <si>
    <t>10月1日現在病床数×365日(閏年については366日)</t>
    <rPh sb="2" eb="3">
      <t>ガツ</t>
    </rPh>
    <rPh sb="4" eb="5">
      <t>ニチ</t>
    </rPh>
    <rPh sb="5" eb="7">
      <t>ゲンザイ</t>
    </rPh>
    <rPh sb="7" eb="10">
      <t>ビョウショウスウ</t>
    </rPh>
    <rPh sb="14" eb="15">
      <t>ニチ</t>
    </rPh>
    <phoneticPr fontId="2"/>
  </si>
  <si>
    <t>　　3．病院数、許可病床数については、医療施設調査に基づき各年10月1日現在（平成9年以前は、年末現在）で示したものである。</t>
    <rPh sb="4" eb="7">
      <t>ビョウインスウ</t>
    </rPh>
    <rPh sb="8" eb="10">
      <t>キョカ</t>
    </rPh>
    <rPh sb="10" eb="13">
      <t>ビョウショウスウ</t>
    </rPh>
    <rPh sb="19" eb="21">
      <t>イリョウ</t>
    </rPh>
    <rPh sb="21" eb="23">
      <t>シセツ</t>
    </rPh>
    <rPh sb="23" eb="25">
      <t>チョウサ</t>
    </rPh>
    <rPh sb="26" eb="27">
      <t>モト</t>
    </rPh>
    <rPh sb="29" eb="31">
      <t>カクネン</t>
    </rPh>
    <rPh sb="33" eb="34">
      <t>ガツ</t>
    </rPh>
    <rPh sb="35" eb="36">
      <t>ニチ</t>
    </rPh>
    <rPh sb="36" eb="38">
      <t>ゲンザイ</t>
    </rPh>
    <rPh sb="39" eb="41">
      <t>ヘイセイ</t>
    </rPh>
    <rPh sb="42" eb="45">
      <t>ネンイゼン</t>
    </rPh>
    <rPh sb="47" eb="49">
      <t>ネンマツ</t>
    </rPh>
    <rPh sb="49" eb="51">
      <t>ゲンザイ</t>
    </rPh>
    <rPh sb="53" eb="54">
      <t>シメ</t>
    </rPh>
    <phoneticPr fontId="2"/>
  </si>
  <si>
    <t>資料：地域医療課</t>
  </si>
  <si>
    <t>４．公的病院数・病床数・患者数・医療従事者数、開設者別</t>
    <rPh sb="8" eb="11">
      <t>ビョウショウスウ</t>
    </rPh>
    <rPh sb="12" eb="15">
      <t>カンジャスウ</t>
    </rPh>
    <rPh sb="16" eb="18">
      <t>イリョウ</t>
    </rPh>
    <rPh sb="18" eb="21">
      <t>ジュウジシャ</t>
    </rPh>
    <rPh sb="21" eb="22">
      <t>カズ</t>
    </rPh>
    <rPh sb="23" eb="26">
      <t>カイセツシャ</t>
    </rPh>
    <rPh sb="26" eb="27">
      <t>ベツ</t>
    </rPh>
    <phoneticPr fontId="2"/>
  </si>
  <si>
    <t>令和4年（医師、歯科医師、薬剤師、看護師：令和2年）</t>
    <rPh sb="0" eb="2">
      <t>レイワ</t>
    </rPh>
    <rPh sb="3" eb="4">
      <t>ネン</t>
    </rPh>
    <rPh sb="5" eb="7">
      <t>イシ</t>
    </rPh>
    <rPh sb="8" eb="10">
      <t>シカ</t>
    </rPh>
    <rPh sb="10" eb="12">
      <t>イシ</t>
    </rPh>
    <rPh sb="13" eb="16">
      <t>ヤクザイシ</t>
    </rPh>
    <rPh sb="17" eb="20">
      <t>カンゴシ</t>
    </rPh>
    <rPh sb="21" eb="23">
      <t>レイワ</t>
    </rPh>
    <rPh sb="24" eb="25">
      <t>ネン</t>
    </rPh>
    <rPh sb="25" eb="26">
      <t>ヘイネン</t>
    </rPh>
    <phoneticPr fontId="2"/>
  </si>
  <si>
    <t>開設者</t>
  </si>
  <si>
    <t>病院数</t>
  </si>
  <si>
    <t>病床数</t>
  </si>
  <si>
    <t>患者数</t>
  </si>
  <si>
    <t>病床
利用率(％)</t>
    <phoneticPr fontId="2"/>
  </si>
  <si>
    <t>医師</t>
  </si>
  <si>
    <t>歯科医師</t>
  </si>
  <si>
    <t>薬剤師</t>
  </si>
  <si>
    <t>看護師</t>
    <rPh sb="2" eb="3">
      <t>シ</t>
    </rPh>
    <phoneticPr fontId="2"/>
  </si>
  <si>
    <t>新入院
患者数</t>
    <rPh sb="0" eb="1">
      <t>シン</t>
    </rPh>
    <phoneticPr fontId="2"/>
  </si>
  <si>
    <t>退  院
患者数</t>
    <phoneticPr fontId="2"/>
  </si>
  <si>
    <t>外来患者延数</t>
    <rPh sb="4" eb="5">
      <t>ノベ</t>
    </rPh>
    <phoneticPr fontId="2"/>
  </si>
  <si>
    <t>常勤</t>
  </si>
  <si>
    <t>非常勤</t>
  </si>
  <si>
    <t>国</t>
    <rPh sb="0" eb="1">
      <t>クニ</t>
    </rPh>
    <phoneticPr fontId="2"/>
  </si>
  <si>
    <t>５．診療科目別病院数（重複計上）、区別</t>
    <rPh sb="5" eb="6">
      <t>モク</t>
    </rPh>
    <rPh sb="6" eb="7">
      <t>ベツ</t>
    </rPh>
    <rPh sb="11" eb="13">
      <t>チョウフク</t>
    </rPh>
    <rPh sb="13" eb="15">
      <t>ケイジョウ</t>
    </rPh>
    <rPh sb="17" eb="19">
      <t>クベツ</t>
    </rPh>
    <phoneticPr fontId="2"/>
  </si>
  <si>
    <t>令和4年10月1日現在</t>
    <rPh sb="0" eb="1">
      <t>レイ</t>
    </rPh>
    <rPh sb="1" eb="2">
      <t>カズ</t>
    </rPh>
    <rPh sb="3" eb="4">
      <t>ネン</t>
    </rPh>
    <phoneticPr fontId="2"/>
  </si>
  <si>
    <t>内科</t>
    <rPh sb="0" eb="2">
      <t>ナイカ</t>
    </rPh>
    <phoneticPr fontId="1"/>
  </si>
  <si>
    <t>呼吸器内科</t>
    <rPh sb="0" eb="3">
      <t>コキュウキ</t>
    </rPh>
    <rPh sb="3" eb="5">
      <t>ナイカ</t>
    </rPh>
    <phoneticPr fontId="1"/>
  </si>
  <si>
    <t>循環器内科</t>
  </si>
  <si>
    <t>消化器内科(胃腸内科)</t>
  </si>
  <si>
    <t>腎臓内科</t>
    <rPh sb="0" eb="3">
      <t>ジンゾウナイ</t>
    </rPh>
    <rPh sb="3" eb="4">
      <t>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</si>
  <si>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</si>
  <si>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糖尿病内科（代謝内科）</t>
    <rPh sb="0" eb="3">
      <t>トウニョウビョウ</t>
    </rPh>
    <rPh sb="3" eb="5">
      <t>ナイカ</t>
    </rPh>
    <rPh sb="6" eb="8">
      <t>タイシャ</t>
    </rPh>
    <rPh sb="8" eb="10">
      <t>ナイカ</t>
    </rPh>
    <phoneticPr fontId="1"/>
  </si>
  <si>
    <t>血液内科</t>
    <rPh sb="0" eb="4">
      <t>ケツエキナイカ</t>
    </rPh>
    <phoneticPr fontId="1"/>
  </si>
  <si>
    <t>皮膚科</t>
    <rPh sb="0" eb="3">
      <t>ヒフカ</t>
    </rPh>
    <phoneticPr fontId="1"/>
  </si>
  <si>
    <t>アレルギー科</t>
    <rPh sb="5" eb="6">
      <t>カ</t>
    </rPh>
    <phoneticPr fontId="1"/>
  </si>
  <si>
    <t>リウマチ科</t>
    <rPh sb="4" eb="5">
      <t>カ</t>
    </rPh>
    <phoneticPr fontId="1"/>
  </si>
  <si>
    <t>感染症内科</t>
    <rPh sb="0" eb="3">
      <t>カンセンショウ</t>
    </rPh>
    <rPh sb="3" eb="5">
      <t>ナイカ</t>
    </rPh>
    <phoneticPr fontId="1"/>
  </si>
  <si>
    <t>小児科</t>
    <rPh sb="0" eb="3">
      <t>ショウニカ</t>
    </rPh>
    <phoneticPr fontId="1"/>
  </si>
  <si>
    <t>精神科</t>
    <rPh sb="0" eb="3">
      <t>セイシンカ</t>
    </rPh>
    <phoneticPr fontId="1"/>
  </si>
  <si>
    <t>心療内科</t>
    <rPh sb="0" eb="2">
      <t>シンリョウ</t>
    </rPh>
    <rPh sb="2" eb="4">
      <t>ナイカ</t>
    </rPh>
    <phoneticPr fontId="1"/>
  </si>
  <si>
    <t>外科</t>
    <rPh sb="0" eb="2">
      <t>ゲカ</t>
    </rPh>
    <phoneticPr fontId="1"/>
  </si>
  <si>
    <t>呼吸器外科</t>
    <rPh sb="0" eb="3">
      <t>コキュウキ</t>
    </rPh>
    <rPh sb="3" eb="5">
      <t>ゲカ</t>
    </rPh>
    <phoneticPr fontId="1"/>
  </si>
  <si>
    <t>心臓血管外科</t>
    <rPh sb="0" eb="4">
      <t>シンゾウケッカン</t>
    </rPh>
    <rPh sb="4" eb="6">
      <t>ゲカ</t>
    </rPh>
    <phoneticPr fontId="1"/>
  </si>
  <si>
    <t>乳腺外科</t>
    <rPh sb="0" eb="2">
      <t>ニュウセン</t>
    </rPh>
    <rPh sb="2" eb="4">
      <t>ゲカ</t>
    </rPh>
    <phoneticPr fontId="1"/>
  </si>
  <si>
    <t>気管食道外科</t>
    <rPh sb="0" eb="2">
      <t>キカン</t>
    </rPh>
    <rPh sb="2" eb="4">
      <t>ショクドウ</t>
    </rPh>
    <rPh sb="4" eb="6">
      <t>ゲカ</t>
    </rPh>
    <phoneticPr fontId="1"/>
  </si>
  <si>
    <t>消化器外科（胃腸外科）</t>
    <rPh sb="0" eb="3">
      <t>ショウカキ</t>
    </rPh>
    <rPh sb="3" eb="5">
      <t>ゲカ</t>
    </rPh>
    <rPh sb="6" eb="8">
      <t>イチョウ</t>
    </rPh>
    <rPh sb="8" eb="10">
      <t>ゲカ</t>
    </rPh>
    <phoneticPr fontId="1"/>
  </si>
  <si>
    <t>泌尿器科</t>
    <rPh sb="0" eb="4">
      <t>ヒニョウキカ</t>
    </rPh>
    <phoneticPr fontId="1"/>
  </si>
  <si>
    <t>肛門外科</t>
    <rPh sb="0" eb="2">
      <t>コウモン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</si>
  <si>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</si>
  <si>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整形外科</t>
    <rPh sb="0" eb="2">
      <t>セイケイ</t>
    </rPh>
    <rPh sb="2" eb="4">
      <t>ゲカ</t>
    </rPh>
    <phoneticPr fontId="1"/>
  </si>
  <si>
    <t>形成外科</t>
    <rPh sb="0" eb="2">
      <t>ケイセイ</t>
    </rPh>
    <rPh sb="2" eb="4">
      <t>ゲカ</t>
    </rPh>
    <phoneticPr fontId="1"/>
  </si>
  <si>
    <t>美容外科</t>
    <rPh sb="0" eb="2">
      <t>ビヨウ</t>
    </rPh>
    <rPh sb="2" eb="4">
      <t>ゲカ</t>
    </rPh>
    <phoneticPr fontId="1"/>
  </si>
  <si>
    <t>眼科</t>
    <rPh sb="0" eb="2">
      <t>ガンカ</t>
    </rPh>
    <phoneticPr fontId="1"/>
  </si>
  <si>
    <t>耳鼻いんこう科</t>
    <rPh sb="0" eb="2">
      <t>ジビ</t>
    </rPh>
    <rPh sb="6" eb="7">
      <t>カ</t>
    </rPh>
    <phoneticPr fontId="1"/>
  </si>
  <si>
    <t>小児外科</t>
    <rPh sb="0" eb="2">
      <t>ショウニ</t>
    </rPh>
    <rPh sb="2" eb="4">
      <t>ゲカ</t>
    </rPh>
    <phoneticPr fontId="1"/>
  </si>
  <si>
    <t>産婦人科</t>
    <rPh sb="0" eb="4">
      <t>サンフジンカ</t>
    </rPh>
    <phoneticPr fontId="1"/>
  </si>
  <si>
    <t>産科</t>
    <rPh sb="0" eb="2">
      <t>サンカ</t>
    </rPh>
    <phoneticPr fontId="1"/>
  </si>
  <si>
    <t>婦人科</t>
    <rPh sb="0" eb="2">
      <t>フジン</t>
    </rPh>
    <rPh sb="2" eb="3">
      <t>カ</t>
    </rPh>
    <phoneticPr fontId="1"/>
  </si>
  <si>
    <t>リハビリテーション科</t>
    <rPh sb="9" eb="10">
      <t>カ</t>
    </rPh>
    <phoneticPr fontId="1"/>
  </si>
  <si>
    <t>放射線科</t>
    <rPh sb="0" eb="4">
      <t>ホウシャセンカ</t>
    </rPh>
    <phoneticPr fontId="1"/>
  </si>
  <si>
    <t>麻酔科</t>
    <rPh sb="0" eb="3">
      <t>マスイカ</t>
    </rPh>
    <phoneticPr fontId="1"/>
  </si>
  <si>
    <t>病理診断科</t>
    <rPh sb="0" eb="2">
      <t>ビョウリ</t>
    </rPh>
    <rPh sb="2" eb="4">
      <t>シンダン</t>
    </rPh>
    <rPh sb="4" eb="5">
      <t>カ</t>
    </rPh>
    <phoneticPr fontId="1"/>
  </si>
  <si>
    <t>臨床検査科</t>
    <rPh sb="0" eb="2">
      <t>リンショウ</t>
    </rPh>
    <rPh sb="2" eb="5">
      <t>ケンサカ</t>
    </rPh>
    <phoneticPr fontId="1"/>
  </si>
  <si>
    <t>救急科</t>
    <rPh sb="0" eb="3">
      <t>キュウキュウカ</t>
    </rPh>
    <phoneticPr fontId="1"/>
  </si>
  <si>
    <t>歯科</t>
    <rPh sb="0" eb="2">
      <t>シカ</t>
    </rPh>
    <phoneticPr fontId="1"/>
  </si>
  <si>
    <t>矯正歯科</t>
    <rPh sb="0" eb="4">
      <t>キョウセイシカ</t>
    </rPh>
    <phoneticPr fontId="1"/>
  </si>
  <si>
    <t>小児歯科</t>
    <rPh sb="0" eb="4">
      <t>ショウニシカ</t>
    </rPh>
    <phoneticPr fontId="1"/>
  </si>
  <si>
    <t>歯科口腔外科</t>
    <rPh sb="0" eb="2">
      <t>シカ</t>
    </rPh>
    <rPh sb="2" eb="4">
      <t>コウクウ</t>
    </rPh>
    <rPh sb="4" eb="6">
      <t>ゲカ</t>
    </rPh>
    <phoneticPr fontId="1"/>
  </si>
  <si>
    <t>注）１．医療法の改正に伴い、平成２０年より医療施設調査に基づき１０月１日現在で示したものである。</t>
    <rPh sb="0" eb="1">
      <t>チュウ</t>
    </rPh>
    <phoneticPr fontId="2"/>
  </si>
  <si>
    <t xml:space="preserve"> </t>
    <phoneticPr fontId="2"/>
  </si>
  <si>
    <t>６．病院の従事者数、業務の種類・区別</t>
    <rPh sb="10" eb="12">
      <t>ギョウム</t>
    </rPh>
    <rPh sb="13" eb="15">
      <t>シュルイ</t>
    </rPh>
    <rPh sb="16" eb="17">
      <t>ク</t>
    </rPh>
    <rPh sb="17" eb="18">
      <t>ベツ</t>
    </rPh>
    <phoneticPr fontId="2"/>
  </si>
  <si>
    <t>令和２年10月1日現在</t>
    <rPh sb="0" eb="2">
      <t>レイワ</t>
    </rPh>
    <phoneticPr fontId="2"/>
  </si>
  <si>
    <t>保健師</t>
  </si>
  <si>
    <t>助産師</t>
  </si>
  <si>
    <t>看護師</t>
  </si>
  <si>
    <t>准看護師</t>
  </si>
  <si>
    <t>看護業務補助者</t>
  </si>
  <si>
    <t>理学療法士</t>
  </si>
  <si>
    <t>作業療法士</t>
  </si>
  <si>
    <t>視能訓練士</t>
  </si>
  <si>
    <t>言語聴覚士</t>
  </si>
  <si>
    <t>義肢装具士</t>
  </si>
  <si>
    <t>歯科衛生士</t>
  </si>
  <si>
    <t>歯科技工士</t>
  </si>
  <si>
    <t>診療放射線技士</t>
  </si>
  <si>
    <t>診療エックス線技士</t>
  </si>
  <si>
    <t>臨床検査</t>
  </si>
  <si>
    <t>臨床工学技師</t>
  </si>
  <si>
    <t>サージ・指圧師
あん摩・マッ</t>
    <phoneticPr fontId="2"/>
  </si>
  <si>
    <t>柔道整復士</t>
    <rPh sb="4" eb="5">
      <t>シ</t>
    </rPh>
    <phoneticPr fontId="2"/>
  </si>
  <si>
    <t>管理栄養士</t>
  </si>
  <si>
    <t>栄養士</t>
  </si>
  <si>
    <t>精神保健福祉士</t>
  </si>
  <si>
    <t>社会福祉士</t>
    <rPh sb="4" eb="5">
      <t>シ</t>
    </rPh>
    <phoneticPr fontId="2"/>
  </si>
  <si>
    <t>介護福祉士</t>
    <rPh sb="4" eb="5">
      <t>シ</t>
    </rPh>
    <phoneticPr fontId="2"/>
  </si>
  <si>
    <t>その他の技術員</t>
  </si>
  <si>
    <t>業従事者
医療社会事</t>
    <phoneticPr fontId="2"/>
  </si>
  <si>
    <t>事務職員</t>
  </si>
  <si>
    <t>その他の職員</t>
  </si>
  <si>
    <t>(常勤換算)
非常勤</t>
    <phoneticPr fontId="2"/>
  </si>
  <si>
    <t>臨床検査技師</t>
    <rPh sb="5" eb="6">
      <t>シ</t>
    </rPh>
    <phoneticPr fontId="2"/>
  </si>
  <si>
    <t>衛生検査技師</t>
  </si>
  <si>
    <t>従事者数</t>
    <rPh sb="0" eb="3">
      <t>ジュウジシャ</t>
    </rPh>
    <rPh sb="3" eb="4">
      <t>スウ</t>
    </rPh>
    <phoneticPr fontId="2"/>
  </si>
  <si>
    <t>１病院当たり従事者数</t>
    <rPh sb="1" eb="3">
      <t>ビョウイン</t>
    </rPh>
    <rPh sb="3" eb="4">
      <t>ア</t>
    </rPh>
    <rPh sb="6" eb="9">
      <t>ジュウジシャ</t>
    </rPh>
    <rPh sb="9" eb="10">
      <t>スウ</t>
    </rPh>
    <phoneticPr fontId="2"/>
  </si>
  <si>
    <t>床当たり従事者数</t>
    <rPh sb="0" eb="1">
      <t>ショウ</t>
    </rPh>
    <rPh sb="1" eb="2">
      <t>ア</t>
    </rPh>
    <rPh sb="4" eb="7">
      <t>ジュウジシャ</t>
    </rPh>
    <rPh sb="7" eb="8">
      <t>スウ</t>
    </rPh>
    <phoneticPr fontId="2"/>
  </si>
  <si>
    <t>「医療施設静態調査」</t>
    <rPh sb="1" eb="3">
      <t>イリョウ</t>
    </rPh>
    <rPh sb="3" eb="5">
      <t>シセツ</t>
    </rPh>
    <rPh sb="5" eb="7">
      <t>セイタイ</t>
    </rPh>
    <rPh sb="7" eb="9">
      <t>チョウサ</t>
    </rPh>
    <phoneticPr fontId="2"/>
  </si>
  <si>
    <t>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</si>
</sst>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0.0_);[Red]\(0.0\)"/>
    <numFmt numFmtId="177" formatCode="_ * #,##0.0_ ;_ * \-#,##0.0_ ;_ * &quot;-&quot;?_ ;_ @_ "/>
    <numFmt numFmtId="178" formatCode="#,##0.0;\-#,##0.0"/>
    <numFmt numFmtId="179" formatCode="#,##0.0_);[Red]\(#,##0.0\)"/>
    <numFmt numFmtId="180" formatCode="0.0"/>
    <numFmt numFmtId="181" formatCode="_ * #,##0.0_ ;_ * \-#,##0.0_ ;_ * &quot;-&quot;_ ;_ @_ "/>
  </numFmts>
  <fonts count="2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/>
  </cellStyleXfs>
  <cellXfs count="342">
    <xf numFmtId="0" fontId="0" fillId="0" borderId="0" xfId="0"/>
    <xf numFmtId="0" fontId="3" fillId="0" borderId="1" xfId="0" applyFont="1" applyBorder="1" applyAlignment="1" applyProtection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 applyAlignment="1" applyProtection="1">
      <alignment horizontal="center" vertical="center"/>
    </xf>
    <xf numFmtId="41" fontId="4" fillId="0" borderId="0" xfId="0" applyNumberFormat="1" applyFont="1" applyFill="1" applyAlignment="1">
      <alignment vertical="center"/>
    </xf>
    <xf numFmtId="0" fontId="9" fillId="0" borderId="0" xfId="0" applyFont="1"/>
    <xf numFmtId="0" fontId="9" fillId="0" borderId="5" xfId="0" applyFont="1" applyFill="1" applyBorder="1" applyAlignment="1" applyProtection="1">
      <alignment horizontal="distributed" vertical="center" wrapText="1" indent="1"/>
    </xf>
    <xf numFmtId="0" fontId="4" fillId="0" borderId="5" xfId="0" applyFont="1" applyFill="1" applyBorder="1" applyAlignment="1" applyProtection="1">
      <alignment horizontal="distributed" vertical="center" wrapText="1" indent="1"/>
    </xf>
    <xf numFmtId="0" fontId="9" fillId="0" borderId="0" xfId="0" applyFont="1" applyFill="1"/>
    <xf numFmtId="0" fontId="9" fillId="0" borderId="2" xfId="0" applyFont="1" applyFill="1" applyBorder="1"/>
    <xf numFmtId="0" fontId="9" fillId="0" borderId="3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41" fontId="11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distributed" vertical="center" wrapText="1" indent="1"/>
    </xf>
    <xf numFmtId="41" fontId="11" fillId="0" borderId="7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0" fontId="10" fillId="0" borderId="0" xfId="0" applyFont="1" applyFill="1" applyAlignment="1">
      <alignment wrapText="1"/>
    </xf>
    <xf numFmtId="0" fontId="0" fillId="0" borderId="0" xfId="0" applyFill="1"/>
    <xf numFmtId="41" fontId="0" fillId="0" borderId="0" xfId="0" applyNumberFormat="1" applyFill="1"/>
    <xf numFmtId="0" fontId="0" fillId="0" borderId="0" xfId="0" applyFont="1" applyFill="1" applyAlignment="1">
      <alignment vertical="top"/>
    </xf>
    <xf numFmtId="0" fontId="0" fillId="0" borderId="0" xfId="0" applyFont="1" applyFill="1"/>
    <xf numFmtId="41" fontId="15" fillId="0" borderId="0" xfId="0" applyNumberFormat="1" applyFont="1" applyFill="1" applyAlignment="1">
      <alignment vertical="center"/>
    </xf>
    <xf numFmtId="41" fontId="16" fillId="0" borderId="0" xfId="0" applyNumberFormat="1" applyFont="1" applyFill="1" applyAlignment="1">
      <alignment vertical="center"/>
    </xf>
    <xf numFmtId="41" fontId="16" fillId="0" borderId="7" xfId="0" applyNumberFormat="1" applyFont="1" applyFill="1" applyBorder="1" applyAlignment="1">
      <alignment vertical="center"/>
    </xf>
    <xf numFmtId="41" fontId="16" fillId="0" borderId="1" xfId="0" applyNumberFormat="1" applyFont="1" applyFill="1" applyBorder="1" applyAlignment="1">
      <alignment vertical="center"/>
    </xf>
    <xf numFmtId="0" fontId="0" fillId="0" borderId="0" xfId="0" applyFont="1"/>
    <xf numFmtId="0" fontId="3" fillId="0" borderId="0" xfId="0" applyFont="1" applyFill="1" applyBorder="1" applyAlignment="1">
      <alignment horizontal="right"/>
    </xf>
    <xf numFmtId="41" fontId="16" fillId="0" borderId="16" xfId="0" applyNumberFormat="1" applyFont="1" applyFill="1" applyBorder="1" applyAlignment="1" applyProtection="1">
      <alignment horizontal="right" shrinkToFit="1"/>
    </xf>
    <xf numFmtId="37" fontId="16" fillId="0" borderId="0" xfId="0" quotePrefix="1" applyNumberFormat="1" applyFont="1" applyFill="1" applyBorder="1" applyAlignment="1" applyProtection="1">
      <alignment horizontal="right"/>
    </xf>
    <xf numFmtId="41" fontId="16" fillId="0" borderId="16" xfId="0" applyNumberFormat="1" applyFont="1" applyFill="1" applyBorder="1" applyAlignment="1" applyProtection="1">
      <alignment horizontal="right"/>
    </xf>
    <xf numFmtId="49" fontId="16" fillId="0" borderId="0" xfId="0" applyNumberFormat="1" applyFont="1" applyFill="1" applyBorder="1" applyAlignment="1" applyProtection="1">
      <alignment horizontal="right"/>
    </xf>
    <xf numFmtId="41" fontId="16" fillId="0" borderId="7" xfId="0" applyNumberFormat="1" applyFont="1" applyFill="1" applyBorder="1" applyAlignment="1" applyProtection="1">
      <alignment shrinkToFit="1"/>
    </xf>
    <xf numFmtId="49" fontId="16" fillId="0" borderId="1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0" fontId="9" fillId="0" borderId="0" xfId="0" applyFont="1" applyFill="1" applyBorder="1"/>
    <xf numFmtId="0" fontId="5" fillId="0" borderId="4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distributed" vertical="center" justifyLastLine="1"/>
    </xf>
    <xf numFmtId="37" fontId="11" fillId="0" borderId="16" xfId="0" applyNumberFormat="1" applyFont="1" applyFill="1" applyBorder="1" applyAlignment="1" applyProtection="1">
      <alignment vertical="center"/>
    </xf>
    <xf numFmtId="178" fontId="11" fillId="0" borderId="0" xfId="0" applyNumberFormat="1" applyFont="1" applyFill="1" applyBorder="1" applyAlignment="1" applyProtection="1">
      <alignment vertical="center"/>
    </xf>
    <xf numFmtId="37" fontId="11" fillId="0" borderId="0" xfId="0" applyNumberFormat="1" applyFont="1" applyFill="1" applyBorder="1" applyAlignment="1" applyProtection="1">
      <alignment vertical="center" shrinkToFit="1"/>
    </xf>
    <xf numFmtId="37" fontId="11" fillId="0" borderId="0" xfId="0" applyNumberFormat="1" applyFont="1" applyFill="1" applyBorder="1" applyAlignment="1" applyProtection="1">
      <alignment vertical="center"/>
    </xf>
    <xf numFmtId="0" fontId="4" fillId="0" borderId="12" xfId="0" applyFont="1" applyFill="1" applyBorder="1" applyAlignment="1">
      <alignment horizontal="distributed" vertical="center" justifyLastLine="1"/>
    </xf>
    <xf numFmtId="37" fontId="4" fillId="0" borderId="16" xfId="0" applyNumberFormat="1" applyFont="1" applyFill="1" applyBorder="1" applyProtection="1"/>
    <xf numFmtId="41" fontId="4" fillId="0" borderId="0" xfId="0" applyNumberFormat="1" applyFont="1" applyFill="1" applyBorder="1" applyProtection="1"/>
    <xf numFmtId="41" fontId="4" fillId="0" borderId="0" xfId="0" applyNumberFormat="1" applyFont="1" applyFill="1" applyBorder="1"/>
    <xf numFmtId="178" fontId="4" fillId="0" borderId="0" xfId="0" applyNumberFormat="1" applyFont="1" applyFill="1" applyBorder="1" applyProtection="1"/>
    <xf numFmtId="37" fontId="4" fillId="0" borderId="0" xfId="0" applyNumberFormat="1" applyFont="1" applyFill="1" applyBorder="1" applyProtection="1"/>
    <xf numFmtId="179" fontId="4" fillId="0" borderId="0" xfId="0" applyNumberFormat="1" applyFont="1" applyFill="1" applyBorder="1" applyProtection="1"/>
    <xf numFmtId="179" fontId="4" fillId="0" borderId="0" xfId="0" applyNumberFormat="1" applyFont="1" applyFill="1" applyBorder="1"/>
    <xf numFmtId="0" fontId="4" fillId="0" borderId="12" xfId="0" applyFont="1" applyFill="1" applyBorder="1" applyAlignment="1" applyProtection="1">
      <alignment horizontal="distributed" vertical="center" wrapText="1" justifyLastLine="1"/>
    </xf>
    <xf numFmtId="37" fontId="4" fillId="0" borderId="16" xfId="0" applyNumberFormat="1" applyFont="1" applyFill="1" applyBorder="1" applyAlignment="1" applyProtection="1"/>
    <xf numFmtId="0" fontId="14" fillId="0" borderId="12" xfId="0" applyFont="1" applyFill="1" applyBorder="1" applyAlignment="1" applyProtection="1">
      <alignment horizontal="distributed" vertical="center" wrapText="1" justifyLastLine="1"/>
    </xf>
    <xf numFmtId="41" fontId="4" fillId="0" borderId="0" xfId="0" applyNumberFormat="1" applyFont="1" applyFill="1" applyBorder="1" applyAlignment="1" applyProtection="1">
      <alignment horizontal="left"/>
    </xf>
    <xf numFmtId="0" fontId="4" fillId="0" borderId="12" xfId="0" applyFont="1" applyFill="1" applyBorder="1" applyAlignment="1" applyProtection="1">
      <alignment horizontal="distributed" vertical="center" justifyLastLine="1"/>
    </xf>
    <xf numFmtId="0" fontId="5" fillId="0" borderId="8" xfId="0" applyFont="1" applyFill="1" applyBorder="1" applyAlignment="1" applyProtection="1">
      <alignment horizontal="distributed" vertical="center" justifyLastLine="1"/>
    </xf>
    <xf numFmtId="37" fontId="4" fillId="0" borderId="7" xfId="0" applyNumberFormat="1" applyFont="1" applyFill="1" applyBorder="1" applyAlignment="1" applyProtection="1"/>
    <xf numFmtId="178" fontId="4" fillId="0" borderId="1" xfId="0" applyNumberFormat="1" applyFont="1" applyFill="1" applyBorder="1" applyProtection="1"/>
    <xf numFmtId="37" fontId="4" fillId="0" borderId="1" xfId="0" applyNumberFormat="1" applyFont="1" applyFill="1" applyBorder="1" applyProtection="1"/>
    <xf numFmtId="41" fontId="4" fillId="0" borderId="1" xfId="0" applyNumberFormat="1" applyFont="1" applyFill="1" applyBorder="1" applyAlignment="1" applyProtection="1">
      <alignment horizontal="left"/>
    </xf>
    <xf numFmtId="0" fontId="0" fillId="0" borderId="1" xfId="0" applyFont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 applyProtection="1">
      <alignment horizontal="center" vertical="center" textRotation="255"/>
    </xf>
    <xf numFmtId="0" fontId="0" fillId="0" borderId="4" xfId="0" applyFont="1" applyFill="1" applyBorder="1" applyAlignment="1" applyProtection="1">
      <alignment horizontal="center" vertical="center" textRotation="255" wrapText="1"/>
    </xf>
    <xf numFmtId="0" fontId="0" fillId="0" borderId="23" xfId="0" applyFont="1" applyFill="1" applyBorder="1" applyAlignment="1" applyProtection="1">
      <alignment horizontal="center" vertical="center" textRotation="255"/>
    </xf>
    <xf numFmtId="0" fontId="0" fillId="0" borderId="5" xfId="0" applyFont="1" applyFill="1" applyBorder="1" applyAlignment="1">
      <alignment vertical="center" textRotation="255"/>
    </xf>
    <xf numFmtId="0" fontId="0" fillId="0" borderId="0" xfId="0" applyFill="1" applyBorder="1"/>
    <xf numFmtId="41" fontId="0" fillId="0" borderId="17" xfId="0" applyNumberFormat="1" applyFont="1" applyBorder="1" applyAlignment="1" applyProtection="1">
      <alignment horizontal="right"/>
    </xf>
    <xf numFmtId="0" fontId="0" fillId="0" borderId="0" xfId="0" applyBorder="1"/>
    <xf numFmtId="41" fontId="0" fillId="0" borderId="0" xfId="0" applyNumberFormat="1" applyFont="1" applyFill="1" applyBorder="1" applyAlignment="1" applyProtection="1">
      <alignment horizontal="right"/>
    </xf>
    <xf numFmtId="41" fontId="0" fillId="0" borderId="0" xfId="0" applyNumberFormat="1" applyFont="1" applyFill="1" applyBorder="1" applyAlignment="1" applyProtection="1">
      <alignment horizontal="right" vertical="center" justifyLastLine="1"/>
    </xf>
    <xf numFmtId="41" fontId="0" fillId="0" borderId="0" xfId="0" applyNumberFormat="1" applyFont="1" applyFill="1" applyBorder="1" applyAlignment="1">
      <alignment horizontal="right"/>
    </xf>
    <xf numFmtId="41" fontId="0" fillId="0" borderId="1" xfId="0" applyNumberFormat="1" applyFont="1" applyFill="1" applyBorder="1" applyAlignment="1" applyProtection="1">
      <alignment horizontal="right"/>
    </xf>
    <xf numFmtId="41" fontId="0" fillId="0" borderId="1" xfId="0" applyNumberFormat="1" applyFont="1" applyFill="1" applyBorder="1" applyAlignment="1" applyProtection="1">
      <alignment horizontal="right" vertical="center" justifyLastLine="1"/>
    </xf>
    <xf numFmtId="41" fontId="0" fillId="0" borderId="1" xfId="0" applyNumberFormat="1" applyFont="1" applyFill="1" applyBorder="1" applyAlignment="1">
      <alignment horizontal="right"/>
    </xf>
    <xf numFmtId="0" fontId="5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180" fontId="0" fillId="0" borderId="0" xfId="0" applyNumberFormat="1" applyFont="1" applyBorder="1" applyProtection="1"/>
    <xf numFmtId="0" fontId="7" fillId="0" borderId="0" xfId="0" applyFont="1" applyFill="1" applyBorder="1" applyAlignment="1" applyProtection="1">
      <alignment vertical="center" wrapText="1"/>
    </xf>
    <xf numFmtId="0" fontId="9" fillId="0" borderId="0" xfId="2" applyFont="1" applyBorder="1"/>
    <xf numFmtId="0" fontId="9" fillId="0" borderId="0" xfId="2"/>
    <xf numFmtId="0" fontId="9" fillId="0" borderId="1" xfId="2" applyFont="1" applyBorder="1"/>
    <xf numFmtId="0" fontId="9" fillId="0" borderId="0" xfId="2" applyFont="1"/>
    <xf numFmtId="0" fontId="9" fillId="0" borderId="20" xfId="2" applyFont="1" applyBorder="1"/>
    <xf numFmtId="0" fontId="9" fillId="0" borderId="27" xfId="2" applyFont="1" applyBorder="1"/>
    <xf numFmtId="0" fontId="9" fillId="0" borderId="19" xfId="2" applyFont="1" applyBorder="1"/>
    <xf numFmtId="0" fontId="9" fillId="0" borderId="22" xfId="2" applyFont="1" applyBorder="1"/>
    <xf numFmtId="0" fontId="9" fillId="0" borderId="13" xfId="2" applyFont="1" applyBorder="1"/>
    <xf numFmtId="0" fontId="4" fillId="0" borderId="4" xfId="2" applyFont="1" applyBorder="1" applyAlignment="1" applyProtection="1">
      <alignment horizontal="center" vertical="center" textRotation="255"/>
    </xf>
    <xf numFmtId="0" fontId="4" fillId="0" borderId="4" xfId="2" applyFont="1" applyBorder="1" applyAlignment="1" applyProtection="1">
      <alignment horizontal="center" vertical="center" textRotation="255" wrapText="1"/>
    </xf>
    <xf numFmtId="0" fontId="9" fillId="0" borderId="4" xfId="2" applyFont="1" applyBorder="1"/>
    <xf numFmtId="37" fontId="5" fillId="0" borderId="17" xfId="2" applyNumberFormat="1" applyFont="1" applyBorder="1" applyProtection="1"/>
    <xf numFmtId="178" fontId="5" fillId="0" borderId="17" xfId="2" applyNumberFormat="1" applyFont="1" applyBorder="1" applyProtection="1"/>
    <xf numFmtId="178" fontId="5" fillId="0" borderId="17" xfId="2" applyNumberFormat="1" applyFont="1" applyBorder="1" applyAlignment="1" applyProtection="1">
      <alignment shrinkToFit="1"/>
    </xf>
    <xf numFmtId="177" fontId="5" fillId="0" borderId="17" xfId="2" applyNumberFormat="1" applyFont="1" applyBorder="1" applyAlignment="1" applyProtection="1">
      <alignment horizontal="center" readingOrder="1"/>
    </xf>
    <xf numFmtId="177" fontId="5" fillId="0" borderId="17" xfId="2" applyNumberFormat="1" applyFont="1" applyBorder="1" applyProtection="1"/>
    <xf numFmtId="178" fontId="5" fillId="0" borderId="12" xfId="2" applyNumberFormat="1" applyFont="1" applyFill="1" applyBorder="1" applyProtection="1"/>
    <xf numFmtId="37" fontId="5" fillId="0" borderId="0" xfId="2" applyNumberFormat="1" applyFont="1" applyFill="1" applyBorder="1" applyProtection="1"/>
    <xf numFmtId="178" fontId="5" fillId="0" borderId="0" xfId="2" applyNumberFormat="1" applyFont="1" applyFill="1" applyBorder="1" applyProtection="1"/>
    <xf numFmtId="177" fontId="5" fillId="0" borderId="0" xfId="2" applyNumberFormat="1" applyFont="1" applyFill="1" applyBorder="1" applyAlignment="1" applyProtection="1">
      <alignment horizontal="center" readingOrder="1"/>
    </xf>
    <xf numFmtId="177" fontId="5" fillId="0" borderId="0" xfId="2" applyNumberFormat="1" applyFont="1" applyFill="1" applyBorder="1" applyProtection="1"/>
    <xf numFmtId="41" fontId="5" fillId="0" borderId="0" xfId="2" applyNumberFormat="1" applyFont="1" applyFill="1" applyBorder="1" applyProtection="1"/>
    <xf numFmtId="0" fontId="5" fillId="0" borderId="0" xfId="2" applyNumberFormat="1" applyFont="1" applyFill="1" applyBorder="1" applyProtection="1"/>
    <xf numFmtId="177" fontId="5" fillId="0" borderId="0" xfId="2" applyNumberFormat="1" applyFont="1" applyFill="1" applyBorder="1" applyAlignment="1" applyProtection="1">
      <alignment horizontal="right"/>
    </xf>
    <xf numFmtId="41" fontId="5" fillId="0" borderId="0" xfId="2" applyNumberFormat="1" applyFont="1" applyBorder="1" applyProtection="1"/>
    <xf numFmtId="180" fontId="5" fillId="0" borderId="0" xfId="2" applyNumberFormat="1" applyFont="1" applyFill="1" applyBorder="1" applyProtection="1"/>
    <xf numFmtId="178" fontId="5" fillId="0" borderId="17" xfId="2" applyNumberFormat="1" applyFont="1" applyFill="1" applyBorder="1" applyProtection="1"/>
    <xf numFmtId="177" fontId="5" fillId="0" borderId="17" xfId="2" applyNumberFormat="1" applyFont="1" applyFill="1" applyBorder="1" applyAlignment="1" applyProtection="1">
      <alignment horizontal="center" readingOrder="1"/>
    </xf>
    <xf numFmtId="177" fontId="5" fillId="0" borderId="17" xfId="2" applyNumberFormat="1" applyFont="1" applyFill="1" applyBorder="1" applyProtection="1"/>
    <xf numFmtId="178" fontId="5" fillId="0" borderId="11" xfId="2" applyNumberFormat="1" applyFont="1" applyFill="1" applyBorder="1" applyProtection="1"/>
    <xf numFmtId="0" fontId="9" fillId="0" borderId="0" xfId="2" applyFont="1" applyFill="1"/>
    <xf numFmtId="181" fontId="5" fillId="0" borderId="0" xfId="2" applyNumberFormat="1" applyFont="1" applyFill="1" applyBorder="1" applyAlignment="1" applyProtection="1">
      <alignment horizontal="right"/>
    </xf>
    <xf numFmtId="178" fontId="5" fillId="0" borderId="22" xfId="2" applyNumberFormat="1" applyFont="1" applyFill="1" applyBorder="1" applyProtection="1"/>
    <xf numFmtId="41" fontId="5" fillId="0" borderId="22" xfId="2" applyNumberFormat="1" applyFont="1" applyFill="1" applyBorder="1" applyProtection="1"/>
    <xf numFmtId="177" fontId="5" fillId="0" borderId="22" xfId="2" applyNumberFormat="1" applyFont="1" applyFill="1" applyBorder="1" applyAlignment="1" applyProtection="1">
      <alignment horizontal="center" readingOrder="1"/>
    </xf>
    <xf numFmtId="177" fontId="5" fillId="0" borderId="22" xfId="2" applyNumberFormat="1" applyFont="1" applyFill="1" applyBorder="1" applyProtection="1"/>
    <xf numFmtId="178" fontId="5" fillId="0" borderId="13" xfId="2" applyNumberFormat="1" applyFont="1" applyFill="1" applyBorder="1" applyProtection="1"/>
    <xf numFmtId="181" fontId="5" fillId="0" borderId="0" xfId="2" applyNumberFormat="1" applyFont="1" applyFill="1" applyBorder="1" applyProtection="1"/>
    <xf numFmtId="178" fontId="5" fillId="0" borderId="1" xfId="2" applyNumberFormat="1" applyFont="1" applyFill="1" applyBorder="1" applyProtection="1"/>
    <xf numFmtId="41" fontId="5" fillId="0" borderId="1" xfId="2" applyNumberFormat="1" applyFont="1" applyFill="1" applyBorder="1" applyProtection="1"/>
    <xf numFmtId="177" fontId="5" fillId="0" borderId="1" xfId="2" applyNumberFormat="1" applyFont="1" applyFill="1" applyBorder="1" applyAlignment="1" applyProtection="1">
      <alignment horizontal="center" readingOrder="1"/>
    </xf>
    <xf numFmtId="177" fontId="5" fillId="0" borderId="1" xfId="2" applyNumberFormat="1" applyFont="1" applyFill="1" applyBorder="1" applyProtection="1"/>
    <xf numFmtId="178" fontId="5" fillId="0" borderId="8" xfId="2" applyNumberFormat="1" applyFont="1" applyFill="1" applyBorder="1" applyProtection="1"/>
    <xf numFmtId="0" fontId="5" fillId="0" borderId="20" xfId="2" applyFont="1" applyBorder="1"/>
    <xf numFmtId="180" fontId="9" fillId="0" borderId="20" xfId="2" applyNumberFormat="1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37" fontId="15" fillId="0" borderId="16" xfId="0" applyNumberFormat="1" applyFont="1" applyFill="1" applyBorder="1" applyAlignment="1" applyProtection="1">
      <alignment horizontal="right"/>
    </xf>
    <xf numFmtId="37" fontId="15" fillId="0" borderId="0" xfId="0" applyNumberFormat="1" applyFont="1" applyFill="1" applyBorder="1" applyAlignment="1" applyProtection="1">
      <alignment horizontal="right"/>
    </xf>
    <xf numFmtId="37" fontId="11" fillId="0" borderId="0" xfId="0" applyNumberFormat="1" applyFont="1" applyFill="1" applyBorder="1" applyAlignment="1">
      <alignment horizontal="right"/>
    </xf>
    <xf numFmtId="37" fontId="11" fillId="0" borderId="0" xfId="0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>
      <alignment horizontal="right"/>
    </xf>
    <xf numFmtId="176" fontId="11" fillId="0" borderId="0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37" fontId="4" fillId="0" borderId="16" xfId="0" applyNumberFormat="1" applyFont="1" applyBorder="1" applyAlignment="1" applyProtection="1">
      <alignment horizontal="right"/>
    </xf>
    <xf numFmtId="37" fontId="4" fillId="0" borderId="0" xfId="0" applyNumberFormat="1" applyFont="1" applyBorder="1" applyAlignment="1" applyProtection="1">
      <alignment horizontal="right"/>
    </xf>
    <xf numFmtId="176" fontId="4" fillId="0" borderId="0" xfId="0" applyNumberFormat="1" applyFont="1" applyBorder="1" applyAlignment="1" applyProtection="1">
      <alignment horizontal="right"/>
    </xf>
    <xf numFmtId="0" fontId="9" fillId="0" borderId="0" xfId="0" applyFont="1" applyBorder="1" applyAlignment="1">
      <alignment horizontal="right"/>
    </xf>
    <xf numFmtId="0" fontId="17" fillId="0" borderId="0" xfId="0" applyFont="1" applyFill="1" applyBorder="1" applyAlignment="1" applyProtection="1">
      <alignment horizontal="distributed" vertical="center" indent="2"/>
    </xf>
    <xf numFmtId="0" fontId="17" fillId="0" borderId="12" xfId="0" applyFont="1" applyFill="1" applyBorder="1" applyAlignment="1" applyProtection="1">
      <alignment horizontal="distributed" vertical="center" indent="2"/>
    </xf>
    <xf numFmtId="0" fontId="5" fillId="0" borderId="0" xfId="0" applyFont="1" applyAlignment="1">
      <alignment horizontal="right"/>
    </xf>
    <xf numFmtId="0" fontId="6" fillId="0" borderId="1" xfId="0" applyFont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distributed" vertical="center" wrapText="1" indent="1"/>
    </xf>
    <xf numFmtId="0" fontId="9" fillId="0" borderId="10" xfId="0" applyFont="1" applyFill="1" applyBorder="1" applyAlignment="1" applyProtection="1">
      <alignment horizontal="distributed" vertical="center" wrapText="1" indent="1"/>
    </xf>
    <xf numFmtId="0" fontId="17" fillId="0" borderId="1" xfId="0" applyFont="1" applyFill="1" applyBorder="1" applyAlignment="1" applyProtection="1">
      <alignment horizontal="distributed" vertical="center" indent="2"/>
    </xf>
    <xf numFmtId="0" fontId="17" fillId="0" borderId="8" xfId="0" applyFont="1" applyFill="1" applyBorder="1" applyAlignment="1" applyProtection="1">
      <alignment horizontal="distributed" vertical="center" indent="2"/>
    </xf>
    <xf numFmtId="0" fontId="3" fillId="0" borderId="9" xfId="0" applyFont="1" applyBorder="1" applyAlignment="1" applyProtection="1">
      <alignment horizontal="distributed" vertical="center" wrapText="1" indent="1"/>
    </xf>
    <xf numFmtId="0" fontId="3" fillId="0" borderId="10" xfId="0" applyFont="1" applyBorder="1" applyAlignment="1" applyProtection="1">
      <alignment horizontal="distributed" vertical="center" wrapText="1" indent="1"/>
    </xf>
    <xf numFmtId="0" fontId="9" fillId="0" borderId="11" xfId="0" applyFont="1" applyFill="1" applyBorder="1" applyAlignment="1" applyProtection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 applyProtection="1">
      <alignment horizontal="distributed" vertical="center" wrapText="1" indent="1"/>
    </xf>
    <xf numFmtId="0" fontId="5" fillId="0" borderId="10" xfId="0" applyFont="1" applyFill="1" applyBorder="1" applyAlignment="1" applyProtection="1">
      <alignment horizontal="distributed" vertical="center" wrapText="1" indent="1"/>
    </xf>
    <xf numFmtId="0" fontId="8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19" fillId="0" borderId="1" xfId="0" applyFont="1" applyBorder="1" applyAlignment="1">
      <alignment horizontal="right"/>
    </xf>
    <xf numFmtId="0" fontId="9" fillId="0" borderId="14" xfId="0" applyFont="1" applyFill="1" applyBorder="1" applyAlignment="1" applyProtection="1">
      <alignment horizontal="distributed" vertical="center" wrapText="1" indent="1"/>
    </xf>
    <xf numFmtId="0" fontId="9" fillId="0" borderId="15" xfId="0" applyFont="1" applyFill="1" applyBorder="1" applyAlignment="1" applyProtection="1">
      <alignment horizontal="distributed" vertical="center" wrapText="1" indent="1"/>
    </xf>
    <xf numFmtId="0" fontId="5" fillId="0" borderId="1" xfId="0" applyFont="1" applyFill="1" applyBorder="1" applyAlignment="1">
      <alignment horizontal="right"/>
    </xf>
    <xf numFmtId="0" fontId="4" fillId="0" borderId="9" xfId="0" applyFont="1" applyFill="1" applyBorder="1" applyAlignment="1" applyProtection="1">
      <alignment horizontal="distributed" vertical="center" wrapText="1" indent="1"/>
    </xf>
    <xf numFmtId="0" fontId="4" fillId="0" borderId="10" xfId="0" applyFont="1" applyFill="1" applyBorder="1" applyAlignment="1" applyProtection="1">
      <alignment horizontal="distributed" vertical="center" wrapText="1" indent="1"/>
    </xf>
    <xf numFmtId="0" fontId="10" fillId="0" borderId="9" xfId="0" applyFont="1" applyFill="1" applyBorder="1" applyAlignment="1" applyProtection="1">
      <alignment horizontal="distributed" vertical="center" wrapText="1" indent="1"/>
    </xf>
    <xf numFmtId="0" fontId="10" fillId="0" borderId="10" xfId="0" applyFont="1" applyFill="1" applyBorder="1" applyAlignment="1" applyProtection="1">
      <alignment horizontal="distributed" vertical="center" wrapText="1" indent="1"/>
    </xf>
    <xf numFmtId="0" fontId="6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right"/>
    </xf>
    <xf numFmtId="0" fontId="9" fillId="0" borderId="2" xfId="0" applyFont="1" applyBorder="1" applyAlignment="1"/>
    <xf numFmtId="0" fontId="9" fillId="0" borderId="3" xfId="0" applyFont="1" applyBorder="1" applyAlignment="1"/>
    <xf numFmtId="0" fontId="5" fillId="0" borderId="6" xfId="0" applyFont="1" applyBorder="1" applyAlignment="1" applyProtection="1">
      <alignment horizontal="center" vertical="center" wrapText="1"/>
    </xf>
    <xf numFmtId="0" fontId="9" fillId="0" borderId="3" xfId="0" applyFont="1" applyBorder="1" applyAlignment="1">
      <alignment vertical="center"/>
    </xf>
    <xf numFmtId="0" fontId="10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/>
    </xf>
    <xf numFmtId="37" fontId="4" fillId="0" borderId="16" xfId="0" applyNumberFormat="1" applyFont="1" applyBorder="1" applyAlignment="1" applyProtection="1">
      <alignment horizontal="right"/>
    </xf>
    <xf numFmtId="37" fontId="4" fillId="0" borderId="0" xfId="0" applyNumberFormat="1" applyFont="1" applyBorder="1" applyAlignment="1" applyProtection="1">
      <alignment horizontal="right"/>
    </xf>
    <xf numFmtId="176" fontId="4" fillId="0" borderId="0" xfId="0" applyNumberFormat="1" applyFont="1" applyBorder="1" applyAlignment="1" applyProtection="1">
      <alignment horizontal="right"/>
    </xf>
    <xf numFmtId="0" fontId="9" fillId="0" borderId="0" xfId="0" applyFont="1" applyBorder="1" applyAlignment="1">
      <alignment horizontal="right"/>
    </xf>
    <xf numFmtId="0" fontId="4" fillId="0" borderId="12" xfId="0" applyFont="1" applyBorder="1" applyAlignment="1" applyProtection="1">
      <alignment horizontal="right"/>
    </xf>
    <xf numFmtId="37" fontId="4" fillId="0" borderId="0" xfId="0" applyNumberFormat="1" applyFont="1" applyBorder="1" applyAlignment="1" applyProtection="1"/>
    <xf numFmtId="176" fontId="4" fillId="0" borderId="0" xfId="0" applyNumberFormat="1" applyFont="1" applyBorder="1" applyAlignment="1" applyProtection="1"/>
    <xf numFmtId="38" fontId="4" fillId="0" borderId="0" xfId="1" applyFont="1" applyBorder="1" applyAlignment="1" applyProtection="1">
      <alignment horizontal="right"/>
    </xf>
    <xf numFmtId="38" fontId="4" fillId="0" borderId="0" xfId="0" applyNumberFormat="1" applyFont="1" applyBorder="1" applyAlignment="1" applyProtection="1"/>
    <xf numFmtId="37" fontId="4" fillId="0" borderId="0" xfId="1" applyNumberFormat="1" applyFont="1" applyBorder="1" applyAlignment="1" applyProtection="1">
      <alignment horizontal="right"/>
    </xf>
    <xf numFmtId="37" fontId="4" fillId="0" borderId="0" xfId="0" applyNumberFormat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7" fontId="4" fillId="0" borderId="16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38" fontId="4" fillId="0" borderId="0" xfId="1" applyFont="1" applyFill="1" applyBorder="1" applyAlignment="1"/>
    <xf numFmtId="0" fontId="4" fillId="0" borderId="12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37" fontId="15" fillId="0" borderId="16" xfId="0" applyNumberFormat="1" applyFont="1" applyFill="1" applyBorder="1" applyAlignment="1" applyProtection="1">
      <alignment horizontal="right"/>
    </xf>
    <xf numFmtId="37" fontId="15" fillId="0" borderId="0" xfId="0" applyNumberFormat="1" applyFont="1" applyFill="1" applyBorder="1" applyAlignment="1" applyProtection="1">
      <alignment horizontal="right"/>
    </xf>
    <xf numFmtId="37" fontId="11" fillId="0" borderId="0" xfId="0" applyNumberFormat="1" applyFont="1" applyFill="1" applyBorder="1" applyAlignment="1">
      <alignment horizontal="right"/>
    </xf>
    <xf numFmtId="37" fontId="11" fillId="0" borderId="0" xfId="0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>
      <alignment horizontal="right"/>
    </xf>
    <xf numFmtId="176" fontId="11" fillId="0" borderId="0" xfId="0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distributed"/>
    </xf>
    <xf numFmtId="37" fontId="4" fillId="0" borderId="0" xfId="0" applyNumberFormat="1" applyFont="1" applyFill="1" applyBorder="1" applyAlignment="1" applyProtection="1">
      <alignment horizontal="right" shrinkToFit="1"/>
    </xf>
    <xf numFmtId="177" fontId="4" fillId="0" borderId="0" xfId="0" applyNumberFormat="1" applyFont="1" applyFill="1" applyBorder="1" applyAlignment="1" applyProtection="1">
      <alignment horizontal="right"/>
    </xf>
    <xf numFmtId="177" fontId="9" fillId="0" borderId="0" xfId="0" applyNumberFormat="1" applyFont="1" applyFill="1" applyBorder="1" applyAlignment="1">
      <alignment horizontal="right"/>
    </xf>
    <xf numFmtId="0" fontId="12" fillId="0" borderId="1" xfId="0" applyFont="1" applyFill="1" applyBorder="1" applyAlignment="1" applyProtection="1">
      <alignment horizontal="distributed" wrapText="1"/>
    </xf>
    <xf numFmtId="0" fontId="12" fillId="0" borderId="8" xfId="0" applyFont="1" applyFill="1" applyBorder="1" applyAlignment="1" applyProtection="1">
      <alignment horizontal="distributed"/>
    </xf>
    <xf numFmtId="37" fontId="4" fillId="0" borderId="1" xfId="0" applyNumberFormat="1" applyFont="1" applyFill="1" applyBorder="1" applyAlignment="1" applyProtection="1">
      <alignment horizontal="right"/>
    </xf>
    <xf numFmtId="0" fontId="9" fillId="0" borderId="1" xfId="0" applyFont="1" applyFill="1" applyBorder="1" applyAlignment="1">
      <alignment horizontal="right"/>
    </xf>
    <xf numFmtId="176" fontId="4" fillId="0" borderId="1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distributed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5" fillId="0" borderId="3" xfId="0" applyFont="1" applyFill="1" applyBorder="1" applyAlignment="1" applyProtection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41" fontId="11" fillId="0" borderId="0" xfId="0" applyNumberFormat="1" applyFont="1" applyFill="1" applyBorder="1" applyAlignment="1" applyProtection="1">
      <alignment horizontal="center" vertical="center"/>
    </xf>
    <xf numFmtId="41" fontId="11" fillId="0" borderId="0" xfId="0" applyNumberFormat="1" applyFont="1" applyFill="1" applyBorder="1" applyAlignment="1" applyProtection="1">
      <alignment horizontal="right" vertical="center"/>
    </xf>
    <xf numFmtId="179" fontId="11" fillId="0" borderId="0" xfId="0" applyNumberFormat="1" applyFont="1" applyFill="1" applyBorder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 applyProtection="1">
      <alignment horizontal="center"/>
    </xf>
    <xf numFmtId="179" fontId="4" fillId="0" borderId="0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 applyProtection="1">
      <alignment horizontal="center"/>
    </xf>
    <xf numFmtId="41" fontId="4" fillId="0" borderId="1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>
      <alignment horizontal="right"/>
    </xf>
    <xf numFmtId="0" fontId="0" fillId="0" borderId="1" xfId="0" applyFont="1" applyBorder="1"/>
    <xf numFmtId="0" fontId="0" fillId="0" borderId="6" xfId="0" applyFont="1" applyFill="1" applyBorder="1" applyAlignment="1" applyProtection="1">
      <alignment horizontal="center" vertical="center" textRotation="255"/>
    </xf>
    <xf numFmtId="0" fontId="0" fillId="0" borderId="3" xfId="0" applyFont="1" applyFill="1" applyBorder="1" applyAlignment="1" applyProtection="1">
      <alignment horizontal="center" vertical="center" textRotation="255"/>
    </xf>
    <xf numFmtId="0" fontId="0" fillId="0" borderId="6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17" xfId="0" applyFont="1" applyBorder="1" applyAlignment="1" applyProtection="1">
      <alignment horizontal="center"/>
    </xf>
    <xf numFmtId="0" fontId="0" fillId="0" borderId="11" xfId="0" applyFont="1" applyBorder="1" applyAlignment="1" applyProtection="1">
      <alignment horizontal="center"/>
    </xf>
    <xf numFmtId="41" fontId="0" fillId="0" borderId="24" xfId="0" applyNumberFormat="1" applyFont="1" applyBorder="1" applyAlignment="1" applyProtection="1">
      <alignment horizontal="right"/>
    </xf>
    <xf numFmtId="41" fontId="0" fillId="0" borderId="17" xfId="0" applyNumberFormat="1" applyFont="1" applyBorder="1" applyAlignment="1">
      <alignment horizontal="right"/>
    </xf>
    <xf numFmtId="37" fontId="4" fillId="0" borderId="25" xfId="0" applyNumberFormat="1" applyFont="1" applyBorder="1" applyAlignment="1" applyProtection="1">
      <alignment horizontal="distributed" vertical="center" justifyLastLine="1"/>
    </xf>
    <xf numFmtId="37" fontId="4" fillId="0" borderId="16" xfId="0" applyNumberFormat="1" applyFont="1" applyBorder="1" applyAlignment="1" applyProtection="1">
      <alignment horizontal="distributed" vertical="center" justifyLastLine="1"/>
    </xf>
    <xf numFmtId="0" fontId="0" fillId="0" borderId="0" xfId="0" applyFont="1" applyBorder="1" applyAlignment="1" applyProtection="1">
      <alignment horizontal="center"/>
    </xf>
    <xf numFmtId="0" fontId="0" fillId="0" borderId="12" xfId="0" applyFont="1" applyBorder="1" applyAlignment="1" applyProtection="1">
      <alignment horizontal="center"/>
    </xf>
    <xf numFmtId="41" fontId="0" fillId="0" borderId="16" xfId="0" applyNumberFormat="1" applyFont="1" applyBorder="1" applyAlignment="1" applyProtection="1">
      <alignment horizontal="right"/>
    </xf>
    <xf numFmtId="41" fontId="0" fillId="0" borderId="0" xfId="0" applyNumberFormat="1" applyFont="1" applyBorder="1" applyAlignment="1" applyProtection="1">
      <alignment horizontal="right"/>
    </xf>
    <xf numFmtId="0" fontId="4" fillId="0" borderId="25" xfId="0" applyFont="1" applyBorder="1" applyAlignment="1" applyProtection="1">
      <alignment horizontal="distributed" vertical="center" justifyLastLine="1"/>
    </xf>
    <xf numFmtId="0" fontId="4" fillId="0" borderId="16" xfId="0" applyFont="1" applyBorder="1" applyAlignment="1" applyProtection="1">
      <alignment horizontal="distributed" vertical="center" justifyLastLine="1"/>
    </xf>
    <xf numFmtId="41" fontId="0" fillId="0" borderId="0" xfId="0" applyNumberFormat="1" applyFont="1" applyBorder="1"/>
    <xf numFmtId="0" fontId="0" fillId="0" borderId="1" xfId="0" applyFont="1" applyBorder="1" applyAlignment="1" applyProtection="1">
      <alignment horizontal="center"/>
    </xf>
    <xf numFmtId="0" fontId="0" fillId="0" borderId="8" xfId="0" applyFont="1" applyBorder="1"/>
    <xf numFmtId="41" fontId="0" fillId="0" borderId="7" xfId="0" applyNumberFormat="1" applyFont="1" applyBorder="1" applyAlignment="1" applyProtection="1">
      <alignment horizontal="right"/>
    </xf>
    <xf numFmtId="41" fontId="0" fillId="0" borderId="1" xfId="0" applyNumberFormat="1" applyFont="1" applyBorder="1" applyAlignment="1" applyProtection="1">
      <alignment horizontal="right"/>
    </xf>
    <xf numFmtId="0" fontId="4" fillId="0" borderId="26" xfId="0" applyFont="1" applyBorder="1" applyAlignment="1" applyProtection="1">
      <alignment horizontal="distributed" vertical="center" justifyLastLine="1"/>
    </xf>
    <xf numFmtId="0" fontId="4" fillId="0" borderId="7" xfId="0" applyFont="1" applyBorder="1" applyAlignment="1" applyProtection="1">
      <alignment horizontal="distributed" vertical="center" justifyLastLine="1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 applyProtection="1">
      <alignment horizontal="right"/>
    </xf>
    <xf numFmtId="0" fontId="4" fillId="0" borderId="18" xfId="2" applyFont="1" applyBorder="1" applyAlignment="1" applyProtection="1">
      <alignment horizontal="center" vertical="distributed" textRotation="255" justifyLastLine="1"/>
    </xf>
    <xf numFmtId="0" fontId="9" fillId="0" borderId="5" xfId="2" applyFont="1" applyBorder="1" applyAlignment="1">
      <alignment horizontal="center" vertical="distributed" textRotation="255" justifyLastLine="1"/>
    </xf>
    <xf numFmtId="0" fontId="6" fillId="0" borderId="1" xfId="2" applyFont="1" applyBorder="1" applyAlignment="1" applyProtection="1">
      <alignment horizontal="left"/>
    </xf>
    <xf numFmtId="0" fontId="19" fillId="0" borderId="1" xfId="2" applyFont="1" applyBorder="1" applyAlignment="1" applyProtection="1">
      <alignment horizontal="right"/>
    </xf>
    <xf numFmtId="0" fontId="4" fillId="0" borderId="19" xfId="2" applyFont="1" applyBorder="1" applyAlignment="1" applyProtection="1">
      <alignment horizontal="center" vertical="center" textRotation="255"/>
    </xf>
    <xf numFmtId="0" fontId="4" fillId="0" borderId="27" xfId="2" applyFont="1" applyBorder="1" applyAlignment="1" applyProtection="1">
      <alignment horizontal="center" vertical="center" textRotation="255"/>
    </xf>
    <xf numFmtId="0" fontId="4" fillId="0" borderId="4" xfId="2" applyFont="1" applyBorder="1" applyAlignment="1" applyProtection="1">
      <alignment horizontal="center" vertical="center" textRotation="255"/>
    </xf>
    <xf numFmtId="0" fontId="4" fillId="0" borderId="13" xfId="2" applyFont="1" applyBorder="1" applyAlignment="1" applyProtection="1">
      <alignment horizontal="center" vertical="center" textRotation="255"/>
    </xf>
    <xf numFmtId="0" fontId="4" fillId="0" borderId="6" xfId="2" applyFont="1" applyBorder="1" applyAlignment="1" applyProtection="1">
      <alignment horizontal="center"/>
    </xf>
    <xf numFmtId="0" fontId="4" fillId="0" borderId="3" xfId="2" applyFont="1" applyBorder="1" applyAlignment="1" applyProtection="1">
      <alignment horizontal="center"/>
    </xf>
    <xf numFmtId="0" fontId="4" fillId="0" borderId="18" xfId="2" applyFont="1" applyBorder="1" applyAlignment="1" applyProtection="1">
      <alignment horizontal="center" vertical="distributed" textRotation="255" wrapText="1" justifyLastLine="1"/>
    </xf>
    <xf numFmtId="0" fontId="9" fillId="0" borderId="5" xfId="2" applyFont="1" applyBorder="1" applyAlignment="1">
      <alignment horizontal="center" vertical="distributed" textRotation="255" wrapText="1" justifyLastLine="1"/>
    </xf>
    <xf numFmtId="0" fontId="4" fillId="0" borderId="18" xfId="2" applyFont="1" applyBorder="1" applyAlignment="1" applyProtection="1">
      <alignment horizontal="center" vertical="center" textRotation="255"/>
    </xf>
    <xf numFmtId="0" fontId="9" fillId="0" borderId="5" xfId="2" applyFont="1" applyBorder="1" applyAlignment="1">
      <alignment horizontal="center" vertical="center" textRotation="255"/>
    </xf>
    <xf numFmtId="0" fontId="9" fillId="0" borderId="12" xfId="2" applyFont="1" applyBorder="1" applyAlignment="1">
      <alignment horizontal="center" vertical="center" textRotation="255"/>
    </xf>
    <xf numFmtId="178" fontId="9" fillId="0" borderId="16" xfId="2" applyNumberFormat="1" applyFont="1" applyBorder="1" applyAlignment="1" applyProtection="1">
      <alignment horizontal="distributed" vertical="center" justifyLastLine="1"/>
    </xf>
    <xf numFmtId="178" fontId="9" fillId="0" borderId="12" xfId="2" applyNumberFormat="1" applyFont="1" applyBorder="1" applyAlignment="1" applyProtection="1">
      <alignment horizontal="distributed" vertical="center" justifyLastLine="1"/>
    </xf>
    <xf numFmtId="178" fontId="5" fillId="0" borderId="24" xfId="2" applyNumberFormat="1" applyFont="1" applyBorder="1" applyAlignment="1" applyProtection="1"/>
    <xf numFmtId="178" fontId="5" fillId="0" borderId="17" xfId="2" applyNumberFormat="1" applyFont="1" applyBorder="1" applyAlignment="1" applyProtection="1"/>
    <xf numFmtId="178" fontId="5" fillId="0" borderId="16" xfId="2" applyNumberFormat="1" applyFont="1" applyBorder="1" applyAlignment="1" applyProtection="1"/>
    <xf numFmtId="178" fontId="5" fillId="0" borderId="0" xfId="2" applyNumberFormat="1" applyFont="1" applyBorder="1" applyAlignment="1" applyProtection="1"/>
    <xf numFmtId="0" fontId="10" fillId="0" borderId="18" xfId="2" applyFont="1" applyBorder="1" applyAlignment="1" applyProtection="1">
      <alignment horizontal="center" vertical="distributed" textRotation="255" justifyLastLine="1"/>
    </xf>
    <xf numFmtId="0" fontId="10" fillId="0" borderId="5" xfId="2" applyFont="1" applyBorder="1" applyAlignment="1">
      <alignment horizontal="center" vertical="distributed" textRotation="255" justifyLastLine="1"/>
    </xf>
    <xf numFmtId="0" fontId="4" fillId="0" borderId="25" xfId="2" applyFont="1" applyFill="1" applyBorder="1" applyAlignment="1" applyProtection="1">
      <alignment horizontal="distributed" vertical="center" justifyLastLine="1"/>
    </xf>
    <xf numFmtId="37" fontId="4" fillId="0" borderId="28" xfId="2" applyNumberFormat="1" applyFont="1" applyBorder="1" applyAlignment="1" applyProtection="1">
      <alignment horizontal="distributed" vertical="center" justifyLastLine="1"/>
    </xf>
    <xf numFmtId="0" fontId="9" fillId="0" borderId="24" xfId="2" applyFont="1" applyBorder="1" applyAlignment="1">
      <alignment horizontal="center" vertical="center" textRotation="255"/>
    </xf>
    <xf numFmtId="0" fontId="9" fillId="0" borderId="16" xfId="2" applyFont="1" applyBorder="1" applyAlignment="1">
      <alignment horizontal="center" vertical="center" textRotation="255"/>
    </xf>
    <xf numFmtId="178" fontId="9" fillId="0" borderId="4" xfId="2" applyNumberFormat="1" applyFont="1" applyBorder="1" applyAlignment="1" applyProtection="1">
      <alignment horizontal="distributed" vertical="center" justifyLastLine="1"/>
    </xf>
    <xf numFmtId="178" fontId="9" fillId="0" borderId="13" xfId="2" applyNumberFormat="1" applyFont="1" applyBorder="1" applyAlignment="1" applyProtection="1">
      <alignment horizontal="distributed" vertical="center" justifyLastLine="1"/>
    </xf>
    <xf numFmtId="0" fontId="5" fillId="0" borderId="11" xfId="2" applyFont="1" applyFill="1" applyBorder="1" applyAlignment="1">
      <alignment horizontal="center" vertical="center" textRotation="255"/>
    </xf>
    <xf numFmtId="0" fontId="5" fillId="0" borderId="12" xfId="2" applyFont="1" applyFill="1" applyBorder="1" applyAlignment="1">
      <alignment horizontal="center" vertical="center" textRotation="255"/>
    </xf>
    <xf numFmtId="178" fontId="9" fillId="0" borderId="16" xfId="2" applyNumberFormat="1" applyFont="1" applyFill="1" applyBorder="1" applyAlignment="1" applyProtection="1">
      <alignment horizontal="distributed" vertical="center" justifyLastLine="1"/>
    </xf>
    <xf numFmtId="178" fontId="9" fillId="0" borderId="12" xfId="2" applyNumberFormat="1" applyFont="1" applyFill="1" applyBorder="1" applyAlignment="1" applyProtection="1">
      <alignment horizontal="distributed" vertical="center" justifyLastLine="1"/>
    </xf>
    <xf numFmtId="178" fontId="5" fillId="0" borderId="24" xfId="2" applyNumberFormat="1" applyFont="1" applyFill="1" applyBorder="1" applyAlignment="1" applyProtection="1"/>
    <xf numFmtId="178" fontId="5" fillId="0" borderId="17" xfId="2" applyNumberFormat="1" applyFont="1" applyFill="1" applyBorder="1" applyAlignment="1" applyProtection="1"/>
    <xf numFmtId="37" fontId="4" fillId="0" borderId="28" xfId="2" applyNumberFormat="1" applyFont="1" applyFill="1" applyBorder="1" applyAlignment="1" applyProtection="1">
      <alignment horizontal="distributed" vertical="center" justifyLastLine="1"/>
    </xf>
    <xf numFmtId="178" fontId="5" fillId="0" borderId="16" xfId="2" applyNumberFormat="1" applyFont="1" applyFill="1" applyBorder="1" applyAlignment="1" applyProtection="1"/>
    <xf numFmtId="178" fontId="5" fillId="0" borderId="0" xfId="2" applyNumberFormat="1" applyFont="1" applyFill="1" applyBorder="1" applyAlignment="1" applyProtection="1"/>
    <xf numFmtId="0" fontId="5" fillId="0" borderId="17" xfId="2" applyFont="1" applyFill="1" applyBorder="1" applyAlignment="1">
      <alignment horizontal="center" vertical="center" textRotation="255"/>
    </xf>
    <xf numFmtId="0" fontId="5" fillId="0" borderId="0" xfId="2" applyFont="1" applyFill="1" applyBorder="1" applyAlignment="1">
      <alignment horizontal="center" vertical="center" textRotation="255"/>
    </xf>
    <xf numFmtId="178" fontId="9" fillId="0" borderId="4" xfId="2" applyNumberFormat="1" applyFont="1" applyFill="1" applyBorder="1" applyAlignment="1" applyProtection="1">
      <alignment horizontal="distributed" vertical="center" justifyLastLine="1"/>
    </xf>
    <xf numFmtId="178" fontId="9" fillId="0" borderId="13" xfId="2" applyNumberFormat="1" applyFont="1" applyFill="1" applyBorder="1" applyAlignment="1" applyProtection="1">
      <alignment horizontal="distributed" vertical="center" justifyLastLine="1"/>
    </xf>
    <xf numFmtId="178" fontId="5" fillId="0" borderId="4" xfId="2" applyNumberFormat="1" applyFont="1" applyFill="1" applyBorder="1" applyAlignment="1" applyProtection="1"/>
    <xf numFmtId="178" fontId="5" fillId="0" borderId="22" xfId="2" applyNumberFormat="1" applyFont="1" applyFill="1" applyBorder="1" applyAlignment="1" applyProtection="1"/>
    <xf numFmtId="0" fontId="4" fillId="0" borderId="11" xfId="2" applyFont="1" applyFill="1" applyBorder="1" applyAlignment="1">
      <alignment horizontal="center"/>
    </xf>
    <xf numFmtId="0" fontId="9" fillId="0" borderId="12" xfId="2" applyFont="1" applyFill="1" applyBorder="1" applyAlignment="1"/>
    <xf numFmtId="0" fontId="4" fillId="0" borderId="17" xfId="2" applyFont="1" applyFill="1" applyBorder="1" applyAlignment="1">
      <alignment horizontal="center"/>
    </xf>
    <xf numFmtId="0" fontId="9" fillId="0" borderId="0" xfId="2" applyFont="1" applyFill="1" applyBorder="1" applyAlignment="1"/>
    <xf numFmtId="0" fontId="5" fillId="0" borderId="12" xfId="2" applyFont="1" applyFill="1" applyBorder="1" applyAlignment="1">
      <alignment vertical="top" textRotation="255"/>
    </xf>
    <xf numFmtId="0" fontId="5" fillId="0" borderId="8" xfId="2" applyFont="1" applyFill="1" applyBorder="1" applyAlignment="1">
      <alignment vertical="top" textRotation="255"/>
    </xf>
    <xf numFmtId="0" fontId="5" fillId="0" borderId="0" xfId="2" applyFont="1" applyFill="1" applyBorder="1" applyAlignment="1">
      <alignment vertical="top" textRotation="255"/>
    </xf>
    <xf numFmtId="0" fontId="5" fillId="0" borderId="1" xfId="2" applyFont="1" applyFill="1" applyBorder="1" applyAlignment="1">
      <alignment vertical="top" textRotation="255"/>
    </xf>
    <xf numFmtId="0" fontId="5" fillId="0" borderId="20" xfId="2" applyFont="1" applyBorder="1" applyAlignment="1" applyProtection="1">
      <alignment horizontal="right"/>
    </xf>
    <xf numFmtId="178" fontId="9" fillId="0" borderId="7" xfId="2" applyNumberFormat="1" applyFont="1" applyFill="1" applyBorder="1" applyAlignment="1" applyProtection="1">
      <alignment horizontal="distributed" vertical="top" justifyLastLine="1"/>
    </xf>
    <xf numFmtId="178" fontId="9" fillId="0" borderId="8" xfId="2" applyNumberFormat="1" applyFont="1" applyFill="1" applyBorder="1" applyAlignment="1" applyProtection="1">
      <alignment horizontal="distributed" vertical="top" justifyLastLine="1"/>
    </xf>
    <xf numFmtId="178" fontId="5" fillId="0" borderId="7" xfId="2" applyNumberFormat="1" applyFont="1" applyFill="1" applyBorder="1" applyAlignment="1" applyProtection="1"/>
    <xf numFmtId="178" fontId="5" fillId="0" borderId="1" xfId="2" applyNumberFormat="1" applyFont="1" applyFill="1" applyBorder="1" applyAlignment="1" applyProtection="1"/>
    <xf numFmtId="0" fontId="4" fillId="0" borderId="26" xfId="2" applyFont="1" applyFill="1" applyBorder="1" applyAlignment="1" applyProtection="1">
      <alignment horizontal="distributed" vertical="center" justifyLastLine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opLeftCell="A19" zoomScale="85" zoomScaleNormal="85" zoomScaleSheetLayoutView="85" workbookViewId="0">
      <selection activeCell="E7" sqref="E7"/>
    </sheetView>
  </sheetViews>
  <sheetFormatPr defaultRowHeight="17.25" x14ac:dyDescent="0.2"/>
  <cols>
    <col min="1" max="1" width="3" style="7" bestFit="1" customWidth="1"/>
    <col min="2" max="2" width="21.8984375" style="7" customWidth="1"/>
    <col min="3" max="10" width="9.19921875" style="7" customWidth="1"/>
    <col min="11" max="11" width="10.69921875" customWidth="1"/>
    <col min="14" max="14" width="9.19921875" customWidth="1"/>
  </cols>
  <sheetData>
    <row r="1" spans="1:14" ht="30" customHeight="1" x14ac:dyDescent="0.2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4" ht="30" customHeight="1" thickBot="1" x14ac:dyDescent="0.25">
      <c r="A2" s="147" t="s">
        <v>24</v>
      </c>
      <c r="B2" s="147"/>
      <c r="C2" s="147"/>
      <c r="D2" s="147"/>
      <c r="E2" s="147"/>
      <c r="F2" s="147"/>
      <c r="G2" s="1"/>
      <c r="H2" s="2"/>
      <c r="I2" s="163" t="s">
        <v>35</v>
      </c>
      <c r="J2" s="163"/>
      <c r="L2" s="84"/>
      <c r="M2" s="84"/>
      <c r="N2" s="84"/>
    </row>
    <row r="3" spans="1:14" ht="33.950000000000003" customHeight="1" x14ac:dyDescent="0.2">
      <c r="A3" s="3"/>
      <c r="B3" s="4"/>
      <c r="C3" s="17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L3" s="84"/>
      <c r="M3" s="84"/>
      <c r="N3" s="84"/>
    </row>
    <row r="4" spans="1:14" ht="33.950000000000003" customHeight="1" x14ac:dyDescent="0.2">
      <c r="A4" s="154" t="s">
        <v>36</v>
      </c>
      <c r="B4" s="155"/>
      <c r="C4" s="15">
        <v>115</v>
      </c>
      <c r="D4" s="6">
        <v>21</v>
      </c>
      <c r="E4" s="6">
        <v>17</v>
      </c>
      <c r="F4" s="6">
        <v>16</v>
      </c>
      <c r="G4" s="6">
        <v>18</v>
      </c>
      <c r="H4" s="6">
        <v>9</v>
      </c>
      <c r="I4" s="6">
        <v>13</v>
      </c>
      <c r="J4" s="6">
        <v>21</v>
      </c>
      <c r="K4" s="21"/>
      <c r="L4" s="22"/>
      <c r="M4" s="23"/>
      <c r="N4" s="23"/>
    </row>
    <row r="5" spans="1:14" ht="33.950000000000003" customHeight="1" x14ac:dyDescent="0.2">
      <c r="A5" s="156" t="s">
        <v>14</v>
      </c>
      <c r="B5" s="8" t="s">
        <v>27</v>
      </c>
      <c r="C5" s="15">
        <v>4</v>
      </c>
      <c r="D5" s="6">
        <v>1</v>
      </c>
      <c r="E5" s="6">
        <v>0</v>
      </c>
      <c r="F5" s="6">
        <v>1</v>
      </c>
      <c r="G5" s="6">
        <v>2</v>
      </c>
      <c r="H5" s="6">
        <v>0</v>
      </c>
      <c r="I5" s="6">
        <v>0</v>
      </c>
      <c r="J5" s="6">
        <v>0</v>
      </c>
      <c r="K5" s="23"/>
      <c r="L5" s="22"/>
      <c r="M5" s="23"/>
      <c r="N5" s="23"/>
    </row>
    <row r="6" spans="1:14" ht="33.950000000000003" customHeight="1" x14ac:dyDescent="0.2">
      <c r="A6" s="157"/>
      <c r="B6" s="18" t="s">
        <v>33</v>
      </c>
      <c r="C6" s="15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22"/>
      <c r="L6" s="22"/>
      <c r="M6" s="23"/>
      <c r="N6" s="23"/>
    </row>
    <row r="7" spans="1:14" ht="33.950000000000003" customHeight="1" x14ac:dyDescent="0.2">
      <c r="A7" s="157"/>
      <c r="B7" s="9" t="s">
        <v>25</v>
      </c>
      <c r="C7" s="15">
        <v>3</v>
      </c>
      <c r="D7" s="6">
        <v>0</v>
      </c>
      <c r="E7" s="6">
        <v>0</v>
      </c>
      <c r="F7" s="6">
        <v>1</v>
      </c>
      <c r="G7" s="6">
        <v>2</v>
      </c>
      <c r="H7" s="6">
        <v>0</v>
      </c>
      <c r="I7" s="6">
        <v>0</v>
      </c>
      <c r="J7" s="6">
        <v>0</v>
      </c>
      <c r="K7" s="22"/>
      <c r="L7" s="22"/>
      <c r="M7" s="23"/>
      <c r="N7" s="23"/>
    </row>
    <row r="8" spans="1:14" ht="33.950000000000003" customHeight="1" x14ac:dyDescent="0.2">
      <c r="A8" s="157"/>
      <c r="B8" s="8" t="s">
        <v>26</v>
      </c>
      <c r="C8" s="15">
        <v>1</v>
      </c>
      <c r="D8" s="6">
        <v>1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22"/>
      <c r="L8" s="22"/>
      <c r="M8" s="23"/>
      <c r="N8" s="23"/>
    </row>
    <row r="9" spans="1:14" ht="33.950000000000003" customHeight="1" x14ac:dyDescent="0.2">
      <c r="A9" s="158"/>
      <c r="B9" s="8" t="s">
        <v>13</v>
      </c>
      <c r="C9" s="15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22"/>
      <c r="L9" s="22"/>
      <c r="M9" s="23"/>
      <c r="N9" s="23"/>
    </row>
    <row r="10" spans="1:14" ht="33.950000000000003" customHeight="1" x14ac:dyDescent="0.2">
      <c r="A10" s="150" t="s">
        <v>30</v>
      </c>
      <c r="B10" s="151"/>
      <c r="C10" s="15">
        <v>2</v>
      </c>
      <c r="D10" s="6">
        <v>1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22"/>
      <c r="L10" s="22"/>
      <c r="M10" s="23"/>
      <c r="N10" s="23"/>
    </row>
    <row r="11" spans="1:14" ht="33.950000000000003" customHeight="1" x14ac:dyDescent="0.2">
      <c r="A11" s="150" t="s">
        <v>15</v>
      </c>
      <c r="B11" s="151"/>
      <c r="C11" s="15">
        <v>2</v>
      </c>
      <c r="D11" s="6">
        <v>0</v>
      </c>
      <c r="E11" s="6">
        <v>0</v>
      </c>
      <c r="F11" s="6">
        <v>0</v>
      </c>
      <c r="G11" s="6">
        <v>1</v>
      </c>
      <c r="H11" s="6">
        <v>0</v>
      </c>
      <c r="I11" s="6">
        <v>0</v>
      </c>
      <c r="J11" s="6">
        <v>1</v>
      </c>
      <c r="K11" s="22"/>
      <c r="L11" s="22"/>
      <c r="M11" s="22"/>
      <c r="N11" s="22"/>
    </row>
    <row r="12" spans="1:14" ht="33.950000000000003" customHeight="1" x14ac:dyDescent="0.2">
      <c r="A12" s="150" t="s">
        <v>16</v>
      </c>
      <c r="B12" s="151"/>
      <c r="C12" s="15">
        <v>1</v>
      </c>
      <c r="D12" s="6">
        <v>0</v>
      </c>
      <c r="E12" s="6">
        <v>0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/>
      <c r="L12" s="22"/>
      <c r="M12" s="22"/>
      <c r="N12" s="22"/>
    </row>
    <row r="13" spans="1:14" ht="33.950000000000003" customHeight="1" x14ac:dyDescent="0.2">
      <c r="A13" s="159" t="s">
        <v>28</v>
      </c>
      <c r="B13" s="160"/>
      <c r="C13" s="15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22"/>
      <c r="L13" s="22"/>
      <c r="M13" s="22"/>
      <c r="N13" s="22"/>
    </row>
    <row r="14" spans="1:14" ht="33.950000000000003" customHeight="1" x14ac:dyDescent="0.2">
      <c r="A14" s="167" t="s">
        <v>29</v>
      </c>
      <c r="B14" s="168"/>
      <c r="C14" s="15">
        <v>3</v>
      </c>
      <c r="D14" s="6">
        <v>1</v>
      </c>
      <c r="E14" s="6">
        <v>0</v>
      </c>
      <c r="F14" s="6">
        <v>1</v>
      </c>
      <c r="G14" s="6">
        <v>1</v>
      </c>
      <c r="H14" s="6">
        <v>0</v>
      </c>
      <c r="I14" s="6">
        <v>0</v>
      </c>
      <c r="J14" s="6">
        <v>0</v>
      </c>
      <c r="K14" s="22"/>
      <c r="L14" s="22"/>
      <c r="M14" s="22"/>
      <c r="N14" s="22"/>
    </row>
    <row r="15" spans="1:14" ht="33.950000000000003" customHeight="1" x14ac:dyDescent="0.2">
      <c r="A15" s="150" t="s">
        <v>17</v>
      </c>
      <c r="B15" s="151"/>
      <c r="C15" s="15">
        <v>92</v>
      </c>
      <c r="D15" s="6">
        <v>15</v>
      </c>
      <c r="E15" s="6">
        <v>14</v>
      </c>
      <c r="F15" s="6">
        <v>11</v>
      </c>
      <c r="G15" s="6">
        <v>14</v>
      </c>
      <c r="H15" s="6">
        <v>8</v>
      </c>
      <c r="I15" s="6">
        <v>11</v>
      </c>
      <c r="J15" s="6">
        <v>19</v>
      </c>
      <c r="K15" s="22"/>
      <c r="L15" s="22"/>
      <c r="M15" s="22"/>
      <c r="N15" s="22"/>
    </row>
    <row r="16" spans="1:14" ht="33.950000000000003" customHeight="1" x14ac:dyDescent="0.2">
      <c r="A16" s="169" t="s">
        <v>32</v>
      </c>
      <c r="B16" s="170"/>
      <c r="C16" s="15">
        <v>6</v>
      </c>
      <c r="D16" s="6">
        <v>1</v>
      </c>
      <c r="E16" s="6">
        <v>2</v>
      </c>
      <c r="F16" s="6">
        <v>0</v>
      </c>
      <c r="G16" s="6">
        <v>0</v>
      </c>
      <c r="H16" s="6">
        <v>1</v>
      </c>
      <c r="I16" s="6">
        <v>2</v>
      </c>
      <c r="J16" s="6">
        <v>0</v>
      </c>
      <c r="K16" s="22"/>
      <c r="L16" s="22"/>
      <c r="M16" s="22"/>
      <c r="N16" s="22"/>
    </row>
    <row r="17" spans="1:14" ht="33.950000000000003" customHeight="1" x14ac:dyDescent="0.2">
      <c r="A17" s="150" t="s">
        <v>18</v>
      </c>
      <c r="B17" s="151"/>
      <c r="C17" s="15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22"/>
      <c r="L17" s="22"/>
      <c r="M17" s="22"/>
      <c r="N17" s="22"/>
    </row>
    <row r="18" spans="1:14" ht="33.950000000000003" customHeight="1" x14ac:dyDescent="0.2">
      <c r="A18" s="150" t="s">
        <v>19</v>
      </c>
      <c r="B18" s="151"/>
      <c r="C18" s="15">
        <v>5</v>
      </c>
      <c r="D18" s="6">
        <v>2</v>
      </c>
      <c r="E18" s="6">
        <v>0</v>
      </c>
      <c r="F18" s="6">
        <v>2</v>
      </c>
      <c r="G18" s="6">
        <v>0</v>
      </c>
      <c r="H18" s="6">
        <v>0</v>
      </c>
      <c r="I18" s="6">
        <v>0</v>
      </c>
      <c r="J18" s="6">
        <v>1</v>
      </c>
      <c r="K18" s="22"/>
      <c r="L18" s="22"/>
      <c r="M18" s="22"/>
      <c r="N18" s="22"/>
    </row>
    <row r="19" spans="1:14" ht="33.950000000000003" customHeight="1" thickBot="1" x14ac:dyDescent="0.25">
      <c r="A19" s="164" t="s">
        <v>20</v>
      </c>
      <c r="B19" s="165"/>
      <c r="C19" s="19">
        <v>4</v>
      </c>
      <c r="D19" s="20">
        <v>1</v>
      </c>
      <c r="E19" s="20">
        <v>0</v>
      </c>
      <c r="F19" s="20">
        <v>0</v>
      </c>
      <c r="G19" s="20">
        <v>0</v>
      </c>
      <c r="H19" s="20">
        <v>1</v>
      </c>
      <c r="I19" s="20">
        <v>2</v>
      </c>
      <c r="J19" s="20">
        <v>0</v>
      </c>
      <c r="K19" s="22"/>
      <c r="L19" s="22"/>
      <c r="M19" s="22"/>
      <c r="N19" s="22"/>
    </row>
    <row r="20" spans="1:14" x14ac:dyDescent="0.2">
      <c r="A20" s="25" t="s">
        <v>34</v>
      </c>
      <c r="B20" s="10"/>
      <c r="C20" s="10"/>
      <c r="D20" s="10"/>
      <c r="E20" s="10"/>
      <c r="F20" s="10"/>
      <c r="G20" s="10"/>
      <c r="H20" s="16"/>
      <c r="I20" s="10"/>
      <c r="J20" s="10"/>
    </row>
    <row r="21" spans="1:14" ht="35.25" customHeight="1" x14ac:dyDescent="0.2">
      <c r="A21" s="24"/>
      <c r="B21" s="10"/>
      <c r="C21" s="10"/>
      <c r="D21" s="10"/>
      <c r="E21" s="10"/>
      <c r="F21" s="10"/>
      <c r="G21" s="10"/>
      <c r="H21" s="10"/>
      <c r="I21" s="10"/>
      <c r="J21" s="10"/>
    </row>
    <row r="22" spans="1:14" ht="30" customHeight="1" thickBot="1" x14ac:dyDescent="0.25">
      <c r="A22" s="162" t="s">
        <v>22</v>
      </c>
      <c r="B22" s="162"/>
      <c r="C22" s="162"/>
      <c r="D22" s="162"/>
      <c r="E22" s="10"/>
      <c r="F22" s="10"/>
      <c r="G22" s="166" t="s">
        <v>200</v>
      </c>
      <c r="H22" s="166"/>
      <c r="I22" s="10"/>
      <c r="J22" s="10"/>
    </row>
    <row r="23" spans="1:14" ht="33.950000000000003" customHeight="1" x14ac:dyDescent="0.2">
      <c r="A23" s="11"/>
      <c r="B23" s="12"/>
      <c r="C23" s="13" t="s">
        <v>21</v>
      </c>
      <c r="D23" s="14" t="s">
        <v>8</v>
      </c>
      <c r="E23" s="14" t="s">
        <v>9</v>
      </c>
      <c r="F23" s="14" t="s">
        <v>10</v>
      </c>
      <c r="G23" s="14" t="s">
        <v>11</v>
      </c>
      <c r="H23" s="14" t="s">
        <v>12</v>
      </c>
      <c r="I23" s="10"/>
      <c r="J23" s="10"/>
    </row>
    <row r="24" spans="1:14" ht="33.950000000000003" customHeight="1" x14ac:dyDescent="0.2">
      <c r="A24" s="148" t="s">
        <v>37</v>
      </c>
      <c r="B24" s="149"/>
      <c r="C24" s="26">
        <v>21194</v>
      </c>
      <c r="D24" s="26">
        <v>3857</v>
      </c>
      <c r="E24" s="26">
        <v>48</v>
      </c>
      <c r="F24" s="26">
        <v>8</v>
      </c>
      <c r="G24" s="26">
        <v>4034</v>
      </c>
      <c r="H24" s="26">
        <v>13247</v>
      </c>
      <c r="I24" s="10"/>
      <c r="J24" s="10"/>
    </row>
    <row r="25" spans="1:14" ht="33.950000000000003" customHeight="1" x14ac:dyDescent="0.2">
      <c r="A25" s="144" t="s">
        <v>1</v>
      </c>
      <c r="B25" s="145"/>
      <c r="C25" s="27">
        <v>5472</v>
      </c>
      <c r="D25" s="27">
        <v>1180</v>
      </c>
      <c r="E25" s="27">
        <v>0</v>
      </c>
      <c r="F25" s="27">
        <v>0</v>
      </c>
      <c r="G25" s="27">
        <v>1198</v>
      </c>
      <c r="H25" s="27">
        <v>3094</v>
      </c>
      <c r="I25" s="10"/>
      <c r="J25" s="10"/>
    </row>
    <row r="26" spans="1:14" ht="33.950000000000003" customHeight="1" x14ac:dyDescent="0.2">
      <c r="A26" s="144" t="s">
        <v>2</v>
      </c>
      <c r="B26" s="145"/>
      <c r="C26" s="27">
        <v>2225</v>
      </c>
      <c r="D26" s="27">
        <v>0</v>
      </c>
      <c r="E26" s="27">
        <v>0</v>
      </c>
      <c r="F26" s="27">
        <v>4</v>
      </c>
      <c r="G26" s="27">
        <v>672</v>
      </c>
      <c r="H26" s="27">
        <v>1549</v>
      </c>
      <c r="I26" s="10"/>
      <c r="J26" s="10"/>
    </row>
    <row r="27" spans="1:14" ht="33.950000000000003" customHeight="1" x14ac:dyDescent="0.2">
      <c r="A27" s="144" t="s">
        <v>3</v>
      </c>
      <c r="B27" s="145"/>
      <c r="C27" s="27">
        <v>2795</v>
      </c>
      <c r="D27" s="27">
        <v>108</v>
      </c>
      <c r="E27" s="27">
        <v>0</v>
      </c>
      <c r="F27" s="27">
        <v>2</v>
      </c>
      <c r="G27" s="27">
        <v>263</v>
      </c>
      <c r="H27" s="27">
        <v>2422</v>
      </c>
      <c r="I27" s="10"/>
      <c r="J27" s="10"/>
    </row>
    <row r="28" spans="1:14" ht="33.950000000000003" customHeight="1" x14ac:dyDescent="0.2">
      <c r="A28" s="144" t="s">
        <v>4</v>
      </c>
      <c r="B28" s="145"/>
      <c r="C28" s="27">
        <v>3991</v>
      </c>
      <c r="D28" s="27">
        <v>1207</v>
      </c>
      <c r="E28" s="27">
        <v>0</v>
      </c>
      <c r="F28" s="27">
        <v>2</v>
      </c>
      <c r="G28" s="27">
        <v>312</v>
      </c>
      <c r="H28" s="27">
        <v>2470</v>
      </c>
      <c r="I28" s="10"/>
      <c r="J28" s="10"/>
    </row>
    <row r="29" spans="1:14" ht="33.950000000000003" customHeight="1" x14ac:dyDescent="0.2">
      <c r="A29" s="144" t="s">
        <v>5</v>
      </c>
      <c r="B29" s="145"/>
      <c r="C29" s="27">
        <v>1787</v>
      </c>
      <c r="D29" s="27">
        <v>208</v>
      </c>
      <c r="E29" s="27">
        <v>0</v>
      </c>
      <c r="F29" s="27">
        <v>0</v>
      </c>
      <c r="G29" s="27">
        <v>200</v>
      </c>
      <c r="H29" s="27">
        <v>1379</v>
      </c>
      <c r="I29" s="10"/>
      <c r="J29" s="10"/>
    </row>
    <row r="30" spans="1:14" ht="33.950000000000003" customHeight="1" x14ac:dyDescent="0.2">
      <c r="A30" s="144" t="s">
        <v>6</v>
      </c>
      <c r="B30" s="145"/>
      <c r="C30" s="27">
        <v>1662</v>
      </c>
      <c r="D30" s="27">
        <v>235</v>
      </c>
      <c r="E30" s="27">
        <v>0</v>
      </c>
      <c r="F30" s="27">
        <v>0</v>
      </c>
      <c r="G30" s="27">
        <v>416</v>
      </c>
      <c r="H30" s="27">
        <v>1011</v>
      </c>
      <c r="I30" s="10"/>
      <c r="J30" s="10"/>
    </row>
    <row r="31" spans="1:14" ht="33.950000000000003" customHeight="1" thickBot="1" x14ac:dyDescent="0.25">
      <c r="A31" s="152" t="s">
        <v>7</v>
      </c>
      <c r="B31" s="153"/>
      <c r="C31" s="28">
        <v>3262</v>
      </c>
      <c r="D31" s="29">
        <v>919</v>
      </c>
      <c r="E31" s="29">
        <v>48</v>
      </c>
      <c r="F31" s="29">
        <v>0</v>
      </c>
      <c r="G31" s="29">
        <v>973</v>
      </c>
      <c r="H31" s="29">
        <v>1322</v>
      </c>
      <c r="I31" s="10"/>
      <c r="J31" s="10"/>
    </row>
    <row r="32" spans="1:14" x14ac:dyDescent="0.2">
      <c r="A32" s="25" t="s">
        <v>34</v>
      </c>
      <c r="B32" s="10"/>
      <c r="C32" s="10"/>
      <c r="D32" s="10"/>
      <c r="E32" s="10"/>
      <c r="F32" s="10"/>
      <c r="G32" s="10"/>
      <c r="H32" s="16"/>
      <c r="I32" s="10"/>
      <c r="J32" s="10"/>
    </row>
    <row r="33" spans="9:10" x14ac:dyDescent="0.2">
      <c r="I33" s="146" t="s">
        <v>31</v>
      </c>
      <c r="J33" s="146"/>
    </row>
    <row r="36" spans="9:10" ht="38.25" customHeight="1" x14ac:dyDescent="0.2"/>
  </sheetData>
  <mergeCells count="26">
    <mergeCell ref="A13:B13"/>
    <mergeCell ref="A1:J1"/>
    <mergeCell ref="A22:D22"/>
    <mergeCell ref="I2:J2"/>
    <mergeCell ref="A28:B28"/>
    <mergeCell ref="A19:B19"/>
    <mergeCell ref="G22:H22"/>
    <mergeCell ref="A14:B14"/>
    <mergeCell ref="A15:B15"/>
    <mergeCell ref="A16:B16"/>
    <mergeCell ref="A30:B30"/>
    <mergeCell ref="I33:J33"/>
    <mergeCell ref="A2:F2"/>
    <mergeCell ref="A24:B24"/>
    <mergeCell ref="A25:B25"/>
    <mergeCell ref="A26:B26"/>
    <mergeCell ref="A27:B27"/>
    <mergeCell ref="A17:B17"/>
    <mergeCell ref="A18:B18"/>
    <mergeCell ref="A29:B29"/>
    <mergeCell ref="A31:B31"/>
    <mergeCell ref="A4:B4"/>
    <mergeCell ref="A5:A9"/>
    <mergeCell ref="A10:B10"/>
    <mergeCell ref="A11:B11"/>
    <mergeCell ref="A12:B12"/>
  </mergeCells>
  <phoneticPr fontId="2"/>
  <printOptions horizontalCentered="1"/>
  <pageMargins left="0.39370078740157483" right="0.18" top="0.4" bottom="0.2" header="0.32" footer="0.2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="85" zoomScaleNormal="85" zoomScaleSheetLayoutView="100"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H71" sqref="H71"/>
    </sheetView>
  </sheetViews>
  <sheetFormatPr defaultRowHeight="17.25" x14ac:dyDescent="0.2"/>
  <cols>
    <col min="1" max="1" width="6.296875" style="7" customWidth="1"/>
    <col min="2" max="2" width="4.796875" style="7" customWidth="1"/>
    <col min="3" max="3" width="4" style="7" customWidth="1"/>
    <col min="4" max="4" width="4.5" style="7" customWidth="1"/>
    <col min="5" max="6" width="4.796875" style="7" customWidth="1"/>
    <col min="7" max="7" width="2.59765625" style="7" customWidth="1"/>
    <col min="8" max="8" width="5.09765625" style="7" customWidth="1"/>
    <col min="9" max="9" width="4.09765625" style="7" customWidth="1"/>
    <col min="10" max="11" width="4.59765625" style="7" customWidth="1"/>
    <col min="12" max="12" width="4.296875" style="7" customWidth="1"/>
    <col min="13" max="13" width="4.09765625" style="7" customWidth="1"/>
    <col min="14" max="14" width="3.09765625" style="7" customWidth="1"/>
    <col min="15" max="15" width="5.69921875" style="7" customWidth="1"/>
    <col min="16" max="16" width="5.09765625" style="7" customWidth="1"/>
    <col min="17" max="17" width="5.796875" style="7" customWidth="1"/>
    <col min="18" max="19" width="5.09765625" style="7" customWidth="1"/>
    <col min="20" max="20" width="5.3984375" style="7" customWidth="1"/>
    <col min="21" max="22" width="4.59765625" style="7" customWidth="1"/>
    <col min="257" max="257" width="6.296875" customWidth="1"/>
    <col min="258" max="258" width="4.796875" customWidth="1"/>
    <col min="259" max="259" width="4" customWidth="1"/>
    <col min="260" max="260" width="4.5" customWidth="1"/>
    <col min="261" max="262" width="4.796875" customWidth="1"/>
    <col min="263" max="263" width="2.59765625" customWidth="1"/>
    <col min="264" max="264" width="5.09765625" customWidth="1"/>
    <col min="265" max="265" width="4.09765625" customWidth="1"/>
    <col min="266" max="267" width="4.59765625" customWidth="1"/>
    <col min="268" max="268" width="4.296875" customWidth="1"/>
    <col min="269" max="269" width="4.09765625" customWidth="1"/>
    <col min="270" max="270" width="3.09765625" customWidth="1"/>
    <col min="271" max="271" width="5.69921875" customWidth="1"/>
    <col min="272" max="272" width="5.09765625" customWidth="1"/>
    <col min="273" max="273" width="5.796875" customWidth="1"/>
    <col min="274" max="275" width="5.09765625" customWidth="1"/>
    <col min="276" max="276" width="5.3984375" customWidth="1"/>
    <col min="277" max="278" width="4.59765625" customWidth="1"/>
    <col min="513" max="513" width="6.296875" customWidth="1"/>
    <col min="514" max="514" width="4.796875" customWidth="1"/>
    <col min="515" max="515" width="4" customWidth="1"/>
    <col min="516" max="516" width="4.5" customWidth="1"/>
    <col min="517" max="518" width="4.796875" customWidth="1"/>
    <col min="519" max="519" width="2.59765625" customWidth="1"/>
    <col min="520" max="520" width="5.09765625" customWidth="1"/>
    <col min="521" max="521" width="4.09765625" customWidth="1"/>
    <col min="522" max="523" width="4.59765625" customWidth="1"/>
    <col min="524" max="524" width="4.296875" customWidth="1"/>
    <col min="525" max="525" width="4.09765625" customWidth="1"/>
    <col min="526" max="526" width="3.09765625" customWidth="1"/>
    <col min="527" max="527" width="5.69921875" customWidth="1"/>
    <col min="528" max="528" width="5.09765625" customWidth="1"/>
    <col min="529" max="529" width="5.796875" customWidth="1"/>
    <col min="530" max="531" width="5.09765625" customWidth="1"/>
    <col min="532" max="532" width="5.3984375" customWidth="1"/>
    <col min="533" max="534" width="4.59765625" customWidth="1"/>
    <col min="769" max="769" width="6.296875" customWidth="1"/>
    <col min="770" max="770" width="4.796875" customWidth="1"/>
    <col min="771" max="771" width="4" customWidth="1"/>
    <col min="772" max="772" width="4.5" customWidth="1"/>
    <col min="773" max="774" width="4.796875" customWidth="1"/>
    <col min="775" max="775" width="2.59765625" customWidth="1"/>
    <col min="776" max="776" width="5.09765625" customWidth="1"/>
    <col min="777" max="777" width="4.09765625" customWidth="1"/>
    <col min="778" max="779" width="4.59765625" customWidth="1"/>
    <col min="780" max="780" width="4.296875" customWidth="1"/>
    <col min="781" max="781" width="4.09765625" customWidth="1"/>
    <col min="782" max="782" width="3.09765625" customWidth="1"/>
    <col min="783" max="783" width="5.69921875" customWidth="1"/>
    <col min="784" max="784" width="5.09765625" customWidth="1"/>
    <col min="785" max="785" width="5.796875" customWidth="1"/>
    <col min="786" max="787" width="5.09765625" customWidth="1"/>
    <col min="788" max="788" width="5.3984375" customWidth="1"/>
    <col min="789" max="790" width="4.59765625" customWidth="1"/>
    <col min="1025" max="1025" width="6.296875" customWidth="1"/>
    <col min="1026" max="1026" width="4.796875" customWidth="1"/>
    <col min="1027" max="1027" width="4" customWidth="1"/>
    <col min="1028" max="1028" width="4.5" customWidth="1"/>
    <col min="1029" max="1030" width="4.796875" customWidth="1"/>
    <col min="1031" max="1031" width="2.59765625" customWidth="1"/>
    <col min="1032" max="1032" width="5.09765625" customWidth="1"/>
    <col min="1033" max="1033" width="4.09765625" customWidth="1"/>
    <col min="1034" max="1035" width="4.59765625" customWidth="1"/>
    <col min="1036" max="1036" width="4.296875" customWidth="1"/>
    <col min="1037" max="1037" width="4.09765625" customWidth="1"/>
    <col min="1038" max="1038" width="3.09765625" customWidth="1"/>
    <col min="1039" max="1039" width="5.69921875" customWidth="1"/>
    <col min="1040" max="1040" width="5.09765625" customWidth="1"/>
    <col min="1041" max="1041" width="5.796875" customWidth="1"/>
    <col min="1042" max="1043" width="5.09765625" customWidth="1"/>
    <col min="1044" max="1044" width="5.3984375" customWidth="1"/>
    <col min="1045" max="1046" width="4.59765625" customWidth="1"/>
    <col min="1281" max="1281" width="6.296875" customWidth="1"/>
    <col min="1282" max="1282" width="4.796875" customWidth="1"/>
    <col min="1283" max="1283" width="4" customWidth="1"/>
    <col min="1284" max="1284" width="4.5" customWidth="1"/>
    <col min="1285" max="1286" width="4.796875" customWidth="1"/>
    <col min="1287" max="1287" width="2.59765625" customWidth="1"/>
    <col min="1288" max="1288" width="5.09765625" customWidth="1"/>
    <col min="1289" max="1289" width="4.09765625" customWidth="1"/>
    <col min="1290" max="1291" width="4.59765625" customWidth="1"/>
    <col min="1292" max="1292" width="4.296875" customWidth="1"/>
    <col min="1293" max="1293" width="4.09765625" customWidth="1"/>
    <col min="1294" max="1294" width="3.09765625" customWidth="1"/>
    <col min="1295" max="1295" width="5.69921875" customWidth="1"/>
    <col min="1296" max="1296" width="5.09765625" customWidth="1"/>
    <col min="1297" max="1297" width="5.796875" customWidth="1"/>
    <col min="1298" max="1299" width="5.09765625" customWidth="1"/>
    <col min="1300" max="1300" width="5.3984375" customWidth="1"/>
    <col min="1301" max="1302" width="4.59765625" customWidth="1"/>
    <col min="1537" max="1537" width="6.296875" customWidth="1"/>
    <col min="1538" max="1538" width="4.796875" customWidth="1"/>
    <col min="1539" max="1539" width="4" customWidth="1"/>
    <col min="1540" max="1540" width="4.5" customWidth="1"/>
    <col min="1541" max="1542" width="4.796875" customWidth="1"/>
    <col min="1543" max="1543" width="2.59765625" customWidth="1"/>
    <col min="1544" max="1544" width="5.09765625" customWidth="1"/>
    <col min="1545" max="1545" width="4.09765625" customWidth="1"/>
    <col min="1546" max="1547" width="4.59765625" customWidth="1"/>
    <col min="1548" max="1548" width="4.296875" customWidth="1"/>
    <col min="1549" max="1549" width="4.09765625" customWidth="1"/>
    <col min="1550" max="1550" width="3.09765625" customWidth="1"/>
    <col min="1551" max="1551" width="5.69921875" customWidth="1"/>
    <col min="1552" max="1552" width="5.09765625" customWidth="1"/>
    <col min="1553" max="1553" width="5.796875" customWidth="1"/>
    <col min="1554" max="1555" width="5.09765625" customWidth="1"/>
    <col min="1556" max="1556" width="5.3984375" customWidth="1"/>
    <col min="1557" max="1558" width="4.59765625" customWidth="1"/>
    <col min="1793" max="1793" width="6.296875" customWidth="1"/>
    <col min="1794" max="1794" width="4.796875" customWidth="1"/>
    <col min="1795" max="1795" width="4" customWidth="1"/>
    <col min="1796" max="1796" width="4.5" customWidth="1"/>
    <col min="1797" max="1798" width="4.796875" customWidth="1"/>
    <col min="1799" max="1799" width="2.59765625" customWidth="1"/>
    <col min="1800" max="1800" width="5.09765625" customWidth="1"/>
    <col min="1801" max="1801" width="4.09765625" customWidth="1"/>
    <col min="1802" max="1803" width="4.59765625" customWidth="1"/>
    <col min="1804" max="1804" width="4.296875" customWidth="1"/>
    <col min="1805" max="1805" width="4.09765625" customWidth="1"/>
    <col min="1806" max="1806" width="3.09765625" customWidth="1"/>
    <col min="1807" max="1807" width="5.69921875" customWidth="1"/>
    <col min="1808" max="1808" width="5.09765625" customWidth="1"/>
    <col min="1809" max="1809" width="5.796875" customWidth="1"/>
    <col min="1810" max="1811" width="5.09765625" customWidth="1"/>
    <col min="1812" max="1812" width="5.3984375" customWidth="1"/>
    <col min="1813" max="1814" width="4.59765625" customWidth="1"/>
    <col min="2049" max="2049" width="6.296875" customWidth="1"/>
    <col min="2050" max="2050" width="4.796875" customWidth="1"/>
    <col min="2051" max="2051" width="4" customWidth="1"/>
    <col min="2052" max="2052" width="4.5" customWidth="1"/>
    <col min="2053" max="2054" width="4.796875" customWidth="1"/>
    <col min="2055" max="2055" width="2.59765625" customWidth="1"/>
    <col min="2056" max="2056" width="5.09765625" customWidth="1"/>
    <col min="2057" max="2057" width="4.09765625" customWidth="1"/>
    <col min="2058" max="2059" width="4.59765625" customWidth="1"/>
    <col min="2060" max="2060" width="4.296875" customWidth="1"/>
    <col min="2061" max="2061" width="4.09765625" customWidth="1"/>
    <col min="2062" max="2062" width="3.09765625" customWidth="1"/>
    <col min="2063" max="2063" width="5.69921875" customWidth="1"/>
    <col min="2064" max="2064" width="5.09765625" customWidth="1"/>
    <col min="2065" max="2065" width="5.796875" customWidth="1"/>
    <col min="2066" max="2067" width="5.09765625" customWidth="1"/>
    <col min="2068" max="2068" width="5.3984375" customWidth="1"/>
    <col min="2069" max="2070" width="4.59765625" customWidth="1"/>
    <col min="2305" max="2305" width="6.296875" customWidth="1"/>
    <col min="2306" max="2306" width="4.796875" customWidth="1"/>
    <col min="2307" max="2307" width="4" customWidth="1"/>
    <col min="2308" max="2308" width="4.5" customWidth="1"/>
    <col min="2309" max="2310" width="4.796875" customWidth="1"/>
    <col min="2311" max="2311" width="2.59765625" customWidth="1"/>
    <col min="2312" max="2312" width="5.09765625" customWidth="1"/>
    <col min="2313" max="2313" width="4.09765625" customWidth="1"/>
    <col min="2314" max="2315" width="4.59765625" customWidth="1"/>
    <col min="2316" max="2316" width="4.296875" customWidth="1"/>
    <col min="2317" max="2317" width="4.09765625" customWidth="1"/>
    <col min="2318" max="2318" width="3.09765625" customWidth="1"/>
    <col min="2319" max="2319" width="5.69921875" customWidth="1"/>
    <col min="2320" max="2320" width="5.09765625" customWidth="1"/>
    <col min="2321" max="2321" width="5.796875" customWidth="1"/>
    <col min="2322" max="2323" width="5.09765625" customWidth="1"/>
    <col min="2324" max="2324" width="5.3984375" customWidth="1"/>
    <col min="2325" max="2326" width="4.59765625" customWidth="1"/>
    <col min="2561" max="2561" width="6.296875" customWidth="1"/>
    <col min="2562" max="2562" width="4.796875" customWidth="1"/>
    <col min="2563" max="2563" width="4" customWidth="1"/>
    <col min="2564" max="2564" width="4.5" customWidth="1"/>
    <col min="2565" max="2566" width="4.796875" customWidth="1"/>
    <col min="2567" max="2567" width="2.59765625" customWidth="1"/>
    <col min="2568" max="2568" width="5.09765625" customWidth="1"/>
    <col min="2569" max="2569" width="4.09765625" customWidth="1"/>
    <col min="2570" max="2571" width="4.59765625" customWidth="1"/>
    <col min="2572" max="2572" width="4.296875" customWidth="1"/>
    <col min="2573" max="2573" width="4.09765625" customWidth="1"/>
    <col min="2574" max="2574" width="3.09765625" customWidth="1"/>
    <col min="2575" max="2575" width="5.69921875" customWidth="1"/>
    <col min="2576" max="2576" width="5.09765625" customWidth="1"/>
    <col min="2577" max="2577" width="5.796875" customWidth="1"/>
    <col min="2578" max="2579" width="5.09765625" customWidth="1"/>
    <col min="2580" max="2580" width="5.3984375" customWidth="1"/>
    <col min="2581" max="2582" width="4.59765625" customWidth="1"/>
    <col min="2817" max="2817" width="6.296875" customWidth="1"/>
    <col min="2818" max="2818" width="4.796875" customWidth="1"/>
    <col min="2819" max="2819" width="4" customWidth="1"/>
    <col min="2820" max="2820" width="4.5" customWidth="1"/>
    <col min="2821" max="2822" width="4.796875" customWidth="1"/>
    <col min="2823" max="2823" width="2.59765625" customWidth="1"/>
    <col min="2824" max="2824" width="5.09765625" customWidth="1"/>
    <col min="2825" max="2825" width="4.09765625" customWidth="1"/>
    <col min="2826" max="2827" width="4.59765625" customWidth="1"/>
    <col min="2828" max="2828" width="4.296875" customWidth="1"/>
    <col min="2829" max="2829" width="4.09765625" customWidth="1"/>
    <col min="2830" max="2830" width="3.09765625" customWidth="1"/>
    <col min="2831" max="2831" width="5.69921875" customWidth="1"/>
    <col min="2832" max="2832" width="5.09765625" customWidth="1"/>
    <col min="2833" max="2833" width="5.796875" customWidth="1"/>
    <col min="2834" max="2835" width="5.09765625" customWidth="1"/>
    <col min="2836" max="2836" width="5.3984375" customWidth="1"/>
    <col min="2837" max="2838" width="4.59765625" customWidth="1"/>
    <col min="3073" max="3073" width="6.296875" customWidth="1"/>
    <col min="3074" max="3074" width="4.796875" customWidth="1"/>
    <col min="3075" max="3075" width="4" customWidth="1"/>
    <col min="3076" max="3076" width="4.5" customWidth="1"/>
    <col min="3077" max="3078" width="4.796875" customWidth="1"/>
    <col min="3079" max="3079" width="2.59765625" customWidth="1"/>
    <col min="3080" max="3080" width="5.09765625" customWidth="1"/>
    <col min="3081" max="3081" width="4.09765625" customWidth="1"/>
    <col min="3082" max="3083" width="4.59765625" customWidth="1"/>
    <col min="3084" max="3084" width="4.296875" customWidth="1"/>
    <col min="3085" max="3085" width="4.09765625" customWidth="1"/>
    <col min="3086" max="3086" width="3.09765625" customWidth="1"/>
    <col min="3087" max="3087" width="5.69921875" customWidth="1"/>
    <col min="3088" max="3088" width="5.09765625" customWidth="1"/>
    <col min="3089" max="3089" width="5.796875" customWidth="1"/>
    <col min="3090" max="3091" width="5.09765625" customWidth="1"/>
    <col min="3092" max="3092" width="5.3984375" customWidth="1"/>
    <col min="3093" max="3094" width="4.59765625" customWidth="1"/>
    <col min="3329" max="3329" width="6.296875" customWidth="1"/>
    <col min="3330" max="3330" width="4.796875" customWidth="1"/>
    <col min="3331" max="3331" width="4" customWidth="1"/>
    <col min="3332" max="3332" width="4.5" customWidth="1"/>
    <col min="3333" max="3334" width="4.796875" customWidth="1"/>
    <col min="3335" max="3335" width="2.59765625" customWidth="1"/>
    <col min="3336" max="3336" width="5.09765625" customWidth="1"/>
    <col min="3337" max="3337" width="4.09765625" customWidth="1"/>
    <col min="3338" max="3339" width="4.59765625" customWidth="1"/>
    <col min="3340" max="3340" width="4.296875" customWidth="1"/>
    <col min="3341" max="3341" width="4.09765625" customWidth="1"/>
    <col min="3342" max="3342" width="3.09765625" customWidth="1"/>
    <col min="3343" max="3343" width="5.69921875" customWidth="1"/>
    <col min="3344" max="3344" width="5.09765625" customWidth="1"/>
    <col min="3345" max="3345" width="5.796875" customWidth="1"/>
    <col min="3346" max="3347" width="5.09765625" customWidth="1"/>
    <col min="3348" max="3348" width="5.3984375" customWidth="1"/>
    <col min="3349" max="3350" width="4.59765625" customWidth="1"/>
    <col min="3585" max="3585" width="6.296875" customWidth="1"/>
    <col min="3586" max="3586" width="4.796875" customWidth="1"/>
    <col min="3587" max="3587" width="4" customWidth="1"/>
    <col min="3588" max="3588" width="4.5" customWidth="1"/>
    <col min="3589" max="3590" width="4.796875" customWidth="1"/>
    <col min="3591" max="3591" width="2.59765625" customWidth="1"/>
    <col min="3592" max="3592" width="5.09765625" customWidth="1"/>
    <col min="3593" max="3593" width="4.09765625" customWidth="1"/>
    <col min="3594" max="3595" width="4.59765625" customWidth="1"/>
    <col min="3596" max="3596" width="4.296875" customWidth="1"/>
    <col min="3597" max="3597" width="4.09765625" customWidth="1"/>
    <col min="3598" max="3598" width="3.09765625" customWidth="1"/>
    <col min="3599" max="3599" width="5.69921875" customWidth="1"/>
    <col min="3600" max="3600" width="5.09765625" customWidth="1"/>
    <col min="3601" max="3601" width="5.796875" customWidth="1"/>
    <col min="3602" max="3603" width="5.09765625" customWidth="1"/>
    <col min="3604" max="3604" width="5.3984375" customWidth="1"/>
    <col min="3605" max="3606" width="4.59765625" customWidth="1"/>
    <col min="3841" max="3841" width="6.296875" customWidth="1"/>
    <col min="3842" max="3842" width="4.796875" customWidth="1"/>
    <col min="3843" max="3843" width="4" customWidth="1"/>
    <col min="3844" max="3844" width="4.5" customWidth="1"/>
    <col min="3845" max="3846" width="4.796875" customWidth="1"/>
    <col min="3847" max="3847" width="2.59765625" customWidth="1"/>
    <col min="3848" max="3848" width="5.09765625" customWidth="1"/>
    <col min="3849" max="3849" width="4.09765625" customWidth="1"/>
    <col min="3850" max="3851" width="4.59765625" customWidth="1"/>
    <col min="3852" max="3852" width="4.296875" customWidth="1"/>
    <col min="3853" max="3853" width="4.09765625" customWidth="1"/>
    <col min="3854" max="3854" width="3.09765625" customWidth="1"/>
    <col min="3855" max="3855" width="5.69921875" customWidth="1"/>
    <col min="3856" max="3856" width="5.09765625" customWidth="1"/>
    <col min="3857" max="3857" width="5.796875" customWidth="1"/>
    <col min="3858" max="3859" width="5.09765625" customWidth="1"/>
    <col min="3860" max="3860" width="5.3984375" customWidth="1"/>
    <col min="3861" max="3862" width="4.59765625" customWidth="1"/>
    <col min="4097" max="4097" width="6.296875" customWidth="1"/>
    <col min="4098" max="4098" width="4.796875" customWidth="1"/>
    <col min="4099" max="4099" width="4" customWidth="1"/>
    <col min="4100" max="4100" width="4.5" customWidth="1"/>
    <col min="4101" max="4102" width="4.796875" customWidth="1"/>
    <col min="4103" max="4103" width="2.59765625" customWidth="1"/>
    <col min="4104" max="4104" width="5.09765625" customWidth="1"/>
    <col min="4105" max="4105" width="4.09765625" customWidth="1"/>
    <col min="4106" max="4107" width="4.59765625" customWidth="1"/>
    <col min="4108" max="4108" width="4.296875" customWidth="1"/>
    <col min="4109" max="4109" width="4.09765625" customWidth="1"/>
    <col min="4110" max="4110" width="3.09765625" customWidth="1"/>
    <col min="4111" max="4111" width="5.69921875" customWidth="1"/>
    <col min="4112" max="4112" width="5.09765625" customWidth="1"/>
    <col min="4113" max="4113" width="5.796875" customWidth="1"/>
    <col min="4114" max="4115" width="5.09765625" customWidth="1"/>
    <col min="4116" max="4116" width="5.3984375" customWidth="1"/>
    <col min="4117" max="4118" width="4.59765625" customWidth="1"/>
    <col min="4353" max="4353" width="6.296875" customWidth="1"/>
    <col min="4354" max="4354" width="4.796875" customWidth="1"/>
    <col min="4355" max="4355" width="4" customWidth="1"/>
    <col min="4356" max="4356" width="4.5" customWidth="1"/>
    <col min="4357" max="4358" width="4.796875" customWidth="1"/>
    <col min="4359" max="4359" width="2.59765625" customWidth="1"/>
    <col min="4360" max="4360" width="5.09765625" customWidth="1"/>
    <col min="4361" max="4361" width="4.09765625" customWidth="1"/>
    <col min="4362" max="4363" width="4.59765625" customWidth="1"/>
    <col min="4364" max="4364" width="4.296875" customWidth="1"/>
    <col min="4365" max="4365" width="4.09765625" customWidth="1"/>
    <col min="4366" max="4366" width="3.09765625" customWidth="1"/>
    <col min="4367" max="4367" width="5.69921875" customWidth="1"/>
    <col min="4368" max="4368" width="5.09765625" customWidth="1"/>
    <col min="4369" max="4369" width="5.796875" customWidth="1"/>
    <col min="4370" max="4371" width="5.09765625" customWidth="1"/>
    <col min="4372" max="4372" width="5.3984375" customWidth="1"/>
    <col min="4373" max="4374" width="4.59765625" customWidth="1"/>
    <col min="4609" max="4609" width="6.296875" customWidth="1"/>
    <col min="4610" max="4610" width="4.796875" customWidth="1"/>
    <col min="4611" max="4611" width="4" customWidth="1"/>
    <col min="4612" max="4612" width="4.5" customWidth="1"/>
    <col min="4613" max="4614" width="4.796875" customWidth="1"/>
    <col min="4615" max="4615" width="2.59765625" customWidth="1"/>
    <col min="4616" max="4616" width="5.09765625" customWidth="1"/>
    <col min="4617" max="4617" width="4.09765625" customWidth="1"/>
    <col min="4618" max="4619" width="4.59765625" customWidth="1"/>
    <col min="4620" max="4620" width="4.296875" customWidth="1"/>
    <col min="4621" max="4621" width="4.09765625" customWidth="1"/>
    <col min="4622" max="4622" width="3.09765625" customWidth="1"/>
    <col min="4623" max="4623" width="5.69921875" customWidth="1"/>
    <col min="4624" max="4624" width="5.09765625" customWidth="1"/>
    <col min="4625" max="4625" width="5.796875" customWidth="1"/>
    <col min="4626" max="4627" width="5.09765625" customWidth="1"/>
    <col min="4628" max="4628" width="5.3984375" customWidth="1"/>
    <col min="4629" max="4630" width="4.59765625" customWidth="1"/>
    <col min="4865" max="4865" width="6.296875" customWidth="1"/>
    <col min="4866" max="4866" width="4.796875" customWidth="1"/>
    <col min="4867" max="4867" width="4" customWidth="1"/>
    <col min="4868" max="4868" width="4.5" customWidth="1"/>
    <col min="4869" max="4870" width="4.796875" customWidth="1"/>
    <col min="4871" max="4871" width="2.59765625" customWidth="1"/>
    <col min="4872" max="4872" width="5.09765625" customWidth="1"/>
    <col min="4873" max="4873" width="4.09765625" customWidth="1"/>
    <col min="4874" max="4875" width="4.59765625" customWidth="1"/>
    <col min="4876" max="4876" width="4.296875" customWidth="1"/>
    <col min="4877" max="4877" width="4.09765625" customWidth="1"/>
    <col min="4878" max="4878" width="3.09765625" customWidth="1"/>
    <col min="4879" max="4879" width="5.69921875" customWidth="1"/>
    <col min="4880" max="4880" width="5.09765625" customWidth="1"/>
    <col min="4881" max="4881" width="5.796875" customWidth="1"/>
    <col min="4882" max="4883" width="5.09765625" customWidth="1"/>
    <col min="4884" max="4884" width="5.3984375" customWidth="1"/>
    <col min="4885" max="4886" width="4.59765625" customWidth="1"/>
    <col min="5121" max="5121" width="6.296875" customWidth="1"/>
    <col min="5122" max="5122" width="4.796875" customWidth="1"/>
    <col min="5123" max="5123" width="4" customWidth="1"/>
    <col min="5124" max="5124" width="4.5" customWidth="1"/>
    <col min="5125" max="5126" width="4.796875" customWidth="1"/>
    <col min="5127" max="5127" width="2.59765625" customWidth="1"/>
    <col min="5128" max="5128" width="5.09765625" customWidth="1"/>
    <col min="5129" max="5129" width="4.09765625" customWidth="1"/>
    <col min="5130" max="5131" width="4.59765625" customWidth="1"/>
    <col min="5132" max="5132" width="4.296875" customWidth="1"/>
    <col min="5133" max="5133" width="4.09765625" customWidth="1"/>
    <col min="5134" max="5134" width="3.09765625" customWidth="1"/>
    <col min="5135" max="5135" width="5.69921875" customWidth="1"/>
    <col min="5136" max="5136" width="5.09765625" customWidth="1"/>
    <col min="5137" max="5137" width="5.796875" customWidth="1"/>
    <col min="5138" max="5139" width="5.09765625" customWidth="1"/>
    <col min="5140" max="5140" width="5.3984375" customWidth="1"/>
    <col min="5141" max="5142" width="4.59765625" customWidth="1"/>
    <col min="5377" max="5377" width="6.296875" customWidth="1"/>
    <col min="5378" max="5378" width="4.796875" customWidth="1"/>
    <col min="5379" max="5379" width="4" customWidth="1"/>
    <col min="5380" max="5380" width="4.5" customWidth="1"/>
    <col min="5381" max="5382" width="4.796875" customWidth="1"/>
    <col min="5383" max="5383" width="2.59765625" customWidth="1"/>
    <col min="5384" max="5384" width="5.09765625" customWidth="1"/>
    <col min="5385" max="5385" width="4.09765625" customWidth="1"/>
    <col min="5386" max="5387" width="4.59765625" customWidth="1"/>
    <col min="5388" max="5388" width="4.296875" customWidth="1"/>
    <col min="5389" max="5389" width="4.09765625" customWidth="1"/>
    <col min="5390" max="5390" width="3.09765625" customWidth="1"/>
    <col min="5391" max="5391" width="5.69921875" customWidth="1"/>
    <col min="5392" max="5392" width="5.09765625" customWidth="1"/>
    <col min="5393" max="5393" width="5.796875" customWidth="1"/>
    <col min="5394" max="5395" width="5.09765625" customWidth="1"/>
    <col min="5396" max="5396" width="5.3984375" customWidth="1"/>
    <col min="5397" max="5398" width="4.59765625" customWidth="1"/>
    <col min="5633" max="5633" width="6.296875" customWidth="1"/>
    <col min="5634" max="5634" width="4.796875" customWidth="1"/>
    <col min="5635" max="5635" width="4" customWidth="1"/>
    <col min="5636" max="5636" width="4.5" customWidth="1"/>
    <col min="5637" max="5638" width="4.796875" customWidth="1"/>
    <col min="5639" max="5639" width="2.59765625" customWidth="1"/>
    <col min="5640" max="5640" width="5.09765625" customWidth="1"/>
    <col min="5641" max="5641" width="4.09765625" customWidth="1"/>
    <col min="5642" max="5643" width="4.59765625" customWidth="1"/>
    <col min="5644" max="5644" width="4.296875" customWidth="1"/>
    <col min="5645" max="5645" width="4.09765625" customWidth="1"/>
    <col min="5646" max="5646" width="3.09765625" customWidth="1"/>
    <col min="5647" max="5647" width="5.69921875" customWidth="1"/>
    <col min="5648" max="5648" width="5.09765625" customWidth="1"/>
    <col min="5649" max="5649" width="5.796875" customWidth="1"/>
    <col min="5650" max="5651" width="5.09765625" customWidth="1"/>
    <col min="5652" max="5652" width="5.3984375" customWidth="1"/>
    <col min="5653" max="5654" width="4.59765625" customWidth="1"/>
    <col min="5889" max="5889" width="6.296875" customWidth="1"/>
    <col min="5890" max="5890" width="4.796875" customWidth="1"/>
    <col min="5891" max="5891" width="4" customWidth="1"/>
    <col min="5892" max="5892" width="4.5" customWidth="1"/>
    <col min="5893" max="5894" width="4.796875" customWidth="1"/>
    <col min="5895" max="5895" width="2.59765625" customWidth="1"/>
    <col min="5896" max="5896" width="5.09765625" customWidth="1"/>
    <col min="5897" max="5897" width="4.09765625" customWidth="1"/>
    <col min="5898" max="5899" width="4.59765625" customWidth="1"/>
    <col min="5900" max="5900" width="4.296875" customWidth="1"/>
    <col min="5901" max="5901" width="4.09765625" customWidth="1"/>
    <col min="5902" max="5902" width="3.09765625" customWidth="1"/>
    <col min="5903" max="5903" width="5.69921875" customWidth="1"/>
    <col min="5904" max="5904" width="5.09765625" customWidth="1"/>
    <col min="5905" max="5905" width="5.796875" customWidth="1"/>
    <col min="5906" max="5907" width="5.09765625" customWidth="1"/>
    <col min="5908" max="5908" width="5.3984375" customWidth="1"/>
    <col min="5909" max="5910" width="4.59765625" customWidth="1"/>
    <col min="6145" max="6145" width="6.296875" customWidth="1"/>
    <col min="6146" max="6146" width="4.796875" customWidth="1"/>
    <col min="6147" max="6147" width="4" customWidth="1"/>
    <col min="6148" max="6148" width="4.5" customWidth="1"/>
    <col min="6149" max="6150" width="4.796875" customWidth="1"/>
    <col min="6151" max="6151" width="2.59765625" customWidth="1"/>
    <col min="6152" max="6152" width="5.09765625" customWidth="1"/>
    <col min="6153" max="6153" width="4.09765625" customWidth="1"/>
    <col min="6154" max="6155" width="4.59765625" customWidth="1"/>
    <col min="6156" max="6156" width="4.296875" customWidth="1"/>
    <col min="6157" max="6157" width="4.09765625" customWidth="1"/>
    <col min="6158" max="6158" width="3.09765625" customWidth="1"/>
    <col min="6159" max="6159" width="5.69921875" customWidth="1"/>
    <col min="6160" max="6160" width="5.09765625" customWidth="1"/>
    <col min="6161" max="6161" width="5.796875" customWidth="1"/>
    <col min="6162" max="6163" width="5.09765625" customWidth="1"/>
    <col min="6164" max="6164" width="5.3984375" customWidth="1"/>
    <col min="6165" max="6166" width="4.59765625" customWidth="1"/>
    <col min="6401" max="6401" width="6.296875" customWidth="1"/>
    <col min="6402" max="6402" width="4.796875" customWidth="1"/>
    <col min="6403" max="6403" width="4" customWidth="1"/>
    <col min="6404" max="6404" width="4.5" customWidth="1"/>
    <col min="6405" max="6406" width="4.796875" customWidth="1"/>
    <col min="6407" max="6407" width="2.59765625" customWidth="1"/>
    <col min="6408" max="6408" width="5.09765625" customWidth="1"/>
    <col min="6409" max="6409" width="4.09765625" customWidth="1"/>
    <col min="6410" max="6411" width="4.59765625" customWidth="1"/>
    <col min="6412" max="6412" width="4.296875" customWidth="1"/>
    <col min="6413" max="6413" width="4.09765625" customWidth="1"/>
    <col min="6414" max="6414" width="3.09765625" customWidth="1"/>
    <col min="6415" max="6415" width="5.69921875" customWidth="1"/>
    <col min="6416" max="6416" width="5.09765625" customWidth="1"/>
    <col min="6417" max="6417" width="5.796875" customWidth="1"/>
    <col min="6418" max="6419" width="5.09765625" customWidth="1"/>
    <col min="6420" max="6420" width="5.3984375" customWidth="1"/>
    <col min="6421" max="6422" width="4.59765625" customWidth="1"/>
    <col min="6657" max="6657" width="6.296875" customWidth="1"/>
    <col min="6658" max="6658" width="4.796875" customWidth="1"/>
    <col min="6659" max="6659" width="4" customWidth="1"/>
    <col min="6660" max="6660" width="4.5" customWidth="1"/>
    <col min="6661" max="6662" width="4.796875" customWidth="1"/>
    <col min="6663" max="6663" width="2.59765625" customWidth="1"/>
    <col min="6664" max="6664" width="5.09765625" customWidth="1"/>
    <col min="6665" max="6665" width="4.09765625" customWidth="1"/>
    <col min="6666" max="6667" width="4.59765625" customWidth="1"/>
    <col min="6668" max="6668" width="4.296875" customWidth="1"/>
    <col min="6669" max="6669" width="4.09765625" customWidth="1"/>
    <col min="6670" max="6670" width="3.09765625" customWidth="1"/>
    <col min="6671" max="6671" width="5.69921875" customWidth="1"/>
    <col min="6672" max="6672" width="5.09765625" customWidth="1"/>
    <col min="6673" max="6673" width="5.796875" customWidth="1"/>
    <col min="6674" max="6675" width="5.09765625" customWidth="1"/>
    <col min="6676" max="6676" width="5.3984375" customWidth="1"/>
    <col min="6677" max="6678" width="4.59765625" customWidth="1"/>
    <col min="6913" max="6913" width="6.296875" customWidth="1"/>
    <col min="6914" max="6914" width="4.796875" customWidth="1"/>
    <col min="6915" max="6915" width="4" customWidth="1"/>
    <col min="6916" max="6916" width="4.5" customWidth="1"/>
    <col min="6917" max="6918" width="4.796875" customWidth="1"/>
    <col min="6919" max="6919" width="2.59765625" customWidth="1"/>
    <col min="6920" max="6920" width="5.09765625" customWidth="1"/>
    <col min="6921" max="6921" width="4.09765625" customWidth="1"/>
    <col min="6922" max="6923" width="4.59765625" customWidth="1"/>
    <col min="6924" max="6924" width="4.296875" customWidth="1"/>
    <col min="6925" max="6925" width="4.09765625" customWidth="1"/>
    <col min="6926" max="6926" width="3.09765625" customWidth="1"/>
    <col min="6927" max="6927" width="5.69921875" customWidth="1"/>
    <col min="6928" max="6928" width="5.09765625" customWidth="1"/>
    <col min="6929" max="6929" width="5.796875" customWidth="1"/>
    <col min="6930" max="6931" width="5.09765625" customWidth="1"/>
    <col min="6932" max="6932" width="5.3984375" customWidth="1"/>
    <col min="6933" max="6934" width="4.59765625" customWidth="1"/>
    <col min="7169" max="7169" width="6.296875" customWidth="1"/>
    <col min="7170" max="7170" width="4.796875" customWidth="1"/>
    <col min="7171" max="7171" width="4" customWidth="1"/>
    <col min="7172" max="7172" width="4.5" customWidth="1"/>
    <col min="7173" max="7174" width="4.796875" customWidth="1"/>
    <col min="7175" max="7175" width="2.59765625" customWidth="1"/>
    <col min="7176" max="7176" width="5.09765625" customWidth="1"/>
    <col min="7177" max="7177" width="4.09765625" customWidth="1"/>
    <col min="7178" max="7179" width="4.59765625" customWidth="1"/>
    <col min="7180" max="7180" width="4.296875" customWidth="1"/>
    <col min="7181" max="7181" width="4.09765625" customWidth="1"/>
    <col min="7182" max="7182" width="3.09765625" customWidth="1"/>
    <col min="7183" max="7183" width="5.69921875" customWidth="1"/>
    <col min="7184" max="7184" width="5.09765625" customWidth="1"/>
    <col min="7185" max="7185" width="5.796875" customWidth="1"/>
    <col min="7186" max="7187" width="5.09765625" customWidth="1"/>
    <col min="7188" max="7188" width="5.3984375" customWidth="1"/>
    <col min="7189" max="7190" width="4.59765625" customWidth="1"/>
    <col min="7425" max="7425" width="6.296875" customWidth="1"/>
    <col min="7426" max="7426" width="4.796875" customWidth="1"/>
    <col min="7427" max="7427" width="4" customWidth="1"/>
    <col min="7428" max="7428" width="4.5" customWidth="1"/>
    <col min="7429" max="7430" width="4.796875" customWidth="1"/>
    <col min="7431" max="7431" width="2.59765625" customWidth="1"/>
    <col min="7432" max="7432" width="5.09765625" customWidth="1"/>
    <col min="7433" max="7433" width="4.09765625" customWidth="1"/>
    <col min="7434" max="7435" width="4.59765625" customWidth="1"/>
    <col min="7436" max="7436" width="4.296875" customWidth="1"/>
    <col min="7437" max="7437" width="4.09765625" customWidth="1"/>
    <col min="7438" max="7438" width="3.09765625" customWidth="1"/>
    <col min="7439" max="7439" width="5.69921875" customWidth="1"/>
    <col min="7440" max="7440" width="5.09765625" customWidth="1"/>
    <col min="7441" max="7441" width="5.796875" customWidth="1"/>
    <col min="7442" max="7443" width="5.09765625" customWidth="1"/>
    <col min="7444" max="7444" width="5.3984375" customWidth="1"/>
    <col min="7445" max="7446" width="4.59765625" customWidth="1"/>
    <col min="7681" max="7681" width="6.296875" customWidth="1"/>
    <col min="7682" max="7682" width="4.796875" customWidth="1"/>
    <col min="7683" max="7683" width="4" customWidth="1"/>
    <col min="7684" max="7684" width="4.5" customWidth="1"/>
    <col min="7685" max="7686" width="4.796875" customWidth="1"/>
    <col min="7687" max="7687" width="2.59765625" customWidth="1"/>
    <col min="7688" max="7688" width="5.09765625" customWidth="1"/>
    <col min="7689" max="7689" width="4.09765625" customWidth="1"/>
    <col min="7690" max="7691" width="4.59765625" customWidth="1"/>
    <col min="7692" max="7692" width="4.296875" customWidth="1"/>
    <col min="7693" max="7693" width="4.09765625" customWidth="1"/>
    <col min="7694" max="7694" width="3.09765625" customWidth="1"/>
    <col min="7695" max="7695" width="5.69921875" customWidth="1"/>
    <col min="7696" max="7696" width="5.09765625" customWidth="1"/>
    <col min="7697" max="7697" width="5.796875" customWidth="1"/>
    <col min="7698" max="7699" width="5.09765625" customWidth="1"/>
    <col min="7700" max="7700" width="5.3984375" customWidth="1"/>
    <col min="7701" max="7702" width="4.59765625" customWidth="1"/>
    <col min="7937" max="7937" width="6.296875" customWidth="1"/>
    <col min="7938" max="7938" width="4.796875" customWidth="1"/>
    <col min="7939" max="7939" width="4" customWidth="1"/>
    <col min="7940" max="7940" width="4.5" customWidth="1"/>
    <col min="7941" max="7942" width="4.796875" customWidth="1"/>
    <col min="7943" max="7943" width="2.59765625" customWidth="1"/>
    <col min="7944" max="7944" width="5.09765625" customWidth="1"/>
    <col min="7945" max="7945" width="4.09765625" customWidth="1"/>
    <col min="7946" max="7947" width="4.59765625" customWidth="1"/>
    <col min="7948" max="7948" width="4.296875" customWidth="1"/>
    <col min="7949" max="7949" width="4.09765625" customWidth="1"/>
    <col min="7950" max="7950" width="3.09765625" customWidth="1"/>
    <col min="7951" max="7951" width="5.69921875" customWidth="1"/>
    <col min="7952" max="7952" width="5.09765625" customWidth="1"/>
    <col min="7953" max="7953" width="5.796875" customWidth="1"/>
    <col min="7954" max="7955" width="5.09765625" customWidth="1"/>
    <col min="7956" max="7956" width="5.3984375" customWidth="1"/>
    <col min="7957" max="7958" width="4.59765625" customWidth="1"/>
    <col min="8193" max="8193" width="6.296875" customWidth="1"/>
    <col min="8194" max="8194" width="4.796875" customWidth="1"/>
    <col min="8195" max="8195" width="4" customWidth="1"/>
    <col min="8196" max="8196" width="4.5" customWidth="1"/>
    <col min="8197" max="8198" width="4.796875" customWidth="1"/>
    <col min="8199" max="8199" width="2.59765625" customWidth="1"/>
    <col min="8200" max="8200" width="5.09765625" customWidth="1"/>
    <col min="8201" max="8201" width="4.09765625" customWidth="1"/>
    <col min="8202" max="8203" width="4.59765625" customWidth="1"/>
    <col min="8204" max="8204" width="4.296875" customWidth="1"/>
    <col min="8205" max="8205" width="4.09765625" customWidth="1"/>
    <col min="8206" max="8206" width="3.09765625" customWidth="1"/>
    <col min="8207" max="8207" width="5.69921875" customWidth="1"/>
    <col min="8208" max="8208" width="5.09765625" customWidth="1"/>
    <col min="8209" max="8209" width="5.796875" customWidth="1"/>
    <col min="8210" max="8211" width="5.09765625" customWidth="1"/>
    <col min="8212" max="8212" width="5.3984375" customWidth="1"/>
    <col min="8213" max="8214" width="4.59765625" customWidth="1"/>
    <col min="8449" max="8449" width="6.296875" customWidth="1"/>
    <col min="8450" max="8450" width="4.796875" customWidth="1"/>
    <col min="8451" max="8451" width="4" customWidth="1"/>
    <col min="8452" max="8452" width="4.5" customWidth="1"/>
    <col min="8453" max="8454" width="4.796875" customWidth="1"/>
    <col min="8455" max="8455" width="2.59765625" customWidth="1"/>
    <col min="8456" max="8456" width="5.09765625" customWidth="1"/>
    <col min="8457" max="8457" width="4.09765625" customWidth="1"/>
    <col min="8458" max="8459" width="4.59765625" customWidth="1"/>
    <col min="8460" max="8460" width="4.296875" customWidth="1"/>
    <col min="8461" max="8461" width="4.09765625" customWidth="1"/>
    <col min="8462" max="8462" width="3.09765625" customWidth="1"/>
    <col min="8463" max="8463" width="5.69921875" customWidth="1"/>
    <col min="8464" max="8464" width="5.09765625" customWidth="1"/>
    <col min="8465" max="8465" width="5.796875" customWidth="1"/>
    <col min="8466" max="8467" width="5.09765625" customWidth="1"/>
    <col min="8468" max="8468" width="5.3984375" customWidth="1"/>
    <col min="8469" max="8470" width="4.59765625" customWidth="1"/>
    <col min="8705" max="8705" width="6.296875" customWidth="1"/>
    <col min="8706" max="8706" width="4.796875" customWidth="1"/>
    <col min="8707" max="8707" width="4" customWidth="1"/>
    <col min="8708" max="8708" width="4.5" customWidth="1"/>
    <col min="8709" max="8710" width="4.796875" customWidth="1"/>
    <col min="8711" max="8711" width="2.59765625" customWidth="1"/>
    <col min="8712" max="8712" width="5.09765625" customWidth="1"/>
    <col min="8713" max="8713" width="4.09765625" customWidth="1"/>
    <col min="8714" max="8715" width="4.59765625" customWidth="1"/>
    <col min="8716" max="8716" width="4.296875" customWidth="1"/>
    <col min="8717" max="8717" width="4.09765625" customWidth="1"/>
    <col min="8718" max="8718" width="3.09765625" customWidth="1"/>
    <col min="8719" max="8719" width="5.69921875" customWidth="1"/>
    <col min="8720" max="8720" width="5.09765625" customWidth="1"/>
    <col min="8721" max="8721" width="5.796875" customWidth="1"/>
    <col min="8722" max="8723" width="5.09765625" customWidth="1"/>
    <col min="8724" max="8724" width="5.3984375" customWidth="1"/>
    <col min="8725" max="8726" width="4.59765625" customWidth="1"/>
    <col min="8961" max="8961" width="6.296875" customWidth="1"/>
    <col min="8962" max="8962" width="4.796875" customWidth="1"/>
    <col min="8963" max="8963" width="4" customWidth="1"/>
    <col min="8964" max="8964" width="4.5" customWidth="1"/>
    <col min="8965" max="8966" width="4.796875" customWidth="1"/>
    <col min="8967" max="8967" width="2.59765625" customWidth="1"/>
    <col min="8968" max="8968" width="5.09765625" customWidth="1"/>
    <col min="8969" max="8969" width="4.09765625" customWidth="1"/>
    <col min="8970" max="8971" width="4.59765625" customWidth="1"/>
    <col min="8972" max="8972" width="4.296875" customWidth="1"/>
    <col min="8973" max="8973" width="4.09765625" customWidth="1"/>
    <col min="8974" max="8974" width="3.09765625" customWidth="1"/>
    <col min="8975" max="8975" width="5.69921875" customWidth="1"/>
    <col min="8976" max="8976" width="5.09765625" customWidth="1"/>
    <col min="8977" max="8977" width="5.796875" customWidth="1"/>
    <col min="8978" max="8979" width="5.09765625" customWidth="1"/>
    <col min="8980" max="8980" width="5.3984375" customWidth="1"/>
    <col min="8981" max="8982" width="4.59765625" customWidth="1"/>
    <col min="9217" max="9217" width="6.296875" customWidth="1"/>
    <col min="9218" max="9218" width="4.796875" customWidth="1"/>
    <col min="9219" max="9219" width="4" customWidth="1"/>
    <col min="9220" max="9220" width="4.5" customWidth="1"/>
    <col min="9221" max="9222" width="4.796875" customWidth="1"/>
    <col min="9223" max="9223" width="2.59765625" customWidth="1"/>
    <col min="9224" max="9224" width="5.09765625" customWidth="1"/>
    <col min="9225" max="9225" width="4.09765625" customWidth="1"/>
    <col min="9226" max="9227" width="4.59765625" customWidth="1"/>
    <col min="9228" max="9228" width="4.296875" customWidth="1"/>
    <col min="9229" max="9229" width="4.09765625" customWidth="1"/>
    <col min="9230" max="9230" width="3.09765625" customWidth="1"/>
    <col min="9231" max="9231" width="5.69921875" customWidth="1"/>
    <col min="9232" max="9232" width="5.09765625" customWidth="1"/>
    <col min="9233" max="9233" width="5.796875" customWidth="1"/>
    <col min="9234" max="9235" width="5.09765625" customWidth="1"/>
    <col min="9236" max="9236" width="5.3984375" customWidth="1"/>
    <col min="9237" max="9238" width="4.59765625" customWidth="1"/>
    <col min="9473" max="9473" width="6.296875" customWidth="1"/>
    <col min="9474" max="9474" width="4.796875" customWidth="1"/>
    <col min="9475" max="9475" width="4" customWidth="1"/>
    <col min="9476" max="9476" width="4.5" customWidth="1"/>
    <col min="9477" max="9478" width="4.796875" customWidth="1"/>
    <col min="9479" max="9479" width="2.59765625" customWidth="1"/>
    <col min="9480" max="9480" width="5.09765625" customWidth="1"/>
    <col min="9481" max="9481" width="4.09765625" customWidth="1"/>
    <col min="9482" max="9483" width="4.59765625" customWidth="1"/>
    <col min="9484" max="9484" width="4.296875" customWidth="1"/>
    <col min="9485" max="9485" width="4.09765625" customWidth="1"/>
    <col min="9486" max="9486" width="3.09765625" customWidth="1"/>
    <col min="9487" max="9487" width="5.69921875" customWidth="1"/>
    <col min="9488" max="9488" width="5.09765625" customWidth="1"/>
    <col min="9489" max="9489" width="5.796875" customWidth="1"/>
    <col min="9490" max="9491" width="5.09765625" customWidth="1"/>
    <col min="9492" max="9492" width="5.3984375" customWidth="1"/>
    <col min="9493" max="9494" width="4.59765625" customWidth="1"/>
    <col min="9729" max="9729" width="6.296875" customWidth="1"/>
    <col min="9730" max="9730" width="4.796875" customWidth="1"/>
    <col min="9731" max="9731" width="4" customWidth="1"/>
    <col min="9732" max="9732" width="4.5" customWidth="1"/>
    <col min="9733" max="9734" width="4.796875" customWidth="1"/>
    <col min="9735" max="9735" width="2.59765625" customWidth="1"/>
    <col min="9736" max="9736" width="5.09765625" customWidth="1"/>
    <col min="9737" max="9737" width="4.09765625" customWidth="1"/>
    <col min="9738" max="9739" width="4.59765625" customWidth="1"/>
    <col min="9740" max="9740" width="4.296875" customWidth="1"/>
    <col min="9741" max="9741" width="4.09765625" customWidth="1"/>
    <col min="9742" max="9742" width="3.09765625" customWidth="1"/>
    <col min="9743" max="9743" width="5.69921875" customWidth="1"/>
    <col min="9744" max="9744" width="5.09765625" customWidth="1"/>
    <col min="9745" max="9745" width="5.796875" customWidth="1"/>
    <col min="9746" max="9747" width="5.09765625" customWidth="1"/>
    <col min="9748" max="9748" width="5.3984375" customWidth="1"/>
    <col min="9749" max="9750" width="4.59765625" customWidth="1"/>
    <col min="9985" max="9985" width="6.296875" customWidth="1"/>
    <col min="9986" max="9986" width="4.796875" customWidth="1"/>
    <col min="9987" max="9987" width="4" customWidth="1"/>
    <col min="9988" max="9988" width="4.5" customWidth="1"/>
    <col min="9989" max="9990" width="4.796875" customWidth="1"/>
    <col min="9991" max="9991" width="2.59765625" customWidth="1"/>
    <col min="9992" max="9992" width="5.09765625" customWidth="1"/>
    <col min="9993" max="9993" width="4.09765625" customWidth="1"/>
    <col min="9994" max="9995" width="4.59765625" customWidth="1"/>
    <col min="9996" max="9996" width="4.296875" customWidth="1"/>
    <col min="9997" max="9997" width="4.09765625" customWidth="1"/>
    <col min="9998" max="9998" width="3.09765625" customWidth="1"/>
    <col min="9999" max="9999" width="5.69921875" customWidth="1"/>
    <col min="10000" max="10000" width="5.09765625" customWidth="1"/>
    <col min="10001" max="10001" width="5.796875" customWidth="1"/>
    <col min="10002" max="10003" width="5.09765625" customWidth="1"/>
    <col min="10004" max="10004" width="5.3984375" customWidth="1"/>
    <col min="10005" max="10006" width="4.59765625" customWidth="1"/>
    <col min="10241" max="10241" width="6.296875" customWidth="1"/>
    <col min="10242" max="10242" width="4.796875" customWidth="1"/>
    <col min="10243" max="10243" width="4" customWidth="1"/>
    <col min="10244" max="10244" width="4.5" customWidth="1"/>
    <col min="10245" max="10246" width="4.796875" customWidth="1"/>
    <col min="10247" max="10247" width="2.59765625" customWidth="1"/>
    <col min="10248" max="10248" width="5.09765625" customWidth="1"/>
    <col min="10249" max="10249" width="4.09765625" customWidth="1"/>
    <col min="10250" max="10251" width="4.59765625" customWidth="1"/>
    <col min="10252" max="10252" width="4.296875" customWidth="1"/>
    <col min="10253" max="10253" width="4.09765625" customWidth="1"/>
    <col min="10254" max="10254" width="3.09765625" customWidth="1"/>
    <col min="10255" max="10255" width="5.69921875" customWidth="1"/>
    <col min="10256" max="10256" width="5.09765625" customWidth="1"/>
    <col min="10257" max="10257" width="5.796875" customWidth="1"/>
    <col min="10258" max="10259" width="5.09765625" customWidth="1"/>
    <col min="10260" max="10260" width="5.3984375" customWidth="1"/>
    <col min="10261" max="10262" width="4.59765625" customWidth="1"/>
    <col min="10497" max="10497" width="6.296875" customWidth="1"/>
    <col min="10498" max="10498" width="4.796875" customWidth="1"/>
    <col min="10499" max="10499" width="4" customWidth="1"/>
    <col min="10500" max="10500" width="4.5" customWidth="1"/>
    <col min="10501" max="10502" width="4.796875" customWidth="1"/>
    <col min="10503" max="10503" width="2.59765625" customWidth="1"/>
    <col min="10504" max="10504" width="5.09765625" customWidth="1"/>
    <col min="10505" max="10505" width="4.09765625" customWidth="1"/>
    <col min="10506" max="10507" width="4.59765625" customWidth="1"/>
    <col min="10508" max="10508" width="4.296875" customWidth="1"/>
    <col min="10509" max="10509" width="4.09765625" customWidth="1"/>
    <col min="10510" max="10510" width="3.09765625" customWidth="1"/>
    <col min="10511" max="10511" width="5.69921875" customWidth="1"/>
    <col min="10512" max="10512" width="5.09765625" customWidth="1"/>
    <col min="10513" max="10513" width="5.796875" customWidth="1"/>
    <col min="10514" max="10515" width="5.09765625" customWidth="1"/>
    <col min="10516" max="10516" width="5.3984375" customWidth="1"/>
    <col min="10517" max="10518" width="4.59765625" customWidth="1"/>
    <col min="10753" max="10753" width="6.296875" customWidth="1"/>
    <col min="10754" max="10754" width="4.796875" customWidth="1"/>
    <col min="10755" max="10755" width="4" customWidth="1"/>
    <col min="10756" max="10756" width="4.5" customWidth="1"/>
    <col min="10757" max="10758" width="4.796875" customWidth="1"/>
    <col min="10759" max="10759" width="2.59765625" customWidth="1"/>
    <col min="10760" max="10760" width="5.09765625" customWidth="1"/>
    <col min="10761" max="10761" width="4.09765625" customWidth="1"/>
    <col min="10762" max="10763" width="4.59765625" customWidth="1"/>
    <col min="10764" max="10764" width="4.296875" customWidth="1"/>
    <col min="10765" max="10765" width="4.09765625" customWidth="1"/>
    <col min="10766" max="10766" width="3.09765625" customWidth="1"/>
    <col min="10767" max="10767" width="5.69921875" customWidth="1"/>
    <col min="10768" max="10768" width="5.09765625" customWidth="1"/>
    <col min="10769" max="10769" width="5.796875" customWidth="1"/>
    <col min="10770" max="10771" width="5.09765625" customWidth="1"/>
    <col min="10772" max="10772" width="5.3984375" customWidth="1"/>
    <col min="10773" max="10774" width="4.59765625" customWidth="1"/>
    <col min="11009" max="11009" width="6.296875" customWidth="1"/>
    <col min="11010" max="11010" width="4.796875" customWidth="1"/>
    <col min="11011" max="11011" width="4" customWidth="1"/>
    <col min="11012" max="11012" width="4.5" customWidth="1"/>
    <col min="11013" max="11014" width="4.796875" customWidth="1"/>
    <col min="11015" max="11015" width="2.59765625" customWidth="1"/>
    <col min="11016" max="11016" width="5.09765625" customWidth="1"/>
    <col min="11017" max="11017" width="4.09765625" customWidth="1"/>
    <col min="11018" max="11019" width="4.59765625" customWidth="1"/>
    <col min="11020" max="11020" width="4.296875" customWidth="1"/>
    <col min="11021" max="11021" width="4.09765625" customWidth="1"/>
    <col min="11022" max="11022" width="3.09765625" customWidth="1"/>
    <col min="11023" max="11023" width="5.69921875" customWidth="1"/>
    <col min="11024" max="11024" width="5.09765625" customWidth="1"/>
    <col min="11025" max="11025" width="5.796875" customWidth="1"/>
    <col min="11026" max="11027" width="5.09765625" customWidth="1"/>
    <col min="11028" max="11028" width="5.3984375" customWidth="1"/>
    <col min="11029" max="11030" width="4.59765625" customWidth="1"/>
    <col min="11265" max="11265" width="6.296875" customWidth="1"/>
    <col min="11266" max="11266" width="4.796875" customWidth="1"/>
    <col min="11267" max="11267" width="4" customWidth="1"/>
    <col min="11268" max="11268" width="4.5" customWidth="1"/>
    <col min="11269" max="11270" width="4.796875" customWidth="1"/>
    <col min="11271" max="11271" width="2.59765625" customWidth="1"/>
    <col min="11272" max="11272" width="5.09765625" customWidth="1"/>
    <col min="11273" max="11273" width="4.09765625" customWidth="1"/>
    <col min="11274" max="11275" width="4.59765625" customWidth="1"/>
    <col min="11276" max="11276" width="4.296875" customWidth="1"/>
    <col min="11277" max="11277" width="4.09765625" customWidth="1"/>
    <col min="11278" max="11278" width="3.09765625" customWidth="1"/>
    <col min="11279" max="11279" width="5.69921875" customWidth="1"/>
    <col min="11280" max="11280" width="5.09765625" customWidth="1"/>
    <col min="11281" max="11281" width="5.796875" customWidth="1"/>
    <col min="11282" max="11283" width="5.09765625" customWidth="1"/>
    <col min="11284" max="11284" width="5.3984375" customWidth="1"/>
    <col min="11285" max="11286" width="4.59765625" customWidth="1"/>
    <col min="11521" max="11521" width="6.296875" customWidth="1"/>
    <col min="11522" max="11522" width="4.796875" customWidth="1"/>
    <col min="11523" max="11523" width="4" customWidth="1"/>
    <col min="11524" max="11524" width="4.5" customWidth="1"/>
    <col min="11525" max="11526" width="4.796875" customWidth="1"/>
    <col min="11527" max="11527" width="2.59765625" customWidth="1"/>
    <col min="11528" max="11528" width="5.09765625" customWidth="1"/>
    <col min="11529" max="11529" width="4.09765625" customWidth="1"/>
    <col min="11530" max="11531" width="4.59765625" customWidth="1"/>
    <col min="11532" max="11532" width="4.296875" customWidth="1"/>
    <col min="11533" max="11533" width="4.09765625" customWidth="1"/>
    <col min="11534" max="11534" width="3.09765625" customWidth="1"/>
    <col min="11535" max="11535" width="5.69921875" customWidth="1"/>
    <col min="11536" max="11536" width="5.09765625" customWidth="1"/>
    <col min="11537" max="11537" width="5.796875" customWidth="1"/>
    <col min="11538" max="11539" width="5.09765625" customWidth="1"/>
    <col min="11540" max="11540" width="5.3984375" customWidth="1"/>
    <col min="11541" max="11542" width="4.59765625" customWidth="1"/>
    <col min="11777" max="11777" width="6.296875" customWidth="1"/>
    <col min="11778" max="11778" width="4.796875" customWidth="1"/>
    <col min="11779" max="11779" width="4" customWidth="1"/>
    <col min="11780" max="11780" width="4.5" customWidth="1"/>
    <col min="11781" max="11782" width="4.796875" customWidth="1"/>
    <col min="11783" max="11783" width="2.59765625" customWidth="1"/>
    <col min="11784" max="11784" width="5.09765625" customWidth="1"/>
    <col min="11785" max="11785" width="4.09765625" customWidth="1"/>
    <col min="11786" max="11787" width="4.59765625" customWidth="1"/>
    <col min="11788" max="11788" width="4.296875" customWidth="1"/>
    <col min="11789" max="11789" width="4.09765625" customWidth="1"/>
    <col min="11790" max="11790" width="3.09765625" customWidth="1"/>
    <col min="11791" max="11791" width="5.69921875" customWidth="1"/>
    <col min="11792" max="11792" width="5.09765625" customWidth="1"/>
    <col min="11793" max="11793" width="5.796875" customWidth="1"/>
    <col min="11794" max="11795" width="5.09765625" customWidth="1"/>
    <col min="11796" max="11796" width="5.3984375" customWidth="1"/>
    <col min="11797" max="11798" width="4.59765625" customWidth="1"/>
    <col min="12033" max="12033" width="6.296875" customWidth="1"/>
    <col min="12034" max="12034" width="4.796875" customWidth="1"/>
    <col min="12035" max="12035" width="4" customWidth="1"/>
    <col min="12036" max="12036" width="4.5" customWidth="1"/>
    <col min="12037" max="12038" width="4.796875" customWidth="1"/>
    <col min="12039" max="12039" width="2.59765625" customWidth="1"/>
    <col min="12040" max="12040" width="5.09765625" customWidth="1"/>
    <col min="12041" max="12041" width="4.09765625" customWidth="1"/>
    <col min="12042" max="12043" width="4.59765625" customWidth="1"/>
    <col min="12044" max="12044" width="4.296875" customWidth="1"/>
    <col min="12045" max="12045" width="4.09765625" customWidth="1"/>
    <col min="12046" max="12046" width="3.09765625" customWidth="1"/>
    <col min="12047" max="12047" width="5.69921875" customWidth="1"/>
    <col min="12048" max="12048" width="5.09765625" customWidth="1"/>
    <col min="12049" max="12049" width="5.796875" customWidth="1"/>
    <col min="12050" max="12051" width="5.09765625" customWidth="1"/>
    <col min="12052" max="12052" width="5.3984375" customWidth="1"/>
    <col min="12053" max="12054" width="4.59765625" customWidth="1"/>
    <col min="12289" max="12289" width="6.296875" customWidth="1"/>
    <col min="12290" max="12290" width="4.796875" customWidth="1"/>
    <col min="12291" max="12291" width="4" customWidth="1"/>
    <col min="12292" max="12292" width="4.5" customWidth="1"/>
    <col min="12293" max="12294" width="4.796875" customWidth="1"/>
    <col min="12295" max="12295" width="2.59765625" customWidth="1"/>
    <col min="12296" max="12296" width="5.09765625" customWidth="1"/>
    <col min="12297" max="12297" width="4.09765625" customWidth="1"/>
    <col min="12298" max="12299" width="4.59765625" customWidth="1"/>
    <col min="12300" max="12300" width="4.296875" customWidth="1"/>
    <col min="12301" max="12301" width="4.09765625" customWidth="1"/>
    <col min="12302" max="12302" width="3.09765625" customWidth="1"/>
    <col min="12303" max="12303" width="5.69921875" customWidth="1"/>
    <col min="12304" max="12304" width="5.09765625" customWidth="1"/>
    <col min="12305" max="12305" width="5.796875" customWidth="1"/>
    <col min="12306" max="12307" width="5.09765625" customWidth="1"/>
    <col min="12308" max="12308" width="5.3984375" customWidth="1"/>
    <col min="12309" max="12310" width="4.59765625" customWidth="1"/>
    <col min="12545" max="12545" width="6.296875" customWidth="1"/>
    <col min="12546" max="12546" width="4.796875" customWidth="1"/>
    <col min="12547" max="12547" width="4" customWidth="1"/>
    <col min="12548" max="12548" width="4.5" customWidth="1"/>
    <col min="12549" max="12550" width="4.796875" customWidth="1"/>
    <col min="12551" max="12551" width="2.59765625" customWidth="1"/>
    <col min="12552" max="12552" width="5.09765625" customWidth="1"/>
    <col min="12553" max="12553" width="4.09765625" customWidth="1"/>
    <col min="12554" max="12555" width="4.59765625" customWidth="1"/>
    <col min="12556" max="12556" width="4.296875" customWidth="1"/>
    <col min="12557" max="12557" width="4.09765625" customWidth="1"/>
    <col min="12558" max="12558" width="3.09765625" customWidth="1"/>
    <col min="12559" max="12559" width="5.69921875" customWidth="1"/>
    <col min="12560" max="12560" width="5.09765625" customWidth="1"/>
    <col min="12561" max="12561" width="5.796875" customWidth="1"/>
    <col min="12562" max="12563" width="5.09765625" customWidth="1"/>
    <col min="12564" max="12564" width="5.3984375" customWidth="1"/>
    <col min="12565" max="12566" width="4.59765625" customWidth="1"/>
    <col min="12801" max="12801" width="6.296875" customWidth="1"/>
    <col min="12802" max="12802" width="4.796875" customWidth="1"/>
    <col min="12803" max="12803" width="4" customWidth="1"/>
    <col min="12804" max="12804" width="4.5" customWidth="1"/>
    <col min="12805" max="12806" width="4.796875" customWidth="1"/>
    <col min="12807" max="12807" width="2.59765625" customWidth="1"/>
    <col min="12808" max="12808" width="5.09765625" customWidth="1"/>
    <col min="12809" max="12809" width="4.09765625" customWidth="1"/>
    <col min="12810" max="12811" width="4.59765625" customWidth="1"/>
    <col min="12812" max="12812" width="4.296875" customWidth="1"/>
    <col min="12813" max="12813" width="4.09765625" customWidth="1"/>
    <col min="12814" max="12814" width="3.09765625" customWidth="1"/>
    <col min="12815" max="12815" width="5.69921875" customWidth="1"/>
    <col min="12816" max="12816" width="5.09765625" customWidth="1"/>
    <col min="12817" max="12817" width="5.796875" customWidth="1"/>
    <col min="12818" max="12819" width="5.09765625" customWidth="1"/>
    <col min="12820" max="12820" width="5.3984375" customWidth="1"/>
    <col min="12821" max="12822" width="4.59765625" customWidth="1"/>
    <col min="13057" max="13057" width="6.296875" customWidth="1"/>
    <col min="13058" max="13058" width="4.796875" customWidth="1"/>
    <col min="13059" max="13059" width="4" customWidth="1"/>
    <col min="13060" max="13060" width="4.5" customWidth="1"/>
    <col min="13061" max="13062" width="4.796875" customWidth="1"/>
    <col min="13063" max="13063" width="2.59765625" customWidth="1"/>
    <col min="13064" max="13064" width="5.09765625" customWidth="1"/>
    <col min="13065" max="13065" width="4.09765625" customWidth="1"/>
    <col min="13066" max="13067" width="4.59765625" customWidth="1"/>
    <col min="13068" max="13068" width="4.296875" customWidth="1"/>
    <col min="13069" max="13069" width="4.09765625" customWidth="1"/>
    <col min="13070" max="13070" width="3.09765625" customWidth="1"/>
    <col min="13071" max="13071" width="5.69921875" customWidth="1"/>
    <col min="13072" max="13072" width="5.09765625" customWidth="1"/>
    <col min="13073" max="13073" width="5.796875" customWidth="1"/>
    <col min="13074" max="13075" width="5.09765625" customWidth="1"/>
    <col min="13076" max="13076" width="5.3984375" customWidth="1"/>
    <col min="13077" max="13078" width="4.59765625" customWidth="1"/>
    <col min="13313" max="13313" width="6.296875" customWidth="1"/>
    <col min="13314" max="13314" width="4.796875" customWidth="1"/>
    <col min="13315" max="13315" width="4" customWidth="1"/>
    <col min="13316" max="13316" width="4.5" customWidth="1"/>
    <col min="13317" max="13318" width="4.796875" customWidth="1"/>
    <col min="13319" max="13319" width="2.59765625" customWidth="1"/>
    <col min="13320" max="13320" width="5.09765625" customWidth="1"/>
    <col min="13321" max="13321" width="4.09765625" customWidth="1"/>
    <col min="13322" max="13323" width="4.59765625" customWidth="1"/>
    <col min="13324" max="13324" width="4.296875" customWidth="1"/>
    <col min="13325" max="13325" width="4.09765625" customWidth="1"/>
    <col min="13326" max="13326" width="3.09765625" customWidth="1"/>
    <col min="13327" max="13327" width="5.69921875" customWidth="1"/>
    <col min="13328" max="13328" width="5.09765625" customWidth="1"/>
    <col min="13329" max="13329" width="5.796875" customWidth="1"/>
    <col min="13330" max="13331" width="5.09765625" customWidth="1"/>
    <col min="13332" max="13332" width="5.3984375" customWidth="1"/>
    <col min="13333" max="13334" width="4.59765625" customWidth="1"/>
    <col min="13569" max="13569" width="6.296875" customWidth="1"/>
    <col min="13570" max="13570" width="4.796875" customWidth="1"/>
    <col min="13571" max="13571" width="4" customWidth="1"/>
    <col min="13572" max="13572" width="4.5" customWidth="1"/>
    <col min="13573" max="13574" width="4.796875" customWidth="1"/>
    <col min="13575" max="13575" width="2.59765625" customWidth="1"/>
    <col min="13576" max="13576" width="5.09765625" customWidth="1"/>
    <col min="13577" max="13577" width="4.09765625" customWidth="1"/>
    <col min="13578" max="13579" width="4.59765625" customWidth="1"/>
    <col min="13580" max="13580" width="4.296875" customWidth="1"/>
    <col min="13581" max="13581" width="4.09765625" customWidth="1"/>
    <col min="13582" max="13582" width="3.09765625" customWidth="1"/>
    <col min="13583" max="13583" width="5.69921875" customWidth="1"/>
    <col min="13584" max="13584" width="5.09765625" customWidth="1"/>
    <col min="13585" max="13585" width="5.796875" customWidth="1"/>
    <col min="13586" max="13587" width="5.09765625" customWidth="1"/>
    <col min="13588" max="13588" width="5.3984375" customWidth="1"/>
    <col min="13589" max="13590" width="4.59765625" customWidth="1"/>
    <col min="13825" max="13825" width="6.296875" customWidth="1"/>
    <col min="13826" max="13826" width="4.796875" customWidth="1"/>
    <col min="13827" max="13827" width="4" customWidth="1"/>
    <col min="13828" max="13828" width="4.5" customWidth="1"/>
    <col min="13829" max="13830" width="4.796875" customWidth="1"/>
    <col min="13831" max="13831" width="2.59765625" customWidth="1"/>
    <col min="13832" max="13832" width="5.09765625" customWidth="1"/>
    <col min="13833" max="13833" width="4.09765625" customWidth="1"/>
    <col min="13834" max="13835" width="4.59765625" customWidth="1"/>
    <col min="13836" max="13836" width="4.296875" customWidth="1"/>
    <col min="13837" max="13837" width="4.09765625" customWidth="1"/>
    <col min="13838" max="13838" width="3.09765625" customWidth="1"/>
    <col min="13839" max="13839" width="5.69921875" customWidth="1"/>
    <col min="13840" max="13840" width="5.09765625" customWidth="1"/>
    <col min="13841" max="13841" width="5.796875" customWidth="1"/>
    <col min="13842" max="13843" width="5.09765625" customWidth="1"/>
    <col min="13844" max="13844" width="5.3984375" customWidth="1"/>
    <col min="13845" max="13846" width="4.59765625" customWidth="1"/>
    <col min="14081" max="14081" width="6.296875" customWidth="1"/>
    <col min="14082" max="14082" width="4.796875" customWidth="1"/>
    <col min="14083" max="14083" width="4" customWidth="1"/>
    <col min="14084" max="14084" width="4.5" customWidth="1"/>
    <col min="14085" max="14086" width="4.796875" customWidth="1"/>
    <col min="14087" max="14087" width="2.59765625" customWidth="1"/>
    <col min="14088" max="14088" width="5.09765625" customWidth="1"/>
    <col min="14089" max="14089" width="4.09765625" customWidth="1"/>
    <col min="14090" max="14091" width="4.59765625" customWidth="1"/>
    <col min="14092" max="14092" width="4.296875" customWidth="1"/>
    <col min="14093" max="14093" width="4.09765625" customWidth="1"/>
    <col min="14094" max="14094" width="3.09765625" customWidth="1"/>
    <col min="14095" max="14095" width="5.69921875" customWidth="1"/>
    <col min="14096" max="14096" width="5.09765625" customWidth="1"/>
    <col min="14097" max="14097" width="5.796875" customWidth="1"/>
    <col min="14098" max="14099" width="5.09765625" customWidth="1"/>
    <col min="14100" max="14100" width="5.3984375" customWidth="1"/>
    <col min="14101" max="14102" width="4.59765625" customWidth="1"/>
    <col min="14337" max="14337" width="6.296875" customWidth="1"/>
    <col min="14338" max="14338" width="4.796875" customWidth="1"/>
    <col min="14339" max="14339" width="4" customWidth="1"/>
    <col min="14340" max="14340" width="4.5" customWidth="1"/>
    <col min="14341" max="14342" width="4.796875" customWidth="1"/>
    <col min="14343" max="14343" width="2.59765625" customWidth="1"/>
    <col min="14344" max="14344" width="5.09765625" customWidth="1"/>
    <col min="14345" max="14345" width="4.09765625" customWidth="1"/>
    <col min="14346" max="14347" width="4.59765625" customWidth="1"/>
    <col min="14348" max="14348" width="4.296875" customWidth="1"/>
    <col min="14349" max="14349" width="4.09765625" customWidth="1"/>
    <col min="14350" max="14350" width="3.09765625" customWidth="1"/>
    <col min="14351" max="14351" width="5.69921875" customWidth="1"/>
    <col min="14352" max="14352" width="5.09765625" customWidth="1"/>
    <col min="14353" max="14353" width="5.796875" customWidth="1"/>
    <col min="14354" max="14355" width="5.09765625" customWidth="1"/>
    <col min="14356" max="14356" width="5.3984375" customWidth="1"/>
    <col min="14357" max="14358" width="4.59765625" customWidth="1"/>
    <col min="14593" max="14593" width="6.296875" customWidth="1"/>
    <col min="14594" max="14594" width="4.796875" customWidth="1"/>
    <col min="14595" max="14595" width="4" customWidth="1"/>
    <col min="14596" max="14596" width="4.5" customWidth="1"/>
    <col min="14597" max="14598" width="4.796875" customWidth="1"/>
    <col min="14599" max="14599" width="2.59765625" customWidth="1"/>
    <col min="14600" max="14600" width="5.09765625" customWidth="1"/>
    <col min="14601" max="14601" width="4.09765625" customWidth="1"/>
    <col min="14602" max="14603" width="4.59765625" customWidth="1"/>
    <col min="14604" max="14604" width="4.296875" customWidth="1"/>
    <col min="14605" max="14605" width="4.09765625" customWidth="1"/>
    <col min="14606" max="14606" width="3.09765625" customWidth="1"/>
    <col min="14607" max="14607" width="5.69921875" customWidth="1"/>
    <col min="14608" max="14608" width="5.09765625" customWidth="1"/>
    <col min="14609" max="14609" width="5.796875" customWidth="1"/>
    <col min="14610" max="14611" width="5.09765625" customWidth="1"/>
    <col min="14612" max="14612" width="5.3984375" customWidth="1"/>
    <col min="14613" max="14614" width="4.59765625" customWidth="1"/>
    <col min="14849" max="14849" width="6.296875" customWidth="1"/>
    <col min="14850" max="14850" width="4.796875" customWidth="1"/>
    <col min="14851" max="14851" width="4" customWidth="1"/>
    <col min="14852" max="14852" width="4.5" customWidth="1"/>
    <col min="14853" max="14854" width="4.796875" customWidth="1"/>
    <col min="14855" max="14855" width="2.59765625" customWidth="1"/>
    <col min="14856" max="14856" width="5.09765625" customWidth="1"/>
    <col min="14857" max="14857" width="4.09765625" customWidth="1"/>
    <col min="14858" max="14859" width="4.59765625" customWidth="1"/>
    <col min="14860" max="14860" width="4.296875" customWidth="1"/>
    <col min="14861" max="14861" width="4.09765625" customWidth="1"/>
    <col min="14862" max="14862" width="3.09765625" customWidth="1"/>
    <col min="14863" max="14863" width="5.69921875" customWidth="1"/>
    <col min="14864" max="14864" width="5.09765625" customWidth="1"/>
    <col min="14865" max="14865" width="5.796875" customWidth="1"/>
    <col min="14866" max="14867" width="5.09765625" customWidth="1"/>
    <col min="14868" max="14868" width="5.3984375" customWidth="1"/>
    <col min="14869" max="14870" width="4.59765625" customWidth="1"/>
    <col min="15105" max="15105" width="6.296875" customWidth="1"/>
    <col min="15106" max="15106" width="4.796875" customWidth="1"/>
    <col min="15107" max="15107" width="4" customWidth="1"/>
    <col min="15108" max="15108" width="4.5" customWidth="1"/>
    <col min="15109" max="15110" width="4.796875" customWidth="1"/>
    <col min="15111" max="15111" width="2.59765625" customWidth="1"/>
    <col min="15112" max="15112" width="5.09765625" customWidth="1"/>
    <col min="15113" max="15113" width="4.09765625" customWidth="1"/>
    <col min="15114" max="15115" width="4.59765625" customWidth="1"/>
    <col min="15116" max="15116" width="4.296875" customWidth="1"/>
    <col min="15117" max="15117" width="4.09765625" customWidth="1"/>
    <col min="15118" max="15118" width="3.09765625" customWidth="1"/>
    <col min="15119" max="15119" width="5.69921875" customWidth="1"/>
    <col min="15120" max="15120" width="5.09765625" customWidth="1"/>
    <col min="15121" max="15121" width="5.796875" customWidth="1"/>
    <col min="15122" max="15123" width="5.09765625" customWidth="1"/>
    <col min="15124" max="15124" width="5.3984375" customWidth="1"/>
    <col min="15125" max="15126" width="4.59765625" customWidth="1"/>
    <col min="15361" max="15361" width="6.296875" customWidth="1"/>
    <col min="15362" max="15362" width="4.796875" customWidth="1"/>
    <col min="15363" max="15363" width="4" customWidth="1"/>
    <col min="15364" max="15364" width="4.5" customWidth="1"/>
    <col min="15365" max="15366" width="4.796875" customWidth="1"/>
    <col min="15367" max="15367" width="2.59765625" customWidth="1"/>
    <col min="15368" max="15368" width="5.09765625" customWidth="1"/>
    <col min="15369" max="15369" width="4.09765625" customWidth="1"/>
    <col min="15370" max="15371" width="4.59765625" customWidth="1"/>
    <col min="15372" max="15372" width="4.296875" customWidth="1"/>
    <col min="15373" max="15373" width="4.09765625" customWidth="1"/>
    <col min="15374" max="15374" width="3.09765625" customWidth="1"/>
    <col min="15375" max="15375" width="5.69921875" customWidth="1"/>
    <col min="15376" max="15376" width="5.09765625" customWidth="1"/>
    <col min="15377" max="15377" width="5.796875" customWidth="1"/>
    <col min="15378" max="15379" width="5.09765625" customWidth="1"/>
    <col min="15380" max="15380" width="5.3984375" customWidth="1"/>
    <col min="15381" max="15382" width="4.59765625" customWidth="1"/>
    <col min="15617" max="15617" width="6.296875" customWidth="1"/>
    <col min="15618" max="15618" width="4.796875" customWidth="1"/>
    <col min="15619" max="15619" width="4" customWidth="1"/>
    <col min="15620" max="15620" width="4.5" customWidth="1"/>
    <col min="15621" max="15622" width="4.796875" customWidth="1"/>
    <col min="15623" max="15623" width="2.59765625" customWidth="1"/>
    <col min="15624" max="15624" width="5.09765625" customWidth="1"/>
    <col min="15625" max="15625" width="4.09765625" customWidth="1"/>
    <col min="15626" max="15627" width="4.59765625" customWidth="1"/>
    <col min="15628" max="15628" width="4.296875" customWidth="1"/>
    <col min="15629" max="15629" width="4.09765625" customWidth="1"/>
    <col min="15630" max="15630" width="3.09765625" customWidth="1"/>
    <col min="15631" max="15631" width="5.69921875" customWidth="1"/>
    <col min="15632" max="15632" width="5.09765625" customWidth="1"/>
    <col min="15633" max="15633" width="5.796875" customWidth="1"/>
    <col min="15634" max="15635" width="5.09765625" customWidth="1"/>
    <col min="15636" max="15636" width="5.3984375" customWidth="1"/>
    <col min="15637" max="15638" width="4.59765625" customWidth="1"/>
    <col min="15873" max="15873" width="6.296875" customWidth="1"/>
    <col min="15874" max="15874" width="4.796875" customWidth="1"/>
    <col min="15875" max="15875" width="4" customWidth="1"/>
    <col min="15876" max="15876" width="4.5" customWidth="1"/>
    <col min="15877" max="15878" width="4.796875" customWidth="1"/>
    <col min="15879" max="15879" width="2.59765625" customWidth="1"/>
    <col min="15880" max="15880" width="5.09765625" customWidth="1"/>
    <col min="15881" max="15881" width="4.09765625" customWidth="1"/>
    <col min="15882" max="15883" width="4.59765625" customWidth="1"/>
    <col min="15884" max="15884" width="4.296875" customWidth="1"/>
    <col min="15885" max="15885" width="4.09765625" customWidth="1"/>
    <col min="15886" max="15886" width="3.09765625" customWidth="1"/>
    <col min="15887" max="15887" width="5.69921875" customWidth="1"/>
    <col min="15888" max="15888" width="5.09765625" customWidth="1"/>
    <col min="15889" max="15889" width="5.796875" customWidth="1"/>
    <col min="15890" max="15891" width="5.09765625" customWidth="1"/>
    <col min="15892" max="15892" width="5.3984375" customWidth="1"/>
    <col min="15893" max="15894" width="4.59765625" customWidth="1"/>
    <col min="16129" max="16129" width="6.296875" customWidth="1"/>
    <col min="16130" max="16130" width="4.796875" customWidth="1"/>
    <col min="16131" max="16131" width="4" customWidth="1"/>
    <col min="16132" max="16132" width="4.5" customWidth="1"/>
    <col min="16133" max="16134" width="4.796875" customWidth="1"/>
    <col min="16135" max="16135" width="2.59765625" customWidth="1"/>
    <col min="16136" max="16136" width="5.09765625" customWidth="1"/>
    <col min="16137" max="16137" width="4.09765625" customWidth="1"/>
    <col min="16138" max="16139" width="4.59765625" customWidth="1"/>
    <col min="16140" max="16140" width="4.296875" customWidth="1"/>
    <col min="16141" max="16141" width="4.09765625" customWidth="1"/>
    <col min="16142" max="16142" width="3.09765625" customWidth="1"/>
    <col min="16143" max="16143" width="5.69921875" customWidth="1"/>
    <col min="16144" max="16144" width="5.09765625" customWidth="1"/>
    <col min="16145" max="16145" width="5.796875" customWidth="1"/>
    <col min="16146" max="16147" width="5.09765625" customWidth="1"/>
    <col min="16148" max="16148" width="5.3984375" customWidth="1"/>
    <col min="16149" max="16150" width="4.59765625" customWidth="1"/>
  </cols>
  <sheetData>
    <row r="1" spans="1:22" ht="24.75" customHeight="1" x14ac:dyDescent="0.2">
      <c r="A1" s="171" t="s">
        <v>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22" ht="18" thickBot="1" x14ac:dyDescent="0.25">
      <c r="S2" s="172" t="s">
        <v>39</v>
      </c>
      <c r="T2" s="172"/>
      <c r="U2" s="172"/>
      <c r="V2" s="172"/>
    </row>
    <row r="3" spans="1:22" ht="33.200000000000003" customHeight="1" x14ac:dyDescent="0.2">
      <c r="A3" s="173"/>
      <c r="B3" s="174"/>
      <c r="C3" s="175" t="s">
        <v>40</v>
      </c>
      <c r="D3" s="176"/>
      <c r="E3" s="177" t="s">
        <v>41</v>
      </c>
      <c r="F3" s="176"/>
      <c r="G3" s="178" t="s">
        <v>42</v>
      </c>
      <c r="H3" s="179"/>
      <c r="I3" s="179"/>
      <c r="J3" s="180"/>
      <c r="K3" s="178" t="s">
        <v>43</v>
      </c>
      <c r="L3" s="179"/>
      <c r="M3" s="179"/>
      <c r="N3" s="178" t="s">
        <v>44</v>
      </c>
      <c r="O3" s="179"/>
      <c r="P3" s="179"/>
      <c r="Q3" s="178" t="s">
        <v>45</v>
      </c>
      <c r="R3" s="179"/>
      <c r="S3" s="179"/>
      <c r="T3" s="178" t="s">
        <v>46</v>
      </c>
      <c r="U3" s="179"/>
      <c r="V3" s="179"/>
    </row>
    <row r="4" spans="1:22" ht="20.25" customHeight="1" x14ac:dyDescent="0.2">
      <c r="A4" s="181" t="s">
        <v>47</v>
      </c>
      <c r="B4" s="181"/>
      <c r="C4" s="182">
        <v>57</v>
      </c>
      <c r="D4" s="183"/>
      <c r="E4" s="183">
        <v>7638</v>
      </c>
      <c r="F4" s="183"/>
      <c r="G4" s="183">
        <v>2516007</v>
      </c>
      <c r="H4" s="183"/>
      <c r="I4" s="183"/>
      <c r="J4" s="183"/>
      <c r="K4" s="183">
        <v>36991</v>
      </c>
      <c r="L4" s="183"/>
      <c r="M4" s="183"/>
      <c r="N4" s="183">
        <v>36861</v>
      </c>
      <c r="O4" s="183"/>
      <c r="P4" s="183"/>
      <c r="Q4" s="183">
        <v>2115060</v>
      </c>
      <c r="R4" s="183"/>
      <c r="S4" s="183"/>
      <c r="T4" s="184" t="s">
        <v>48</v>
      </c>
      <c r="U4" s="185"/>
      <c r="V4" s="185"/>
    </row>
    <row r="5" spans="1:22" ht="6" customHeight="1" x14ac:dyDescent="0.2">
      <c r="A5" s="139"/>
      <c r="B5" s="139"/>
      <c r="C5" s="140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2"/>
      <c r="U5" s="143"/>
      <c r="V5" s="143"/>
    </row>
    <row r="6" spans="1:22" ht="20.25" customHeight="1" x14ac:dyDescent="0.2">
      <c r="A6" s="181" t="s">
        <v>49</v>
      </c>
      <c r="B6" s="181"/>
      <c r="C6" s="182">
        <v>72</v>
      </c>
      <c r="D6" s="183"/>
      <c r="E6" s="183">
        <v>9601</v>
      </c>
      <c r="F6" s="183"/>
      <c r="G6" s="183">
        <v>3000938</v>
      </c>
      <c r="H6" s="183"/>
      <c r="I6" s="183"/>
      <c r="J6" s="183"/>
      <c r="K6" s="183">
        <v>45992</v>
      </c>
      <c r="L6" s="183"/>
      <c r="M6" s="183"/>
      <c r="N6" s="183">
        <v>45509</v>
      </c>
      <c r="O6" s="183"/>
      <c r="P6" s="183"/>
      <c r="Q6" s="183">
        <v>2427978</v>
      </c>
      <c r="R6" s="183"/>
      <c r="S6" s="183"/>
      <c r="T6" s="184" t="s">
        <v>48</v>
      </c>
      <c r="U6" s="185"/>
      <c r="V6" s="185"/>
    </row>
    <row r="7" spans="1:22" ht="6" customHeight="1" x14ac:dyDescent="0.2">
      <c r="A7" s="139"/>
      <c r="B7" s="139"/>
      <c r="C7" s="140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2"/>
      <c r="U7" s="143"/>
      <c r="V7" s="143"/>
    </row>
    <row r="8" spans="1:22" ht="20.25" customHeight="1" x14ac:dyDescent="0.2">
      <c r="A8" s="181" t="s">
        <v>50</v>
      </c>
      <c r="B8" s="181"/>
      <c r="C8" s="182">
        <v>107</v>
      </c>
      <c r="D8" s="183"/>
      <c r="E8" s="183">
        <v>13014</v>
      </c>
      <c r="F8" s="183"/>
      <c r="G8" s="183">
        <v>3855455</v>
      </c>
      <c r="H8" s="183"/>
      <c r="I8" s="183"/>
      <c r="J8" s="183"/>
      <c r="K8" s="183">
        <v>65909</v>
      </c>
      <c r="L8" s="183"/>
      <c r="M8" s="183"/>
      <c r="N8" s="183">
        <v>65410</v>
      </c>
      <c r="O8" s="183"/>
      <c r="P8" s="183"/>
      <c r="Q8" s="183">
        <v>3458500</v>
      </c>
      <c r="R8" s="183"/>
      <c r="S8" s="183"/>
      <c r="T8" s="184" t="s">
        <v>48</v>
      </c>
      <c r="U8" s="185"/>
      <c r="V8" s="185"/>
    </row>
    <row r="9" spans="1:22" ht="6" customHeight="1" x14ac:dyDescent="0.2">
      <c r="A9" s="139"/>
      <c r="B9" s="139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2"/>
      <c r="U9" s="143"/>
      <c r="V9" s="143"/>
    </row>
    <row r="10" spans="1:22" ht="20.25" customHeight="1" x14ac:dyDescent="0.2">
      <c r="A10" s="181" t="s">
        <v>51</v>
      </c>
      <c r="B10" s="181"/>
      <c r="C10" s="182">
        <v>107</v>
      </c>
      <c r="D10" s="183"/>
      <c r="E10" s="183">
        <v>14461</v>
      </c>
      <c r="F10" s="183"/>
      <c r="G10" s="183">
        <v>4418963</v>
      </c>
      <c r="H10" s="183"/>
      <c r="I10" s="183"/>
      <c r="J10" s="183"/>
      <c r="K10" s="183">
        <v>80204</v>
      </c>
      <c r="L10" s="183"/>
      <c r="M10" s="183"/>
      <c r="N10" s="183">
        <v>79988</v>
      </c>
      <c r="O10" s="183"/>
      <c r="P10" s="183"/>
      <c r="Q10" s="183">
        <v>3929728</v>
      </c>
      <c r="R10" s="183"/>
      <c r="S10" s="183"/>
      <c r="T10" s="184" t="s">
        <v>48</v>
      </c>
      <c r="U10" s="185"/>
      <c r="V10" s="185"/>
    </row>
    <row r="11" spans="1:22" ht="6" customHeight="1" x14ac:dyDescent="0.2">
      <c r="A11" s="139"/>
      <c r="B11" s="139"/>
      <c r="C11" s="140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2"/>
      <c r="U11" s="143"/>
      <c r="V11" s="143"/>
    </row>
    <row r="12" spans="1:22" ht="20.25" customHeight="1" x14ac:dyDescent="0.2">
      <c r="A12" s="181" t="s">
        <v>52</v>
      </c>
      <c r="B12" s="181"/>
      <c r="C12" s="182">
        <v>110</v>
      </c>
      <c r="D12" s="183"/>
      <c r="E12" s="183">
        <v>15543</v>
      </c>
      <c r="F12" s="183"/>
      <c r="G12" s="183">
        <v>5170346</v>
      </c>
      <c r="H12" s="183"/>
      <c r="I12" s="183"/>
      <c r="J12" s="183"/>
      <c r="K12" s="183">
        <v>95571</v>
      </c>
      <c r="L12" s="183"/>
      <c r="M12" s="183"/>
      <c r="N12" s="183">
        <v>95007</v>
      </c>
      <c r="O12" s="183"/>
      <c r="P12" s="183"/>
      <c r="Q12" s="183">
        <v>4129462</v>
      </c>
      <c r="R12" s="183"/>
      <c r="S12" s="183"/>
      <c r="T12" s="184" t="s">
        <v>48</v>
      </c>
      <c r="U12" s="185"/>
      <c r="V12" s="185"/>
    </row>
    <row r="13" spans="1:22" ht="6" customHeight="1" x14ac:dyDescent="0.2">
      <c r="A13" s="139"/>
      <c r="B13" s="139"/>
      <c r="C13" s="140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2"/>
      <c r="U13" s="143"/>
      <c r="V13" s="143"/>
    </row>
    <row r="14" spans="1:22" ht="20.25" customHeight="1" x14ac:dyDescent="0.2">
      <c r="A14" s="181" t="s">
        <v>53</v>
      </c>
      <c r="B14" s="181"/>
      <c r="C14" s="182">
        <v>113</v>
      </c>
      <c r="D14" s="183"/>
      <c r="E14" s="183">
        <v>19122</v>
      </c>
      <c r="F14" s="183"/>
      <c r="G14" s="183">
        <v>6099458</v>
      </c>
      <c r="H14" s="183"/>
      <c r="I14" s="183"/>
      <c r="J14" s="183"/>
      <c r="K14" s="183">
        <v>114982</v>
      </c>
      <c r="L14" s="183"/>
      <c r="M14" s="183"/>
      <c r="N14" s="183">
        <v>114493</v>
      </c>
      <c r="O14" s="183"/>
      <c r="P14" s="183"/>
      <c r="Q14" s="183">
        <v>4656221</v>
      </c>
      <c r="R14" s="183"/>
      <c r="S14" s="183"/>
      <c r="T14" s="184" t="s">
        <v>48</v>
      </c>
      <c r="U14" s="185"/>
      <c r="V14" s="185"/>
    </row>
    <row r="15" spans="1:22" ht="6" customHeight="1" x14ac:dyDescent="0.2">
      <c r="A15" s="139"/>
      <c r="B15" s="139"/>
      <c r="C15" s="140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2"/>
      <c r="U15" s="143"/>
      <c r="V15" s="143"/>
    </row>
    <row r="16" spans="1:22" ht="20.25" customHeight="1" x14ac:dyDescent="0.2">
      <c r="A16" s="181" t="s">
        <v>54</v>
      </c>
      <c r="B16" s="181"/>
      <c r="C16" s="182">
        <v>133</v>
      </c>
      <c r="D16" s="183"/>
      <c r="E16" s="183">
        <v>23551</v>
      </c>
      <c r="F16" s="183"/>
      <c r="G16" s="183">
        <v>7352931</v>
      </c>
      <c r="H16" s="183"/>
      <c r="I16" s="183"/>
      <c r="J16" s="183"/>
      <c r="K16" s="183">
        <v>134327</v>
      </c>
      <c r="L16" s="183"/>
      <c r="M16" s="183"/>
      <c r="N16" s="183">
        <v>134212</v>
      </c>
      <c r="O16" s="183"/>
      <c r="P16" s="183"/>
      <c r="Q16" s="183">
        <v>5914895</v>
      </c>
      <c r="R16" s="183"/>
      <c r="S16" s="183"/>
      <c r="T16" s="184">
        <v>86.3</v>
      </c>
      <c r="U16" s="185"/>
      <c r="V16" s="185"/>
    </row>
    <row r="17" spans="1:22" ht="20.25" customHeight="1" x14ac:dyDescent="0.2">
      <c r="A17" s="181" t="s">
        <v>55</v>
      </c>
      <c r="B17" s="186"/>
      <c r="C17" s="182">
        <v>128</v>
      </c>
      <c r="D17" s="183"/>
      <c r="E17" s="183">
        <v>23384</v>
      </c>
      <c r="F17" s="183"/>
      <c r="G17" s="183">
        <v>7341339</v>
      </c>
      <c r="H17" s="183"/>
      <c r="I17" s="183"/>
      <c r="J17" s="183"/>
      <c r="K17" s="183">
        <v>149877</v>
      </c>
      <c r="L17" s="183"/>
      <c r="M17" s="183"/>
      <c r="N17" s="183">
        <v>149789</v>
      </c>
      <c r="O17" s="183"/>
      <c r="P17" s="183"/>
      <c r="Q17" s="183">
        <v>6455623</v>
      </c>
      <c r="R17" s="183"/>
      <c r="S17" s="183"/>
      <c r="T17" s="184">
        <v>86.2</v>
      </c>
      <c r="U17" s="184"/>
      <c r="V17" s="184"/>
    </row>
    <row r="18" spans="1:22" ht="20.25" customHeight="1" x14ac:dyDescent="0.2">
      <c r="A18" s="181" t="s">
        <v>56</v>
      </c>
      <c r="B18" s="186"/>
      <c r="C18" s="182">
        <v>126</v>
      </c>
      <c r="D18" s="183"/>
      <c r="E18" s="183">
        <v>23309</v>
      </c>
      <c r="F18" s="183"/>
      <c r="G18" s="183">
        <v>7397821</v>
      </c>
      <c r="H18" s="183"/>
      <c r="I18" s="183"/>
      <c r="J18" s="183"/>
      <c r="K18" s="183">
        <v>157924</v>
      </c>
      <c r="L18" s="183"/>
      <c r="M18" s="183"/>
      <c r="N18" s="183">
        <v>157722</v>
      </c>
      <c r="O18" s="183"/>
      <c r="P18" s="183"/>
      <c r="Q18" s="183">
        <v>6608656</v>
      </c>
      <c r="R18" s="183"/>
      <c r="S18" s="183"/>
      <c r="T18" s="184">
        <v>86.9</v>
      </c>
      <c r="U18" s="184"/>
      <c r="V18" s="184"/>
    </row>
    <row r="19" spans="1:22" ht="20.25" customHeight="1" x14ac:dyDescent="0.2">
      <c r="A19" s="181" t="s">
        <v>57</v>
      </c>
      <c r="B19" s="186"/>
      <c r="C19" s="182">
        <v>126</v>
      </c>
      <c r="D19" s="183"/>
      <c r="E19" s="183">
        <v>23231</v>
      </c>
      <c r="F19" s="183"/>
      <c r="G19" s="183">
        <v>7496779</v>
      </c>
      <c r="H19" s="183"/>
      <c r="I19" s="183"/>
      <c r="J19" s="183"/>
      <c r="K19" s="183">
        <v>160439</v>
      </c>
      <c r="L19" s="183"/>
      <c r="M19" s="183"/>
      <c r="N19" s="183">
        <v>160322</v>
      </c>
      <c r="O19" s="183"/>
      <c r="P19" s="183"/>
      <c r="Q19" s="183">
        <v>6732360</v>
      </c>
      <c r="R19" s="183"/>
      <c r="S19" s="183"/>
      <c r="T19" s="184">
        <v>88.1</v>
      </c>
      <c r="U19" s="184"/>
      <c r="V19" s="184"/>
    </row>
    <row r="20" spans="1:22" ht="20.25" customHeight="1" x14ac:dyDescent="0.2">
      <c r="A20" s="181" t="s">
        <v>58</v>
      </c>
      <c r="B20" s="186"/>
      <c r="C20" s="182">
        <v>126</v>
      </c>
      <c r="D20" s="183"/>
      <c r="E20" s="183">
        <v>23202</v>
      </c>
      <c r="F20" s="183"/>
      <c r="G20" s="183">
        <v>7404431</v>
      </c>
      <c r="H20" s="183"/>
      <c r="I20" s="183"/>
      <c r="J20" s="183"/>
      <c r="K20" s="183">
        <v>162509</v>
      </c>
      <c r="L20" s="183"/>
      <c r="M20" s="183"/>
      <c r="N20" s="183">
        <v>162860</v>
      </c>
      <c r="O20" s="183"/>
      <c r="P20" s="183"/>
      <c r="Q20" s="183">
        <v>6629504</v>
      </c>
      <c r="R20" s="183"/>
      <c r="S20" s="183"/>
      <c r="T20" s="184">
        <v>87.4</v>
      </c>
      <c r="U20" s="184"/>
      <c r="V20" s="184"/>
    </row>
    <row r="21" spans="1:22" ht="20.25" customHeight="1" x14ac:dyDescent="0.2">
      <c r="A21" s="181" t="s">
        <v>59</v>
      </c>
      <c r="B21" s="186"/>
      <c r="C21" s="182">
        <v>126</v>
      </c>
      <c r="D21" s="183"/>
      <c r="E21" s="183">
        <v>23077</v>
      </c>
      <c r="F21" s="183"/>
      <c r="G21" s="183">
        <v>7374345</v>
      </c>
      <c r="H21" s="183"/>
      <c r="I21" s="183"/>
      <c r="J21" s="183"/>
      <c r="K21" s="183">
        <v>169159</v>
      </c>
      <c r="L21" s="183"/>
      <c r="M21" s="183"/>
      <c r="N21" s="183">
        <v>169714</v>
      </c>
      <c r="O21" s="183"/>
      <c r="P21" s="183"/>
      <c r="Q21" s="183">
        <v>6777172</v>
      </c>
      <c r="R21" s="183"/>
      <c r="S21" s="183"/>
      <c r="T21" s="184">
        <v>86.9</v>
      </c>
      <c r="U21" s="184"/>
      <c r="V21" s="184"/>
    </row>
    <row r="22" spans="1:22" ht="20.25" customHeight="1" x14ac:dyDescent="0.2">
      <c r="A22" s="181" t="s">
        <v>60</v>
      </c>
      <c r="B22" s="186"/>
      <c r="C22" s="182">
        <v>124</v>
      </c>
      <c r="D22" s="183"/>
      <c r="E22" s="183">
        <v>22748</v>
      </c>
      <c r="F22" s="183"/>
      <c r="G22" s="183">
        <v>7285016</v>
      </c>
      <c r="H22" s="183"/>
      <c r="I22" s="183"/>
      <c r="J22" s="183"/>
      <c r="K22" s="183">
        <v>174860</v>
      </c>
      <c r="L22" s="183"/>
      <c r="M22" s="183"/>
      <c r="N22" s="183">
        <v>174547</v>
      </c>
      <c r="O22" s="183"/>
      <c r="P22" s="183"/>
      <c r="Q22" s="183">
        <v>6812837</v>
      </c>
      <c r="R22" s="183"/>
      <c r="S22" s="183"/>
      <c r="T22" s="184">
        <v>87.7</v>
      </c>
      <c r="U22" s="184"/>
      <c r="V22" s="184"/>
    </row>
    <row r="23" spans="1:22" ht="20.25" customHeight="1" x14ac:dyDescent="0.2">
      <c r="A23" s="181" t="s">
        <v>61</v>
      </c>
      <c r="B23" s="186"/>
      <c r="C23" s="182">
        <v>124</v>
      </c>
      <c r="D23" s="183"/>
      <c r="E23" s="183">
        <v>22732</v>
      </c>
      <c r="F23" s="183"/>
      <c r="G23" s="183">
        <v>7328492</v>
      </c>
      <c r="H23" s="183"/>
      <c r="I23" s="183"/>
      <c r="J23" s="183"/>
      <c r="K23" s="183">
        <v>179243</v>
      </c>
      <c r="L23" s="183"/>
      <c r="M23" s="183"/>
      <c r="N23" s="183">
        <v>179204</v>
      </c>
      <c r="O23" s="183"/>
      <c r="P23" s="183"/>
      <c r="Q23" s="183">
        <v>6934679</v>
      </c>
      <c r="R23" s="183"/>
      <c r="S23" s="183"/>
      <c r="T23" s="184">
        <v>88.1</v>
      </c>
      <c r="U23" s="184"/>
      <c r="V23" s="184"/>
    </row>
    <row r="24" spans="1:22" ht="20.25" customHeight="1" x14ac:dyDescent="0.2">
      <c r="A24" s="181" t="s">
        <v>62</v>
      </c>
      <c r="B24" s="186"/>
      <c r="C24" s="182">
        <v>121</v>
      </c>
      <c r="D24" s="183"/>
      <c r="E24" s="183">
        <v>22468</v>
      </c>
      <c r="F24" s="183"/>
      <c r="G24" s="183">
        <v>7257401</v>
      </c>
      <c r="H24" s="183"/>
      <c r="I24" s="183"/>
      <c r="J24" s="183"/>
      <c r="K24" s="183">
        <v>182444</v>
      </c>
      <c r="L24" s="183"/>
      <c r="M24" s="183"/>
      <c r="N24" s="183">
        <v>182516</v>
      </c>
      <c r="O24" s="183"/>
      <c r="P24" s="183"/>
      <c r="Q24" s="183">
        <v>6934261</v>
      </c>
      <c r="R24" s="183"/>
      <c r="S24" s="183"/>
      <c r="T24" s="184">
        <v>88.3</v>
      </c>
      <c r="U24" s="184"/>
      <c r="V24" s="184"/>
    </row>
    <row r="25" spans="1:22" ht="20.25" customHeight="1" x14ac:dyDescent="0.2">
      <c r="A25" s="181" t="s">
        <v>63</v>
      </c>
      <c r="B25" s="186"/>
      <c r="C25" s="182">
        <v>121</v>
      </c>
      <c r="D25" s="183"/>
      <c r="E25" s="183">
        <v>22447</v>
      </c>
      <c r="F25" s="183"/>
      <c r="G25" s="183">
        <v>7133835</v>
      </c>
      <c r="H25" s="183"/>
      <c r="I25" s="183"/>
      <c r="J25" s="183"/>
      <c r="K25" s="183">
        <v>190278</v>
      </c>
      <c r="L25" s="183"/>
      <c r="M25" s="183"/>
      <c r="N25" s="183">
        <v>190675</v>
      </c>
      <c r="O25" s="183"/>
      <c r="P25" s="183"/>
      <c r="Q25" s="183">
        <v>6768141</v>
      </c>
      <c r="R25" s="183"/>
      <c r="S25" s="183"/>
      <c r="T25" s="184">
        <v>87.1</v>
      </c>
      <c r="U25" s="184"/>
      <c r="V25" s="184"/>
    </row>
    <row r="26" spans="1:22" ht="20.25" customHeight="1" x14ac:dyDescent="0.2">
      <c r="A26" s="181" t="s">
        <v>64</v>
      </c>
      <c r="B26" s="186"/>
      <c r="C26" s="182">
        <v>121</v>
      </c>
      <c r="D26" s="183"/>
      <c r="E26" s="183">
        <v>22290</v>
      </c>
      <c r="F26" s="183"/>
      <c r="G26" s="183">
        <v>7060898</v>
      </c>
      <c r="H26" s="183"/>
      <c r="I26" s="183"/>
      <c r="J26" s="183"/>
      <c r="K26" s="183">
        <v>199941</v>
      </c>
      <c r="L26" s="183"/>
      <c r="M26" s="183"/>
      <c r="N26" s="183">
        <v>200047</v>
      </c>
      <c r="O26" s="183"/>
      <c r="P26" s="183"/>
      <c r="Q26" s="183">
        <v>6474196</v>
      </c>
      <c r="R26" s="183"/>
      <c r="S26" s="183"/>
      <c r="T26" s="184">
        <v>86.8</v>
      </c>
      <c r="U26" s="184"/>
      <c r="V26" s="184"/>
    </row>
    <row r="27" spans="1:22" ht="20.25" customHeight="1" x14ac:dyDescent="0.2">
      <c r="A27" s="181" t="s">
        <v>65</v>
      </c>
      <c r="B27" s="186"/>
      <c r="C27" s="182">
        <v>121</v>
      </c>
      <c r="D27" s="183"/>
      <c r="E27" s="183">
        <v>22240</v>
      </c>
      <c r="F27" s="183"/>
      <c r="G27" s="183">
        <v>7098093</v>
      </c>
      <c r="H27" s="183"/>
      <c r="I27" s="183"/>
      <c r="J27" s="183"/>
      <c r="K27" s="183">
        <v>203644</v>
      </c>
      <c r="L27" s="183"/>
      <c r="M27" s="183"/>
      <c r="N27" s="183">
        <v>203659</v>
      </c>
      <c r="O27" s="183"/>
      <c r="P27" s="183"/>
      <c r="Q27" s="183">
        <v>6517980</v>
      </c>
      <c r="R27" s="183"/>
      <c r="S27" s="183"/>
      <c r="T27" s="184">
        <v>87.2</v>
      </c>
      <c r="U27" s="184"/>
      <c r="V27" s="184"/>
    </row>
    <row r="28" spans="1:22" ht="20.25" customHeight="1" x14ac:dyDescent="0.2">
      <c r="A28" s="181" t="s">
        <v>66</v>
      </c>
      <c r="B28" s="186"/>
      <c r="C28" s="182">
        <v>119</v>
      </c>
      <c r="D28" s="183"/>
      <c r="E28" s="187">
        <v>22204</v>
      </c>
      <c r="F28" s="187"/>
      <c r="G28" s="187">
        <v>7113488</v>
      </c>
      <c r="H28" s="187"/>
      <c r="I28" s="187"/>
      <c r="J28" s="187"/>
      <c r="K28" s="187">
        <v>211329</v>
      </c>
      <c r="L28" s="187"/>
      <c r="M28" s="187"/>
      <c r="N28" s="187">
        <v>211371</v>
      </c>
      <c r="O28" s="187"/>
      <c r="P28" s="187"/>
      <c r="Q28" s="187">
        <v>6420095</v>
      </c>
      <c r="R28" s="187"/>
      <c r="S28" s="187"/>
      <c r="T28" s="188">
        <v>87.5</v>
      </c>
      <c r="U28" s="188"/>
      <c r="V28" s="188"/>
    </row>
    <row r="29" spans="1:22" ht="20.25" customHeight="1" x14ac:dyDescent="0.2">
      <c r="A29" s="181" t="s">
        <v>67</v>
      </c>
      <c r="B29" s="186"/>
      <c r="C29" s="182">
        <v>118</v>
      </c>
      <c r="D29" s="183"/>
      <c r="E29" s="187">
        <v>22157</v>
      </c>
      <c r="F29" s="187"/>
      <c r="G29" s="187">
        <v>6980934</v>
      </c>
      <c r="H29" s="187"/>
      <c r="I29" s="187"/>
      <c r="J29" s="187"/>
      <c r="K29" s="187">
        <v>214380</v>
      </c>
      <c r="L29" s="187"/>
      <c r="M29" s="187"/>
      <c r="N29" s="187">
        <v>214887</v>
      </c>
      <c r="O29" s="187"/>
      <c r="P29" s="187"/>
      <c r="Q29" s="189">
        <v>6333275</v>
      </c>
      <c r="R29" s="189"/>
      <c r="S29" s="189"/>
      <c r="T29" s="188">
        <f>+G29/(E29*365)*100</f>
        <v>86.31965778463902</v>
      </c>
      <c r="U29" s="188"/>
      <c r="V29" s="188"/>
    </row>
    <row r="30" spans="1:22" ht="20.25" customHeight="1" x14ac:dyDescent="0.2">
      <c r="A30" s="181" t="s">
        <v>68</v>
      </c>
      <c r="B30" s="186"/>
      <c r="C30" s="182">
        <v>115</v>
      </c>
      <c r="D30" s="183"/>
      <c r="E30" s="187">
        <v>22070</v>
      </c>
      <c r="F30" s="187"/>
      <c r="G30" s="187">
        <v>6892945</v>
      </c>
      <c r="H30" s="187"/>
      <c r="I30" s="187"/>
      <c r="J30" s="187"/>
      <c r="K30" s="190">
        <v>213834</v>
      </c>
      <c r="L30" s="190"/>
      <c r="M30" s="190"/>
      <c r="N30" s="190">
        <v>213870</v>
      </c>
      <c r="O30" s="190"/>
      <c r="P30" s="190"/>
      <c r="Q30" s="191">
        <v>6242804</v>
      </c>
      <c r="R30" s="191"/>
      <c r="S30" s="191"/>
      <c r="T30" s="184">
        <v>85.6</v>
      </c>
      <c r="U30" s="184"/>
      <c r="V30" s="184"/>
    </row>
    <row r="31" spans="1:22" ht="20.25" customHeight="1" x14ac:dyDescent="0.2">
      <c r="A31" s="181" t="s">
        <v>69</v>
      </c>
      <c r="B31" s="186"/>
      <c r="C31" s="182">
        <v>114</v>
      </c>
      <c r="D31" s="183"/>
      <c r="E31" s="187">
        <v>21881</v>
      </c>
      <c r="F31" s="187"/>
      <c r="G31" s="187">
        <v>6842135</v>
      </c>
      <c r="H31" s="187"/>
      <c r="I31" s="187"/>
      <c r="J31" s="187"/>
      <c r="K31" s="190">
        <v>214934</v>
      </c>
      <c r="L31" s="190"/>
      <c r="M31" s="190"/>
      <c r="N31" s="190">
        <v>215223</v>
      </c>
      <c r="O31" s="190"/>
      <c r="P31" s="190"/>
      <c r="Q31" s="191">
        <v>6117010</v>
      </c>
      <c r="R31" s="191"/>
      <c r="S31" s="191"/>
      <c r="T31" s="188">
        <f>+G31/(E31*366)*100</f>
        <v>85.436487927870147</v>
      </c>
      <c r="U31" s="188"/>
      <c r="V31" s="188"/>
    </row>
    <row r="32" spans="1:22" ht="23.25" customHeight="1" x14ac:dyDescent="0.2">
      <c r="A32" s="181" t="s">
        <v>70</v>
      </c>
      <c r="B32" s="186"/>
      <c r="C32" s="182">
        <v>115</v>
      </c>
      <c r="D32" s="183"/>
      <c r="E32" s="192">
        <v>21869</v>
      </c>
      <c r="F32" s="192"/>
      <c r="G32" s="183">
        <v>6847810</v>
      </c>
      <c r="H32" s="183"/>
      <c r="I32" s="183"/>
      <c r="J32" s="183"/>
      <c r="K32" s="193">
        <v>219506</v>
      </c>
      <c r="L32" s="193"/>
      <c r="M32" s="193"/>
      <c r="N32" s="193">
        <v>219221</v>
      </c>
      <c r="O32" s="193"/>
      <c r="P32" s="193"/>
      <c r="Q32" s="183">
        <v>6108921</v>
      </c>
      <c r="R32" s="183"/>
      <c r="S32" s="183"/>
      <c r="T32" s="184">
        <v>85.8</v>
      </c>
      <c r="U32" s="184"/>
      <c r="V32" s="184"/>
    </row>
    <row r="33" spans="1:22" ht="23.25" customHeight="1" x14ac:dyDescent="0.2">
      <c r="A33" s="181" t="s">
        <v>71</v>
      </c>
      <c r="B33" s="186"/>
      <c r="C33" s="182">
        <v>115</v>
      </c>
      <c r="D33" s="183"/>
      <c r="E33" s="192">
        <v>21861</v>
      </c>
      <c r="F33" s="192"/>
      <c r="G33" s="183">
        <v>6890067</v>
      </c>
      <c r="H33" s="183"/>
      <c r="I33" s="183"/>
      <c r="J33" s="183"/>
      <c r="K33" s="193">
        <v>227298</v>
      </c>
      <c r="L33" s="193"/>
      <c r="M33" s="193"/>
      <c r="N33" s="193">
        <v>227341</v>
      </c>
      <c r="O33" s="193"/>
      <c r="P33" s="193"/>
      <c r="Q33" s="183">
        <v>6165557</v>
      </c>
      <c r="R33" s="183"/>
      <c r="S33" s="183"/>
      <c r="T33" s="184">
        <v>86.34964498609834</v>
      </c>
      <c r="U33" s="184"/>
      <c r="V33" s="184"/>
    </row>
    <row r="34" spans="1:22" ht="23.25" customHeight="1" x14ac:dyDescent="0.2">
      <c r="A34" s="181" t="s">
        <v>72</v>
      </c>
      <c r="B34" s="186"/>
      <c r="C34" s="182">
        <v>115</v>
      </c>
      <c r="D34" s="183"/>
      <c r="E34" s="192">
        <v>21834</v>
      </c>
      <c r="F34" s="192"/>
      <c r="G34" s="183">
        <v>6852277</v>
      </c>
      <c r="H34" s="183"/>
      <c r="I34" s="183"/>
      <c r="J34" s="183"/>
      <c r="K34" s="193">
        <v>230634</v>
      </c>
      <c r="L34" s="193"/>
      <c r="M34" s="193"/>
      <c r="N34" s="193">
        <v>230545</v>
      </c>
      <c r="O34" s="193"/>
      <c r="P34" s="193"/>
      <c r="Q34" s="183">
        <v>6167637</v>
      </c>
      <c r="R34" s="183"/>
      <c r="S34" s="183"/>
      <c r="T34" s="184">
        <v>85.982237079030938</v>
      </c>
      <c r="U34" s="184"/>
      <c r="V34" s="184"/>
    </row>
    <row r="35" spans="1:22" ht="23.25" customHeight="1" x14ac:dyDescent="0.2">
      <c r="A35" s="181" t="s">
        <v>73</v>
      </c>
      <c r="B35" s="186"/>
      <c r="C35" s="194">
        <v>115</v>
      </c>
      <c r="D35" s="195"/>
      <c r="E35" s="196">
        <v>21764</v>
      </c>
      <c r="F35" s="196"/>
      <c r="G35" s="195">
        <v>6834641</v>
      </c>
      <c r="H35" s="195"/>
      <c r="I35" s="195"/>
      <c r="J35" s="195"/>
      <c r="K35" s="197">
        <v>238467</v>
      </c>
      <c r="L35" s="197"/>
      <c r="M35" s="197"/>
      <c r="N35" s="197">
        <v>238897</v>
      </c>
      <c r="O35" s="197"/>
      <c r="P35" s="197"/>
      <c r="Q35" s="195">
        <v>6222985</v>
      </c>
      <c r="R35" s="195"/>
      <c r="S35" s="195"/>
      <c r="T35" s="198">
        <f>+G35/(E35*365)*100</f>
        <v>86.036775572580581</v>
      </c>
      <c r="U35" s="198"/>
      <c r="V35" s="198"/>
    </row>
    <row r="36" spans="1:22" ht="23.25" customHeight="1" x14ac:dyDescent="0.2">
      <c r="A36" s="199" t="s">
        <v>74</v>
      </c>
      <c r="B36" s="199"/>
      <c r="C36" s="194">
        <v>115</v>
      </c>
      <c r="D36" s="195"/>
      <c r="E36" s="196">
        <v>21706</v>
      </c>
      <c r="F36" s="196"/>
      <c r="G36" s="195">
        <v>6738852</v>
      </c>
      <c r="H36" s="195"/>
      <c r="I36" s="195"/>
      <c r="J36" s="195"/>
      <c r="K36" s="197">
        <v>241432</v>
      </c>
      <c r="L36" s="197"/>
      <c r="M36" s="197"/>
      <c r="N36" s="197">
        <v>241800</v>
      </c>
      <c r="O36" s="197"/>
      <c r="P36" s="197"/>
      <c r="Q36" s="195">
        <v>6187058</v>
      </c>
      <c r="R36" s="195"/>
      <c r="S36" s="195"/>
      <c r="T36" s="198">
        <v>85.1</v>
      </c>
      <c r="U36" s="198"/>
      <c r="V36" s="198"/>
    </row>
    <row r="37" spans="1:22" s="30" customFormat="1" ht="23.25" customHeight="1" x14ac:dyDescent="0.2">
      <c r="A37" s="199" t="s">
        <v>75</v>
      </c>
      <c r="B37" s="199"/>
      <c r="C37" s="194">
        <v>114</v>
      </c>
      <c r="D37" s="195"/>
      <c r="E37" s="196">
        <v>21680</v>
      </c>
      <c r="F37" s="196"/>
      <c r="G37" s="195">
        <v>6699032</v>
      </c>
      <c r="H37" s="195"/>
      <c r="I37" s="195"/>
      <c r="J37" s="195"/>
      <c r="K37" s="197">
        <v>247045</v>
      </c>
      <c r="L37" s="197"/>
      <c r="M37" s="197"/>
      <c r="N37" s="197">
        <v>247068</v>
      </c>
      <c r="O37" s="197"/>
      <c r="P37" s="197"/>
      <c r="Q37" s="195">
        <v>6234186</v>
      </c>
      <c r="R37" s="195"/>
      <c r="S37" s="195"/>
      <c r="T37" s="198">
        <v>84.7</v>
      </c>
      <c r="U37" s="198"/>
      <c r="V37" s="198"/>
    </row>
    <row r="38" spans="1:22" s="30" customFormat="1" ht="23.25" customHeight="1" x14ac:dyDescent="0.2">
      <c r="A38" s="199" t="s">
        <v>76</v>
      </c>
      <c r="B38" s="199"/>
      <c r="C38" s="194">
        <v>116</v>
      </c>
      <c r="D38" s="195"/>
      <c r="E38" s="196">
        <v>21818</v>
      </c>
      <c r="F38" s="196"/>
      <c r="G38" s="195">
        <v>6685815</v>
      </c>
      <c r="H38" s="195"/>
      <c r="I38" s="195"/>
      <c r="J38" s="195"/>
      <c r="K38" s="197">
        <v>252078</v>
      </c>
      <c r="L38" s="197"/>
      <c r="M38" s="197"/>
      <c r="N38" s="200">
        <v>252451</v>
      </c>
      <c r="O38" s="200"/>
      <c r="P38" s="200"/>
      <c r="Q38" s="195">
        <v>6288433</v>
      </c>
      <c r="R38" s="195"/>
      <c r="S38" s="195"/>
      <c r="T38" s="198">
        <v>83.954997570185228</v>
      </c>
      <c r="U38" s="198"/>
      <c r="V38" s="198"/>
    </row>
    <row r="39" spans="1:22" s="30" customFormat="1" ht="23.25" customHeight="1" x14ac:dyDescent="0.2">
      <c r="A39" s="199" t="s">
        <v>77</v>
      </c>
      <c r="B39" s="199"/>
      <c r="C39" s="194">
        <v>115</v>
      </c>
      <c r="D39" s="195"/>
      <c r="E39" s="196">
        <v>21809</v>
      </c>
      <c r="F39" s="196"/>
      <c r="G39" s="195">
        <v>6672712</v>
      </c>
      <c r="H39" s="195"/>
      <c r="I39" s="195"/>
      <c r="J39" s="195"/>
      <c r="K39" s="197">
        <v>257988</v>
      </c>
      <c r="L39" s="197"/>
      <c r="M39" s="197"/>
      <c r="N39" s="197">
        <v>257764</v>
      </c>
      <c r="O39" s="197"/>
      <c r="P39" s="197"/>
      <c r="Q39" s="195">
        <v>6232468</v>
      </c>
      <c r="R39" s="195"/>
      <c r="S39" s="195"/>
      <c r="T39" s="198">
        <v>83.8</v>
      </c>
      <c r="U39" s="198"/>
      <c r="V39" s="198"/>
    </row>
    <row r="40" spans="1:22" s="30" customFormat="1" ht="23.25" customHeight="1" x14ac:dyDescent="0.2">
      <c r="A40" s="199" t="s">
        <v>78</v>
      </c>
      <c r="B40" s="199"/>
      <c r="C40" s="194">
        <v>116</v>
      </c>
      <c r="D40" s="195"/>
      <c r="E40" s="196">
        <v>21810</v>
      </c>
      <c r="F40" s="196"/>
      <c r="G40" s="195">
        <v>6665525</v>
      </c>
      <c r="H40" s="195"/>
      <c r="I40" s="195"/>
      <c r="J40" s="195"/>
      <c r="K40" s="197">
        <v>262503</v>
      </c>
      <c r="L40" s="197"/>
      <c r="M40" s="197"/>
      <c r="N40" s="197">
        <v>262049</v>
      </c>
      <c r="O40" s="197"/>
      <c r="P40" s="197"/>
      <c r="Q40" s="195">
        <v>6247317</v>
      </c>
      <c r="R40" s="195"/>
      <c r="S40" s="195"/>
      <c r="T40" s="198">
        <v>83.7</v>
      </c>
      <c r="U40" s="198"/>
      <c r="V40" s="198"/>
    </row>
    <row r="41" spans="1:22" s="30" customFormat="1" ht="23.25" customHeight="1" x14ac:dyDescent="0.2">
      <c r="A41" s="199" t="s">
        <v>79</v>
      </c>
      <c r="B41" s="199"/>
      <c r="C41" s="194">
        <v>114</v>
      </c>
      <c r="D41" s="195"/>
      <c r="E41" s="196">
        <v>21669</v>
      </c>
      <c r="F41" s="196"/>
      <c r="G41" s="195">
        <v>6657644</v>
      </c>
      <c r="H41" s="195"/>
      <c r="I41" s="195"/>
      <c r="J41" s="195"/>
      <c r="K41" s="197">
        <v>269573</v>
      </c>
      <c r="L41" s="197"/>
      <c r="M41" s="197"/>
      <c r="N41" s="197">
        <v>269422</v>
      </c>
      <c r="O41" s="197"/>
      <c r="P41" s="197"/>
      <c r="Q41" s="195">
        <v>6229276</v>
      </c>
      <c r="R41" s="195"/>
      <c r="S41" s="195"/>
      <c r="T41" s="198">
        <v>84.2</v>
      </c>
      <c r="U41" s="198"/>
      <c r="V41" s="198"/>
    </row>
    <row r="42" spans="1:22" ht="23.25" customHeight="1" x14ac:dyDescent="0.2">
      <c r="A42" s="199" t="s">
        <v>80</v>
      </c>
      <c r="B42" s="199"/>
      <c r="C42" s="194">
        <v>114</v>
      </c>
      <c r="D42" s="195"/>
      <c r="E42" s="196">
        <v>21331</v>
      </c>
      <c r="F42" s="196"/>
      <c r="G42" s="195">
        <v>6586985</v>
      </c>
      <c r="H42" s="195"/>
      <c r="I42" s="195"/>
      <c r="J42" s="195"/>
      <c r="K42" s="197">
        <v>270575</v>
      </c>
      <c r="L42" s="197"/>
      <c r="M42" s="197"/>
      <c r="N42" s="197">
        <v>271284</v>
      </c>
      <c r="O42" s="197"/>
      <c r="P42" s="197"/>
      <c r="Q42" s="195">
        <v>6249382</v>
      </c>
      <c r="R42" s="195"/>
      <c r="S42" s="195"/>
      <c r="T42" s="198">
        <v>84.602382666426053</v>
      </c>
      <c r="U42" s="198"/>
      <c r="V42" s="198"/>
    </row>
    <row r="43" spans="1:22" ht="23.25" customHeight="1" x14ac:dyDescent="0.2">
      <c r="A43" s="199" t="s">
        <v>81</v>
      </c>
      <c r="B43" s="199"/>
      <c r="C43" s="194">
        <v>114</v>
      </c>
      <c r="D43" s="195"/>
      <c r="E43" s="196">
        <v>21284</v>
      </c>
      <c r="F43" s="196"/>
      <c r="G43" s="195">
        <v>6201336</v>
      </c>
      <c r="H43" s="195"/>
      <c r="I43" s="195"/>
      <c r="J43" s="195"/>
      <c r="K43" s="197">
        <v>246204</v>
      </c>
      <c r="L43" s="197"/>
      <c r="M43" s="197"/>
      <c r="N43" s="197">
        <v>246813</v>
      </c>
      <c r="O43" s="197"/>
      <c r="P43" s="197"/>
      <c r="Q43" s="195">
        <v>5538198</v>
      </c>
      <c r="R43" s="195"/>
      <c r="S43" s="195"/>
      <c r="T43" s="198">
        <v>79.606939408036823</v>
      </c>
      <c r="U43" s="198"/>
      <c r="V43" s="198"/>
    </row>
    <row r="44" spans="1:22" ht="23.25" customHeight="1" x14ac:dyDescent="0.2">
      <c r="A44" s="199" t="s">
        <v>82</v>
      </c>
      <c r="B44" s="201"/>
      <c r="C44" s="194">
        <v>115</v>
      </c>
      <c r="D44" s="195"/>
      <c r="E44" s="196">
        <v>21180</v>
      </c>
      <c r="F44" s="196"/>
      <c r="G44" s="195">
        <v>6188575</v>
      </c>
      <c r="H44" s="195"/>
      <c r="I44" s="195"/>
      <c r="J44" s="195"/>
      <c r="K44" s="197">
        <v>256620</v>
      </c>
      <c r="L44" s="197"/>
      <c r="M44" s="197"/>
      <c r="N44" s="197">
        <v>256581</v>
      </c>
      <c r="O44" s="197"/>
      <c r="P44" s="197"/>
      <c r="Q44" s="195">
        <v>5855580</v>
      </c>
      <c r="R44" s="195"/>
      <c r="S44" s="195"/>
      <c r="T44" s="198">
        <v>80.051935788479696</v>
      </c>
      <c r="U44" s="198"/>
      <c r="V44" s="198"/>
    </row>
    <row r="45" spans="1:22" ht="23.25" customHeight="1" x14ac:dyDescent="0.2">
      <c r="A45" s="202" t="s">
        <v>83</v>
      </c>
      <c r="B45" s="202"/>
      <c r="C45" s="203">
        <v>115</v>
      </c>
      <c r="D45" s="204"/>
      <c r="E45" s="205">
        <f>SUM(E47:F50)</f>
        <v>21194</v>
      </c>
      <c r="F45" s="205"/>
      <c r="G45" s="206">
        <f>+SUM(G47:H50)</f>
        <v>6144733</v>
      </c>
      <c r="H45" s="206"/>
      <c r="I45" s="206"/>
      <c r="J45" s="206"/>
      <c r="K45" s="207">
        <f>+SUM(K47:L50)</f>
        <v>257826</v>
      </c>
      <c r="L45" s="207"/>
      <c r="M45" s="207"/>
      <c r="N45" s="207">
        <f>+SUM(N47:O50)</f>
        <v>258047</v>
      </c>
      <c r="O45" s="207"/>
      <c r="P45" s="207"/>
      <c r="Q45" s="206">
        <v>5930891</v>
      </c>
      <c r="R45" s="206"/>
      <c r="S45" s="206"/>
      <c r="T45" s="208">
        <f>+G45/(E45*365)*100</f>
        <v>79.432315426568138</v>
      </c>
      <c r="U45" s="208"/>
      <c r="V45" s="208"/>
    </row>
    <row r="46" spans="1:22" ht="9.9499999999999993" customHeight="1" x14ac:dyDescent="0.2">
      <c r="A46" s="132"/>
      <c r="B46" s="132"/>
      <c r="C46" s="133"/>
      <c r="D46" s="134"/>
      <c r="E46" s="135"/>
      <c r="F46" s="135"/>
      <c r="G46" s="136"/>
      <c r="H46" s="136"/>
      <c r="I46" s="136"/>
      <c r="J46" s="136"/>
      <c r="K46" s="137"/>
      <c r="L46" s="137"/>
      <c r="M46" s="137"/>
      <c r="N46" s="137"/>
      <c r="O46" s="137"/>
      <c r="P46" s="137"/>
      <c r="Q46" s="136"/>
      <c r="R46" s="136"/>
      <c r="S46" s="136"/>
      <c r="T46" s="138"/>
      <c r="U46" s="31"/>
      <c r="V46" s="31"/>
    </row>
    <row r="47" spans="1:22" ht="25.5" customHeight="1" x14ac:dyDescent="0.2">
      <c r="A47" s="210" t="s">
        <v>84</v>
      </c>
      <c r="B47" s="210"/>
      <c r="C47" s="32">
        <v>13</v>
      </c>
      <c r="D47" s="33" t="s">
        <v>85</v>
      </c>
      <c r="E47" s="195">
        <v>3857</v>
      </c>
      <c r="F47" s="195"/>
      <c r="G47" s="195">
        <v>1195382</v>
      </c>
      <c r="H47" s="195"/>
      <c r="I47" s="195"/>
      <c r="J47" s="195"/>
      <c r="K47" s="195">
        <v>4750</v>
      </c>
      <c r="L47" s="195"/>
      <c r="M47" s="195"/>
      <c r="N47" s="195">
        <v>4900</v>
      </c>
      <c r="O47" s="195"/>
      <c r="P47" s="195"/>
      <c r="Q47" s="195" t="s">
        <v>86</v>
      </c>
      <c r="R47" s="195"/>
      <c r="S47" s="195"/>
      <c r="T47" s="198">
        <f>+G47/(E47*365)*100</f>
        <v>84.911049470629806</v>
      </c>
      <c r="U47" s="209"/>
      <c r="V47" s="209"/>
    </row>
    <row r="48" spans="1:22" ht="25.5" customHeight="1" x14ac:dyDescent="0.2">
      <c r="A48" s="210" t="s">
        <v>87</v>
      </c>
      <c r="B48" s="210"/>
      <c r="C48" s="34">
        <v>0</v>
      </c>
      <c r="D48" s="35" t="s">
        <v>88</v>
      </c>
      <c r="E48" s="195">
        <v>48</v>
      </c>
      <c r="F48" s="195"/>
      <c r="G48" s="211">
        <v>5769</v>
      </c>
      <c r="H48" s="211"/>
      <c r="I48" s="211"/>
      <c r="J48" s="211"/>
      <c r="K48" s="195">
        <v>63</v>
      </c>
      <c r="L48" s="195"/>
      <c r="M48" s="195"/>
      <c r="N48" s="195">
        <v>71</v>
      </c>
      <c r="O48" s="195"/>
      <c r="P48" s="195"/>
      <c r="Q48" s="195" t="s">
        <v>86</v>
      </c>
      <c r="R48" s="195"/>
      <c r="S48" s="195"/>
      <c r="T48" s="198">
        <f>+G48/(E48*365)*100</f>
        <v>32.928082191780824</v>
      </c>
      <c r="U48" s="209"/>
      <c r="V48" s="209"/>
    </row>
    <row r="49" spans="1:22" ht="24.75" customHeight="1" x14ac:dyDescent="0.2">
      <c r="A49" s="219" t="s">
        <v>89</v>
      </c>
      <c r="B49" s="219"/>
      <c r="C49" s="34">
        <v>0</v>
      </c>
      <c r="D49" s="35" t="s">
        <v>90</v>
      </c>
      <c r="E49" s="195">
        <v>8</v>
      </c>
      <c r="F49" s="195"/>
      <c r="G49" s="211">
        <v>26554</v>
      </c>
      <c r="H49" s="211"/>
      <c r="I49" s="211"/>
      <c r="J49" s="211"/>
      <c r="K49" s="195">
        <v>2789</v>
      </c>
      <c r="L49" s="195"/>
      <c r="M49" s="195"/>
      <c r="N49" s="195">
        <v>2457</v>
      </c>
      <c r="O49" s="195"/>
      <c r="P49" s="195"/>
      <c r="Q49" s="195" t="s">
        <v>86</v>
      </c>
      <c r="R49" s="195"/>
      <c r="S49" s="195"/>
      <c r="T49" s="212">
        <f>+G49/(E49*365)*100</f>
        <v>909.38356164383572</v>
      </c>
      <c r="U49" s="213"/>
      <c r="V49" s="213"/>
    </row>
    <row r="50" spans="1:22" ht="29.25" customHeight="1" thickBot="1" x14ac:dyDescent="0.25">
      <c r="A50" s="214" t="s">
        <v>91</v>
      </c>
      <c r="B50" s="215"/>
      <c r="C50" s="36">
        <v>89</v>
      </c>
      <c r="D50" s="37" t="s">
        <v>92</v>
      </c>
      <c r="E50" s="216">
        <v>17281</v>
      </c>
      <c r="F50" s="217"/>
      <c r="G50" s="216">
        <v>4917028</v>
      </c>
      <c r="H50" s="216"/>
      <c r="I50" s="216"/>
      <c r="J50" s="216"/>
      <c r="K50" s="216">
        <v>250224</v>
      </c>
      <c r="L50" s="216"/>
      <c r="M50" s="216"/>
      <c r="N50" s="216">
        <v>250619</v>
      </c>
      <c r="O50" s="216"/>
      <c r="P50" s="216"/>
      <c r="Q50" s="216" t="s">
        <v>86</v>
      </c>
      <c r="R50" s="216"/>
      <c r="S50" s="216"/>
      <c r="T50" s="218">
        <f>+G50/(E50*365)*100</f>
        <v>77.9544562759163</v>
      </c>
      <c r="U50" s="217"/>
      <c r="V50" s="217"/>
    </row>
    <row r="51" spans="1:22" ht="9.1999999999999993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x14ac:dyDescent="0.2">
      <c r="A52" s="220" t="s">
        <v>93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</row>
    <row r="53" spans="1:22" x14ac:dyDescent="0.2">
      <c r="A53" s="221" t="s">
        <v>94</v>
      </c>
      <c r="B53" s="221"/>
      <c r="C53" s="221"/>
      <c r="D53" s="221"/>
      <c r="E53" s="222" t="s">
        <v>95</v>
      </c>
      <c r="F53" s="222"/>
      <c r="G53" s="222"/>
      <c r="H53" s="222"/>
      <c r="I53" s="222"/>
      <c r="J53" s="222"/>
      <c r="K53" s="222"/>
      <c r="L53" s="222"/>
      <c r="M53" s="222"/>
      <c r="N53" s="221" t="s">
        <v>96</v>
      </c>
      <c r="O53" s="221"/>
      <c r="P53" s="10"/>
      <c r="Q53" s="10"/>
      <c r="R53" s="10"/>
      <c r="S53" s="10"/>
      <c r="T53" s="10"/>
      <c r="U53" s="10"/>
      <c r="V53" s="10"/>
    </row>
    <row r="54" spans="1:22" x14ac:dyDescent="0.2">
      <c r="A54" s="221"/>
      <c r="B54" s="221"/>
      <c r="C54" s="221"/>
      <c r="D54" s="221"/>
      <c r="E54" s="223" t="s">
        <v>97</v>
      </c>
      <c r="F54" s="223"/>
      <c r="G54" s="223"/>
      <c r="H54" s="223"/>
      <c r="I54" s="223"/>
      <c r="J54" s="223"/>
      <c r="K54" s="223"/>
      <c r="L54" s="223"/>
      <c r="M54" s="223"/>
      <c r="N54" s="221"/>
      <c r="O54" s="221"/>
      <c r="P54" s="38"/>
      <c r="Q54" s="10"/>
      <c r="R54" s="10"/>
      <c r="S54" s="10"/>
      <c r="T54" s="10"/>
      <c r="U54" s="10"/>
      <c r="V54" s="10"/>
    </row>
    <row r="55" spans="1:22" x14ac:dyDescent="0.2">
      <c r="A55" s="224" t="s">
        <v>98</v>
      </c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10"/>
    </row>
    <row r="56" spans="1:22" ht="15.2" customHeight="1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10"/>
      <c r="N56" s="10"/>
      <c r="O56" s="10"/>
      <c r="P56" s="10"/>
      <c r="Q56" s="10"/>
      <c r="R56" s="10"/>
      <c r="S56" s="225" t="s">
        <v>99</v>
      </c>
      <c r="T56" s="225"/>
      <c r="U56" s="225"/>
      <c r="V56" s="225"/>
    </row>
    <row r="57" spans="1:22" ht="3.95" customHeight="1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10"/>
      <c r="N57" s="10"/>
      <c r="O57" s="10"/>
      <c r="P57" s="10"/>
      <c r="Q57" s="10"/>
      <c r="R57" s="10"/>
      <c r="S57" s="131"/>
      <c r="T57" s="131"/>
      <c r="U57" s="131"/>
      <c r="V57" s="131"/>
    </row>
    <row r="58" spans="1:22" ht="18.75" x14ac:dyDescent="0.2">
      <c r="A58" s="226" t="s">
        <v>100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10"/>
      <c r="R58" s="10"/>
      <c r="S58" s="10"/>
      <c r="T58" s="10"/>
      <c r="U58" s="10"/>
      <c r="V58" s="10"/>
    </row>
    <row r="59" spans="1:22" ht="21.2" customHeight="1" thickBot="1" x14ac:dyDescent="0.25">
      <c r="A59" s="39"/>
      <c r="B59" s="10"/>
      <c r="C59" s="10"/>
      <c r="D59" s="10"/>
      <c r="E59" s="10"/>
      <c r="F59" s="10"/>
      <c r="G59" s="10"/>
      <c r="H59" s="10"/>
      <c r="I59" s="10"/>
      <c r="J59" s="10"/>
      <c r="K59" s="227" t="s">
        <v>101</v>
      </c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</row>
    <row r="60" spans="1:22" ht="57.2" customHeight="1" x14ac:dyDescent="0.2">
      <c r="A60" s="228" t="s">
        <v>102</v>
      </c>
      <c r="B60" s="230" t="s">
        <v>103</v>
      </c>
      <c r="C60" s="232" t="s">
        <v>104</v>
      </c>
      <c r="D60" s="233"/>
      <c r="E60" s="232" t="s">
        <v>105</v>
      </c>
      <c r="F60" s="233"/>
      <c r="G60" s="233"/>
      <c r="H60" s="233"/>
      <c r="I60" s="233"/>
      <c r="J60" s="233"/>
      <c r="K60" s="233"/>
      <c r="L60" s="233"/>
      <c r="M60" s="233"/>
      <c r="N60" s="236"/>
      <c r="O60" s="237" t="s">
        <v>106</v>
      </c>
      <c r="P60" s="232" t="s">
        <v>107</v>
      </c>
      <c r="Q60" s="236"/>
      <c r="R60" s="232" t="s">
        <v>108</v>
      </c>
      <c r="S60" s="236"/>
      <c r="T60" s="239" t="s">
        <v>109</v>
      </c>
      <c r="U60" s="241" t="s">
        <v>110</v>
      </c>
      <c r="V60" s="242"/>
    </row>
    <row r="61" spans="1:22" ht="32.25" customHeight="1" x14ac:dyDescent="0.2">
      <c r="A61" s="229"/>
      <c r="B61" s="231"/>
      <c r="C61" s="234"/>
      <c r="D61" s="235"/>
      <c r="E61" s="245" t="s">
        <v>42</v>
      </c>
      <c r="F61" s="246"/>
      <c r="G61" s="247"/>
      <c r="H61" s="245" t="s">
        <v>111</v>
      </c>
      <c r="I61" s="247"/>
      <c r="J61" s="245" t="s">
        <v>112</v>
      </c>
      <c r="K61" s="247"/>
      <c r="L61" s="245" t="s">
        <v>113</v>
      </c>
      <c r="M61" s="246"/>
      <c r="N61" s="247"/>
      <c r="O61" s="238"/>
      <c r="P61" s="40" t="s">
        <v>114</v>
      </c>
      <c r="Q61" s="40" t="s">
        <v>115</v>
      </c>
      <c r="R61" s="40" t="s">
        <v>114</v>
      </c>
      <c r="S61" s="40" t="s">
        <v>115</v>
      </c>
      <c r="T61" s="240"/>
      <c r="U61" s="243"/>
      <c r="V61" s="244"/>
    </row>
    <row r="62" spans="1:22" ht="30" customHeight="1" x14ac:dyDescent="0.2">
      <c r="A62" s="41" t="s">
        <v>21</v>
      </c>
      <c r="B62" s="42">
        <f>SUM(B64:B67)</f>
        <v>9</v>
      </c>
      <c r="C62" s="248">
        <f>SUM(C64:C67)</f>
        <v>4254</v>
      </c>
      <c r="D62" s="248"/>
      <c r="E62" s="249">
        <f>SUM(E64:E67)</f>
        <v>1203504</v>
      </c>
      <c r="F62" s="249"/>
      <c r="G62" s="249"/>
      <c r="H62" s="248">
        <f>SUM(H64:H67)</f>
        <v>93181</v>
      </c>
      <c r="I62" s="248"/>
      <c r="J62" s="248">
        <f>SUM(J64:J67)</f>
        <v>93105</v>
      </c>
      <c r="K62" s="248"/>
      <c r="L62" s="249">
        <f>SUM(L64:L67)</f>
        <v>1736350</v>
      </c>
      <c r="M62" s="249"/>
      <c r="N62" s="249"/>
      <c r="O62" s="43">
        <f>+E62/(C62*365)*100</f>
        <v>77.509902042235836</v>
      </c>
      <c r="P62" s="44">
        <f>SUM(P64:P67)</f>
        <v>1227</v>
      </c>
      <c r="Q62" s="43">
        <f>+SUM(Q64:Q67)</f>
        <v>374.09999999999997</v>
      </c>
      <c r="R62" s="45">
        <f>SUM(R64:R67)</f>
        <v>141</v>
      </c>
      <c r="S62" s="43">
        <f>SUM(S64:S67)</f>
        <v>66.8</v>
      </c>
      <c r="T62" s="43">
        <f>SUM(T64:T67)</f>
        <v>221.20000000000002</v>
      </c>
      <c r="U62" s="250">
        <f>SUM(U64:U67)</f>
        <v>4252.8999999999996</v>
      </c>
      <c r="V62" s="250"/>
    </row>
    <row r="63" spans="1:22" ht="3.95" customHeight="1" x14ac:dyDescent="0.2">
      <c r="A63" s="46"/>
      <c r="B63" s="47"/>
      <c r="C63" s="48"/>
      <c r="D63" s="49"/>
      <c r="E63" s="251"/>
      <c r="F63" s="252"/>
      <c r="G63" s="252"/>
      <c r="H63" s="48"/>
      <c r="I63" s="49"/>
      <c r="J63" s="48"/>
      <c r="K63" s="49"/>
      <c r="L63" s="251"/>
      <c r="M63" s="252"/>
      <c r="N63" s="252"/>
      <c r="O63" s="50"/>
      <c r="P63" s="51"/>
      <c r="Q63" s="50"/>
      <c r="R63" s="51"/>
      <c r="S63" s="50"/>
      <c r="T63" s="50"/>
      <c r="U63" s="52"/>
      <c r="V63" s="53"/>
    </row>
    <row r="64" spans="1:22" ht="26.25" customHeight="1" x14ac:dyDescent="0.2">
      <c r="A64" s="54" t="s">
        <v>116</v>
      </c>
      <c r="B64" s="55">
        <v>4</v>
      </c>
      <c r="C64" s="253">
        <v>2740</v>
      </c>
      <c r="D64" s="253"/>
      <c r="E64" s="251">
        <v>785227</v>
      </c>
      <c r="F64" s="251"/>
      <c r="G64" s="251"/>
      <c r="H64" s="253">
        <v>56612</v>
      </c>
      <c r="I64" s="253"/>
      <c r="J64" s="253">
        <v>56555</v>
      </c>
      <c r="K64" s="253"/>
      <c r="L64" s="251">
        <v>1164555</v>
      </c>
      <c r="M64" s="252"/>
      <c r="N64" s="252"/>
      <c r="O64" s="50">
        <f>+E64/(C64*365)*100</f>
        <v>78.514848515148486</v>
      </c>
      <c r="P64" s="51">
        <v>727</v>
      </c>
      <c r="Q64" s="50">
        <v>343</v>
      </c>
      <c r="R64" s="51">
        <v>138</v>
      </c>
      <c r="S64" s="50">
        <v>66.8</v>
      </c>
      <c r="T64" s="50">
        <v>135.30000000000001</v>
      </c>
      <c r="U64" s="254">
        <v>2424.1999999999998</v>
      </c>
      <c r="V64" s="254"/>
    </row>
    <row r="65" spans="1:22" ht="26.25" customHeight="1" x14ac:dyDescent="0.2">
      <c r="A65" s="56" t="s">
        <v>30</v>
      </c>
      <c r="B65" s="55">
        <v>2</v>
      </c>
      <c r="C65" s="253">
        <v>443</v>
      </c>
      <c r="D65" s="253"/>
      <c r="E65" s="251">
        <v>115987</v>
      </c>
      <c r="F65" s="252"/>
      <c r="G65" s="252"/>
      <c r="H65" s="253">
        <v>11455</v>
      </c>
      <c r="I65" s="253"/>
      <c r="J65" s="253">
        <v>11432</v>
      </c>
      <c r="K65" s="253"/>
      <c r="L65" s="251">
        <v>144092</v>
      </c>
      <c r="M65" s="252"/>
      <c r="N65" s="252"/>
      <c r="O65" s="50">
        <f>+E65/(C65*365)*100</f>
        <v>71.731964501066827</v>
      </c>
      <c r="P65" s="51">
        <v>166</v>
      </c>
      <c r="Q65" s="50">
        <v>19.899999999999999</v>
      </c>
      <c r="R65" s="51">
        <v>2</v>
      </c>
      <c r="S65" s="57">
        <v>0</v>
      </c>
      <c r="T65" s="50">
        <v>26</v>
      </c>
      <c r="U65" s="198">
        <v>687.5</v>
      </c>
      <c r="V65" s="198"/>
    </row>
    <row r="66" spans="1:22" ht="26.25" customHeight="1" x14ac:dyDescent="0.2">
      <c r="A66" s="58" t="s">
        <v>15</v>
      </c>
      <c r="B66" s="55">
        <v>2</v>
      </c>
      <c r="C66" s="253">
        <v>691</v>
      </c>
      <c r="D66" s="253"/>
      <c r="E66" s="251">
        <v>199059</v>
      </c>
      <c r="F66" s="252"/>
      <c r="G66" s="252"/>
      <c r="H66" s="253">
        <v>15441</v>
      </c>
      <c r="I66" s="253"/>
      <c r="J66" s="253">
        <v>15436</v>
      </c>
      <c r="K66" s="253"/>
      <c r="L66" s="251">
        <v>291371</v>
      </c>
      <c r="M66" s="252"/>
      <c r="N66" s="252"/>
      <c r="O66" s="50">
        <f>+E66/(C66*365)*100</f>
        <v>78.924330432369203</v>
      </c>
      <c r="P66" s="51">
        <v>180</v>
      </c>
      <c r="Q66" s="50">
        <v>9</v>
      </c>
      <c r="R66" s="51">
        <v>1</v>
      </c>
      <c r="S66" s="57">
        <v>0</v>
      </c>
      <c r="T66" s="50">
        <v>33.9</v>
      </c>
      <c r="U66" s="198">
        <v>638.70000000000005</v>
      </c>
      <c r="V66" s="198"/>
    </row>
    <row r="67" spans="1:22" ht="26.25" customHeight="1" thickBot="1" x14ac:dyDescent="0.25">
      <c r="A67" s="59" t="s">
        <v>16</v>
      </c>
      <c r="B67" s="60">
        <v>1</v>
      </c>
      <c r="C67" s="255">
        <v>380</v>
      </c>
      <c r="D67" s="255"/>
      <c r="E67" s="256">
        <v>103231</v>
      </c>
      <c r="F67" s="257"/>
      <c r="G67" s="257"/>
      <c r="H67" s="255">
        <v>9673</v>
      </c>
      <c r="I67" s="255"/>
      <c r="J67" s="255">
        <v>9682</v>
      </c>
      <c r="K67" s="255"/>
      <c r="L67" s="256">
        <v>136332</v>
      </c>
      <c r="M67" s="257"/>
      <c r="N67" s="257"/>
      <c r="O67" s="61">
        <f>+E67/(C67*365)*100</f>
        <v>74.427541456380681</v>
      </c>
      <c r="P67" s="62">
        <v>154</v>
      </c>
      <c r="Q67" s="61">
        <v>2.2000000000000002</v>
      </c>
      <c r="R67" s="63">
        <v>0</v>
      </c>
      <c r="S67" s="63">
        <v>0</v>
      </c>
      <c r="T67" s="61">
        <v>26</v>
      </c>
      <c r="U67" s="218">
        <v>502.5</v>
      </c>
      <c r="V67" s="218"/>
    </row>
    <row r="68" spans="1:22" x14ac:dyDescent="0.2">
      <c r="S68" s="146" t="s">
        <v>99</v>
      </c>
      <c r="T68" s="146"/>
      <c r="U68" s="146"/>
      <c r="V68" s="146"/>
    </row>
  </sheetData>
  <mergeCells count="381">
    <mergeCell ref="S68:V68"/>
    <mergeCell ref="C67:D67"/>
    <mergeCell ref="E67:G67"/>
    <mergeCell ref="H67:I67"/>
    <mergeCell ref="J67:K67"/>
    <mergeCell ref="L67:N67"/>
    <mergeCell ref="U67:V67"/>
    <mergeCell ref="C66:D66"/>
    <mergeCell ref="E66:G66"/>
    <mergeCell ref="H66:I66"/>
    <mergeCell ref="J66:K66"/>
    <mergeCell ref="L66:N66"/>
    <mergeCell ref="U66:V66"/>
    <mergeCell ref="U64:V64"/>
    <mergeCell ref="C65:D65"/>
    <mergeCell ref="E65:G65"/>
    <mergeCell ref="H65:I65"/>
    <mergeCell ref="J65:K65"/>
    <mergeCell ref="L65:N65"/>
    <mergeCell ref="U65:V65"/>
    <mergeCell ref="E63:G63"/>
    <mergeCell ref="L63:N63"/>
    <mergeCell ref="C64:D64"/>
    <mergeCell ref="E64:G64"/>
    <mergeCell ref="H64:I64"/>
    <mergeCell ref="J64:K64"/>
    <mergeCell ref="L64:N64"/>
    <mergeCell ref="C62:D62"/>
    <mergeCell ref="E62:G62"/>
    <mergeCell ref="H62:I62"/>
    <mergeCell ref="J62:K62"/>
    <mergeCell ref="L62:N62"/>
    <mergeCell ref="U62:V62"/>
    <mergeCell ref="T60:T61"/>
    <mergeCell ref="U60:V61"/>
    <mergeCell ref="E61:G61"/>
    <mergeCell ref="H61:I61"/>
    <mergeCell ref="J61:K61"/>
    <mergeCell ref="L61:N61"/>
    <mergeCell ref="S56:V56"/>
    <mergeCell ref="A58:P58"/>
    <mergeCell ref="K59:V59"/>
    <mergeCell ref="A60:A61"/>
    <mergeCell ref="B60:B61"/>
    <mergeCell ref="C60:D61"/>
    <mergeCell ref="E60:N60"/>
    <mergeCell ref="O60:O61"/>
    <mergeCell ref="P60:Q60"/>
    <mergeCell ref="R60:S60"/>
    <mergeCell ref="A52:V52"/>
    <mergeCell ref="A53:D54"/>
    <mergeCell ref="E53:M53"/>
    <mergeCell ref="N53:O54"/>
    <mergeCell ref="E54:M54"/>
    <mergeCell ref="A55:U55"/>
    <mergeCell ref="T49:V49"/>
    <mergeCell ref="A50:B50"/>
    <mergeCell ref="E50:F50"/>
    <mergeCell ref="G50:J50"/>
    <mergeCell ref="K50:M50"/>
    <mergeCell ref="N50:P50"/>
    <mergeCell ref="Q50:S50"/>
    <mergeCell ref="T50:V50"/>
    <mergeCell ref="A49:B49"/>
    <mergeCell ref="E49:F49"/>
    <mergeCell ref="G49:J49"/>
    <mergeCell ref="K49:M49"/>
    <mergeCell ref="N49:P49"/>
    <mergeCell ref="Q49:S49"/>
    <mergeCell ref="T47:V47"/>
    <mergeCell ref="A48:B48"/>
    <mergeCell ref="E48:F48"/>
    <mergeCell ref="G48:J48"/>
    <mergeCell ref="K48:M48"/>
    <mergeCell ref="N48:P48"/>
    <mergeCell ref="Q48:S48"/>
    <mergeCell ref="T48:V48"/>
    <mergeCell ref="A47:B47"/>
    <mergeCell ref="E47:F47"/>
    <mergeCell ref="G47:J47"/>
    <mergeCell ref="K47:M47"/>
    <mergeCell ref="N47:P47"/>
    <mergeCell ref="Q47:S47"/>
    <mergeCell ref="Q44:S44"/>
    <mergeCell ref="T44:V44"/>
    <mergeCell ref="A45:B45"/>
    <mergeCell ref="C45:D45"/>
    <mergeCell ref="E45:F45"/>
    <mergeCell ref="G45:J45"/>
    <mergeCell ref="K45:M45"/>
    <mergeCell ref="N45:P45"/>
    <mergeCell ref="Q45:S45"/>
    <mergeCell ref="T45:V45"/>
    <mergeCell ref="A44:B44"/>
    <mergeCell ref="C44:D44"/>
    <mergeCell ref="E44:F44"/>
    <mergeCell ref="G44:J44"/>
    <mergeCell ref="K44:M44"/>
    <mergeCell ref="N44:P44"/>
    <mergeCell ref="Q42:S42"/>
    <mergeCell ref="T42:V42"/>
    <mergeCell ref="A43:B43"/>
    <mergeCell ref="C43:D43"/>
    <mergeCell ref="E43:F43"/>
    <mergeCell ref="G43:J43"/>
    <mergeCell ref="K43:M43"/>
    <mergeCell ref="N43:P43"/>
    <mergeCell ref="Q43:S43"/>
    <mergeCell ref="T43:V43"/>
    <mergeCell ref="A42:B42"/>
    <mergeCell ref="C42:D42"/>
    <mergeCell ref="E42:F42"/>
    <mergeCell ref="G42:J42"/>
    <mergeCell ref="K42:M42"/>
    <mergeCell ref="N42:P42"/>
    <mergeCell ref="Q40:S40"/>
    <mergeCell ref="T40:V40"/>
    <mergeCell ref="A41:B41"/>
    <mergeCell ref="C41:D41"/>
    <mergeCell ref="E41:F41"/>
    <mergeCell ref="G41:J41"/>
    <mergeCell ref="K41:M41"/>
    <mergeCell ref="N41:P41"/>
    <mergeCell ref="Q41:S41"/>
    <mergeCell ref="T41:V41"/>
    <mergeCell ref="A40:B40"/>
    <mergeCell ref="C40:D40"/>
    <mergeCell ref="E40:F40"/>
    <mergeCell ref="G40:J40"/>
    <mergeCell ref="K40:M40"/>
    <mergeCell ref="N40:P40"/>
    <mergeCell ref="Q38:S38"/>
    <mergeCell ref="T38:V38"/>
    <mergeCell ref="A39:B39"/>
    <mergeCell ref="C39:D39"/>
    <mergeCell ref="E39:F39"/>
    <mergeCell ref="G39:J39"/>
    <mergeCell ref="K39:M39"/>
    <mergeCell ref="N39:P39"/>
    <mergeCell ref="Q39:S39"/>
    <mergeCell ref="T39:V39"/>
    <mergeCell ref="A38:B38"/>
    <mergeCell ref="C38:D38"/>
    <mergeCell ref="E38:F38"/>
    <mergeCell ref="G38:J38"/>
    <mergeCell ref="K38:M38"/>
    <mergeCell ref="N38:P38"/>
    <mergeCell ref="Q36:S36"/>
    <mergeCell ref="T36:V36"/>
    <mergeCell ref="A37:B37"/>
    <mergeCell ref="C37:D37"/>
    <mergeCell ref="E37:F37"/>
    <mergeCell ref="G37:J37"/>
    <mergeCell ref="K37:M37"/>
    <mergeCell ref="N37:P37"/>
    <mergeCell ref="Q37:S37"/>
    <mergeCell ref="T37:V37"/>
    <mergeCell ref="A36:B36"/>
    <mergeCell ref="C36:D36"/>
    <mergeCell ref="E36:F36"/>
    <mergeCell ref="G36:J36"/>
    <mergeCell ref="K36:M36"/>
    <mergeCell ref="N36:P36"/>
    <mergeCell ref="Q34:S34"/>
    <mergeCell ref="T34:V34"/>
    <mergeCell ref="A35:B35"/>
    <mergeCell ref="C35:D35"/>
    <mergeCell ref="E35:F35"/>
    <mergeCell ref="G35:J35"/>
    <mergeCell ref="K35:M35"/>
    <mergeCell ref="N35:P35"/>
    <mergeCell ref="Q35:S35"/>
    <mergeCell ref="T35:V35"/>
    <mergeCell ref="A34:B34"/>
    <mergeCell ref="C34:D34"/>
    <mergeCell ref="E34:F34"/>
    <mergeCell ref="G34:J34"/>
    <mergeCell ref="K34:M34"/>
    <mergeCell ref="N34:P34"/>
    <mergeCell ref="Q32:S32"/>
    <mergeCell ref="T32:V32"/>
    <mergeCell ref="A33:B33"/>
    <mergeCell ref="C33:D33"/>
    <mergeCell ref="E33:F33"/>
    <mergeCell ref="G33:J33"/>
    <mergeCell ref="K33:M33"/>
    <mergeCell ref="N33:P33"/>
    <mergeCell ref="Q33:S33"/>
    <mergeCell ref="T33:V33"/>
    <mergeCell ref="A32:B32"/>
    <mergeCell ref="C32:D32"/>
    <mergeCell ref="E32:F32"/>
    <mergeCell ref="G32:J32"/>
    <mergeCell ref="K32:M32"/>
    <mergeCell ref="N32:P32"/>
    <mergeCell ref="Q30:S30"/>
    <mergeCell ref="T30:V30"/>
    <mergeCell ref="A31:B31"/>
    <mergeCell ref="C31:D31"/>
    <mergeCell ref="E31:F31"/>
    <mergeCell ref="G31:J31"/>
    <mergeCell ref="K31:M31"/>
    <mergeCell ref="N31:P31"/>
    <mergeCell ref="Q31:S31"/>
    <mergeCell ref="T31:V31"/>
    <mergeCell ref="A30:B30"/>
    <mergeCell ref="C30:D30"/>
    <mergeCell ref="E30:F30"/>
    <mergeCell ref="G30:J30"/>
    <mergeCell ref="K30:M30"/>
    <mergeCell ref="N30:P30"/>
    <mergeCell ref="Q28:S28"/>
    <mergeCell ref="T28:V28"/>
    <mergeCell ref="A29:B29"/>
    <mergeCell ref="C29:D29"/>
    <mergeCell ref="E29:F29"/>
    <mergeCell ref="G29:J29"/>
    <mergeCell ref="K29:M29"/>
    <mergeCell ref="N29:P29"/>
    <mergeCell ref="Q29:S29"/>
    <mergeCell ref="T29:V29"/>
    <mergeCell ref="A28:B28"/>
    <mergeCell ref="C28:D28"/>
    <mergeCell ref="E28:F28"/>
    <mergeCell ref="G28:J28"/>
    <mergeCell ref="K28:M28"/>
    <mergeCell ref="N28:P28"/>
    <mergeCell ref="Q26:S26"/>
    <mergeCell ref="T26:V26"/>
    <mergeCell ref="A27:B27"/>
    <mergeCell ref="C27:D27"/>
    <mergeCell ref="E27:F27"/>
    <mergeCell ref="G27:J27"/>
    <mergeCell ref="K27:M27"/>
    <mergeCell ref="N27:P27"/>
    <mergeCell ref="Q27:S27"/>
    <mergeCell ref="T27:V27"/>
    <mergeCell ref="A26:B26"/>
    <mergeCell ref="C26:D26"/>
    <mergeCell ref="E26:F26"/>
    <mergeCell ref="G26:J26"/>
    <mergeCell ref="K26:M26"/>
    <mergeCell ref="N26:P26"/>
    <mergeCell ref="Q24:S24"/>
    <mergeCell ref="T24:V24"/>
    <mergeCell ref="A25:B25"/>
    <mergeCell ref="C25:D25"/>
    <mergeCell ref="E25:F25"/>
    <mergeCell ref="G25:J25"/>
    <mergeCell ref="K25:M25"/>
    <mergeCell ref="N25:P25"/>
    <mergeCell ref="Q25:S25"/>
    <mergeCell ref="T25:V25"/>
    <mergeCell ref="A24:B24"/>
    <mergeCell ref="C24:D24"/>
    <mergeCell ref="E24:F24"/>
    <mergeCell ref="G24:J24"/>
    <mergeCell ref="K24:M24"/>
    <mergeCell ref="N24:P24"/>
    <mergeCell ref="Q22:S22"/>
    <mergeCell ref="T22:V22"/>
    <mergeCell ref="A23:B23"/>
    <mergeCell ref="C23:D23"/>
    <mergeCell ref="E23:F23"/>
    <mergeCell ref="G23:J23"/>
    <mergeCell ref="K23:M23"/>
    <mergeCell ref="N23:P23"/>
    <mergeCell ref="Q23:S23"/>
    <mergeCell ref="T23:V23"/>
    <mergeCell ref="A22:B22"/>
    <mergeCell ref="C22:D22"/>
    <mergeCell ref="E22:F22"/>
    <mergeCell ref="G22:J22"/>
    <mergeCell ref="K22:M22"/>
    <mergeCell ref="N22:P22"/>
    <mergeCell ref="Q20:S20"/>
    <mergeCell ref="T20:V20"/>
    <mergeCell ref="A21:B21"/>
    <mergeCell ref="C21:D21"/>
    <mergeCell ref="E21:F21"/>
    <mergeCell ref="G21:J21"/>
    <mergeCell ref="K21:M21"/>
    <mergeCell ref="N21:P21"/>
    <mergeCell ref="Q21:S21"/>
    <mergeCell ref="T21:V21"/>
    <mergeCell ref="A20:B20"/>
    <mergeCell ref="C20:D20"/>
    <mergeCell ref="E20:F20"/>
    <mergeCell ref="G20:J20"/>
    <mergeCell ref="K20:M20"/>
    <mergeCell ref="N20:P20"/>
    <mergeCell ref="Q18:S18"/>
    <mergeCell ref="T18:V18"/>
    <mergeCell ref="A19:B19"/>
    <mergeCell ref="C19:D19"/>
    <mergeCell ref="E19:F19"/>
    <mergeCell ref="G19:J19"/>
    <mergeCell ref="K19:M19"/>
    <mergeCell ref="N19:P19"/>
    <mergeCell ref="Q19:S19"/>
    <mergeCell ref="T19:V19"/>
    <mergeCell ref="A18:B18"/>
    <mergeCell ref="C18:D18"/>
    <mergeCell ref="E18:F18"/>
    <mergeCell ref="G18:J18"/>
    <mergeCell ref="K18:M18"/>
    <mergeCell ref="N18:P18"/>
    <mergeCell ref="Q16:S16"/>
    <mergeCell ref="T16:V16"/>
    <mergeCell ref="A17:B17"/>
    <mergeCell ref="C17:D17"/>
    <mergeCell ref="E17:F17"/>
    <mergeCell ref="G17:J17"/>
    <mergeCell ref="K17:M17"/>
    <mergeCell ref="N17:P17"/>
    <mergeCell ref="Q17:S17"/>
    <mergeCell ref="T17:V17"/>
    <mergeCell ref="A16:B16"/>
    <mergeCell ref="C16:D16"/>
    <mergeCell ref="E16:F16"/>
    <mergeCell ref="G16:J16"/>
    <mergeCell ref="K16:M16"/>
    <mergeCell ref="N16:P16"/>
    <mergeCell ref="Q12:S12"/>
    <mergeCell ref="T12:V12"/>
    <mergeCell ref="A14:B14"/>
    <mergeCell ref="C14:D14"/>
    <mergeCell ref="E14:F14"/>
    <mergeCell ref="G14:J14"/>
    <mergeCell ref="K14:M14"/>
    <mergeCell ref="N14:P14"/>
    <mergeCell ref="Q14:S14"/>
    <mergeCell ref="T14:V14"/>
    <mergeCell ref="A12:B12"/>
    <mergeCell ref="C12:D12"/>
    <mergeCell ref="E12:F12"/>
    <mergeCell ref="G12:J12"/>
    <mergeCell ref="K12:M12"/>
    <mergeCell ref="N12:P12"/>
    <mergeCell ref="Q8:S8"/>
    <mergeCell ref="T8:V8"/>
    <mergeCell ref="A10:B10"/>
    <mergeCell ref="C10:D10"/>
    <mergeCell ref="E10:F10"/>
    <mergeCell ref="G10:J10"/>
    <mergeCell ref="K10:M10"/>
    <mergeCell ref="N10:P10"/>
    <mergeCell ref="Q10:S10"/>
    <mergeCell ref="T10:V10"/>
    <mergeCell ref="A8:B8"/>
    <mergeCell ref="C8:D8"/>
    <mergeCell ref="E8:F8"/>
    <mergeCell ref="G8:J8"/>
    <mergeCell ref="K8:M8"/>
    <mergeCell ref="N8:P8"/>
    <mergeCell ref="Q4:S4"/>
    <mergeCell ref="T4:V4"/>
    <mergeCell ref="A6:B6"/>
    <mergeCell ref="C6:D6"/>
    <mergeCell ref="E6:F6"/>
    <mergeCell ref="G6:J6"/>
    <mergeCell ref="K6:M6"/>
    <mergeCell ref="N6:P6"/>
    <mergeCell ref="Q6:S6"/>
    <mergeCell ref="T6:V6"/>
    <mergeCell ref="A4:B4"/>
    <mergeCell ref="C4:D4"/>
    <mergeCell ref="E4:F4"/>
    <mergeCell ref="G4:J4"/>
    <mergeCell ref="K4:M4"/>
    <mergeCell ref="N4:P4"/>
    <mergeCell ref="A1:N1"/>
    <mergeCell ref="S2:V2"/>
    <mergeCell ref="A3:B3"/>
    <mergeCell ref="C3:D3"/>
    <mergeCell ref="E3:F3"/>
    <mergeCell ref="G3:J3"/>
    <mergeCell ref="K3:M3"/>
    <mergeCell ref="N3:P3"/>
    <mergeCell ref="Q3:S3"/>
    <mergeCell ref="T3:V3"/>
  </mergeCells>
  <phoneticPr fontId="2"/>
  <printOptions horizontalCentered="1"/>
  <pageMargins left="0.19685039370078741" right="0.19685039370078741" top="0.46" bottom="0.33" header="0.51181102362204722" footer="0.39370078740157483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X16"/>
  <sheetViews>
    <sheetView showGridLines="0" zoomScale="85" zoomScaleNormal="85" zoomScaleSheetLayoutView="70" workbookViewId="0">
      <selection sqref="A1:P1"/>
    </sheetView>
  </sheetViews>
  <sheetFormatPr defaultColWidth="8.796875" defaultRowHeight="17.25" x14ac:dyDescent="0.2"/>
  <cols>
    <col min="1" max="1" width="3.69921875" style="30" customWidth="1"/>
    <col min="2" max="2" width="2" style="30" customWidth="1"/>
    <col min="3" max="3" width="2.796875" style="30" customWidth="1"/>
    <col min="4" max="37" width="4.8984375" style="30" customWidth="1"/>
    <col min="38" max="38" width="5.8984375" style="30" customWidth="1"/>
    <col min="39" max="41" width="4.8984375" style="30" customWidth="1"/>
    <col min="42" max="43" width="4.69921875" style="30" customWidth="1"/>
    <col min="44" max="44" width="4.8984375" style="30" customWidth="1"/>
    <col min="45" max="46" width="4.69921875" style="30" customWidth="1"/>
    <col min="47" max="47" width="4.8984375" style="30" customWidth="1"/>
    <col min="48" max="48" width="3" style="30" customWidth="1"/>
    <col min="49" max="49" width="2" style="30" customWidth="1"/>
    <col min="50" max="50" width="2.19921875" customWidth="1"/>
  </cols>
  <sheetData>
    <row r="1" spans="1:50" ht="30" customHeight="1" thickBot="1" x14ac:dyDescent="0.25">
      <c r="A1" s="147" t="s">
        <v>117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258" t="s">
        <v>118</v>
      </c>
      <c r="AT1" s="258"/>
      <c r="AU1" s="258"/>
      <c r="AV1" s="258"/>
      <c r="AW1" s="258"/>
    </row>
    <row r="2" spans="1:50" s="22" customFormat="1" ht="264" customHeight="1" x14ac:dyDescent="0.2">
      <c r="A2" s="65"/>
      <c r="B2" s="66"/>
      <c r="C2" s="259" t="s">
        <v>0</v>
      </c>
      <c r="D2" s="260"/>
      <c r="E2" s="67" t="s">
        <v>119</v>
      </c>
      <c r="F2" s="67" t="s">
        <v>120</v>
      </c>
      <c r="G2" s="67" t="s">
        <v>121</v>
      </c>
      <c r="H2" s="68" t="s">
        <v>122</v>
      </c>
      <c r="I2" s="67" t="s">
        <v>123</v>
      </c>
      <c r="J2" s="67" t="s">
        <v>124</v>
      </c>
      <c r="K2" s="68" t="s">
        <v>125</v>
      </c>
      <c r="L2" s="67" t="s">
        <v>126</v>
      </c>
      <c r="M2" s="67" t="s">
        <v>127</v>
      </c>
      <c r="N2" s="67" t="s">
        <v>128</v>
      </c>
      <c r="O2" s="67" t="s">
        <v>129</v>
      </c>
      <c r="P2" s="67" t="s">
        <v>130</v>
      </c>
      <c r="Q2" s="67" t="s">
        <v>131</v>
      </c>
      <c r="R2" s="67" t="s">
        <v>132</v>
      </c>
      <c r="S2" s="67" t="s">
        <v>133</v>
      </c>
      <c r="T2" s="67" t="s">
        <v>134</v>
      </c>
      <c r="U2" s="69" t="s">
        <v>135</v>
      </c>
      <c r="V2" s="68" t="s">
        <v>136</v>
      </c>
      <c r="W2" s="67" t="s">
        <v>137</v>
      </c>
      <c r="X2" s="67" t="s">
        <v>138</v>
      </c>
      <c r="Y2" s="68" t="s">
        <v>139</v>
      </c>
      <c r="Z2" s="67" t="s">
        <v>140</v>
      </c>
      <c r="AA2" s="67" t="s">
        <v>141</v>
      </c>
      <c r="AB2" s="67" t="s">
        <v>142</v>
      </c>
      <c r="AC2" s="67" t="s">
        <v>143</v>
      </c>
      <c r="AD2" s="67" t="s">
        <v>144</v>
      </c>
      <c r="AE2" s="67" t="s">
        <v>145</v>
      </c>
      <c r="AF2" s="67" t="s">
        <v>146</v>
      </c>
      <c r="AG2" s="67" t="s">
        <v>147</v>
      </c>
      <c r="AH2" s="67" t="s">
        <v>148</v>
      </c>
      <c r="AI2" s="68" t="s">
        <v>149</v>
      </c>
      <c r="AJ2" s="67" t="s">
        <v>150</v>
      </c>
      <c r="AK2" s="67" t="s">
        <v>151</v>
      </c>
      <c r="AL2" s="67" t="s">
        <v>152</v>
      </c>
      <c r="AM2" s="67" t="s">
        <v>153</v>
      </c>
      <c r="AN2" s="67" t="s">
        <v>154</v>
      </c>
      <c r="AO2" s="67" t="s">
        <v>155</v>
      </c>
      <c r="AP2" s="70" t="s">
        <v>156</v>
      </c>
      <c r="AQ2" s="70" t="s">
        <v>157</v>
      </c>
      <c r="AR2" s="70" t="s">
        <v>158</v>
      </c>
      <c r="AS2" s="70" t="s">
        <v>159</v>
      </c>
      <c r="AT2" s="70" t="s">
        <v>160</v>
      </c>
      <c r="AU2" s="70" t="s">
        <v>161</v>
      </c>
      <c r="AV2" s="261"/>
      <c r="AW2" s="262"/>
      <c r="AX2" s="71"/>
    </row>
    <row r="3" spans="1:50" ht="24.95" customHeight="1" x14ac:dyDescent="0.2">
      <c r="A3" s="263" t="s">
        <v>0</v>
      </c>
      <c r="B3" s="264"/>
      <c r="C3" s="265">
        <v>1133</v>
      </c>
      <c r="D3" s="266"/>
      <c r="E3" s="72">
        <v>98</v>
      </c>
      <c r="F3" s="72">
        <v>42</v>
      </c>
      <c r="G3" s="72">
        <v>62</v>
      </c>
      <c r="H3" s="72">
        <v>53</v>
      </c>
      <c r="I3" s="72">
        <v>19</v>
      </c>
      <c r="J3" s="72">
        <v>43</v>
      </c>
      <c r="K3" s="72">
        <v>37</v>
      </c>
      <c r="L3" s="72">
        <v>11</v>
      </c>
      <c r="M3" s="72">
        <v>28</v>
      </c>
      <c r="N3" s="72">
        <v>10</v>
      </c>
      <c r="O3" s="72">
        <v>31</v>
      </c>
      <c r="P3" s="72">
        <v>12</v>
      </c>
      <c r="Q3" s="72">
        <v>18</v>
      </c>
      <c r="R3" s="72">
        <v>39</v>
      </c>
      <c r="S3" s="72">
        <v>22</v>
      </c>
      <c r="T3" s="72">
        <v>49</v>
      </c>
      <c r="U3" s="72">
        <v>17</v>
      </c>
      <c r="V3" s="72">
        <v>15</v>
      </c>
      <c r="W3" s="72">
        <v>15</v>
      </c>
      <c r="X3" s="72">
        <v>3</v>
      </c>
      <c r="Y3" s="72">
        <v>30</v>
      </c>
      <c r="Z3" s="72">
        <v>24</v>
      </c>
      <c r="AA3" s="72">
        <v>20</v>
      </c>
      <c r="AB3" s="72">
        <v>32</v>
      </c>
      <c r="AC3" s="72">
        <v>63</v>
      </c>
      <c r="AD3" s="72">
        <v>24</v>
      </c>
      <c r="AE3" s="72">
        <v>2</v>
      </c>
      <c r="AF3" s="72">
        <v>27</v>
      </c>
      <c r="AG3" s="72">
        <v>18</v>
      </c>
      <c r="AH3" s="72">
        <v>4</v>
      </c>
      <c r="AI3" s="72">
        <v>3</v>
      </c>
      <c r="AJ3" s="72">
        <v>8</v>
      </c>
      <c r="AK3" s="72">
        <v>15</v>
      </c>
      <c r="AL3" s="72">
        <v>83</v>
      </c>
      <c r="AM3" s="72">
        <v>40</v>
      </c>
      <c r="AN3" s="72">
        <v>44</v>
      </c>
      <c r="AO3" s="72">
        <v>15</v>
      </c>
      <c r="AP3" s="72">
        <v>4</v>
      </c>
      <c r="AQ3" s="72">
        <v>13</v>
      </c>
      <c r="AR3" s="72">
        <v>19</v>
      </c>
      <c r="AS3" s="72">
        <v>3</v>
      </c>
      <c r="AT3" s="72">
        <v>5</v>
      </c>
      <c r="AU3" s="72">
        <v>13</v>
      </c>
      <c r="AV3" s="267" t="s">
        <v>21</v>
      </c>
      <c r="AW3" s="268"/>
      <c r="AX3" s="73"/>
    </row>
    <row r="4" spans="1:50" ht="24.95" customHeight="1" x14ac:dyDescent="0.2">
      <c r="A4" s="269" t="s">
        <v>1</v>
      </c>
      <c r="B4" s="270"/>
      <c r="C4" s="271">
        <v>209</v>
      </c>
      <c r="D4" s="272"/>
      <c r="E4" s="74">
        <v>17</v>
      </c>
      <c r="F4" s="74">
        <v>7</v>
      </c>
      <c r="G4" s="74">
        <v>10</v>
      </c>
      <c r="H4" s="74">
        <v>6</v>
      </c>
      <c r="I4" s="74">
        <v>3</v>
      </c>
      <c r="J4" s="74">
        <v>10</v>
      </c>
      <c r="K4" s="74">
        <v>4</v>
      </c>
      <c r="L4" s="74">
        <v>2</v>
      </c>
      <c r="M4" s="74">
        <v>8</v>
      </c>
      <c r="N4" s="74">
        <v>2</v>
      </c>
      <c r="O4" s="74">
        <v>6</v>
      </c>
      <c r="P4" s="74">
        <v>1</v>
      </c>
      <c r="Q4" s="74">
        <v>3</v>
      </c>
      <c r="R4" s="74">
        <v>11</v>
      </c>
      <c r="S4" s="74">
        <v>6</v>
      </c>
      <c r="T4" s="74">
        <v>8</v>
      </c>
      <c r="U4" s="74">
        <v>1</v>
      </c>
      <c r="V4" s="74">
        <v>5</v>
      </c>
      <c r="W4" s="74">
        <v>2</v>
      </c>
      <c r="X4" s="74">
        <v>1</v>
      </c>
      <c r="Y4" s="74">
        <v>4</v>
      </c>
      <c r="Z4" s="74">
        <v>5</v>
      </c>
      <c r="AA4" s="74">
        <v>2</v>
      </c>
      <c r="AB4" s="74">
        <v>7</v>
      </c>
      <c r="AC4" s="74">
        <v>10</v>
      </c>
      <c r="AD4" s="74">
        <v>5</v>
      </c>
      <c r="AE4" s="74">
        <v>0</v>
      </c>
      <c r="AF4" s="74">
        <v>6</v>
      </c>
      <c r="AG4" s="74">
        <v>3</v>
      </c>
      <c r="AH4" s="74">
        <v>2</v>
      </c>
      <c r="AI4" s="74">
        <v>1</v>
      </c>
      <c r="AJ4" s="74">
        <v>2</v>
      </c>
      <c r="AK4" s="74">
        <v>2</v>
      </c>
      <c r="AL4" s="74">
        <v>15</v>
      </c>
      <c r="AM4" s="74">
        <v>7</v>
      </c>
      <c r="AN4" s="74">
        <v>8</v>
      </c>
      <c r="AO4" s="74">
        <v>2</v>
      </c>
      <c r="AP4" s="75">
        <v>0</v>
      </c>
      <c r="AQ4" s="76">
        <v>3</v>
      </c>
      <c r="AR4" s="76">
        <v>4</v>
      </c>
      <c r="AS4" s="76">
        <v>2</v>
      </c>
      <c r="AT4" s="76">
        <v>3</v>
      </c>
      <c r="AU4" s="76">
        <v>3</v>
      </c>
      <c r="AV4" s="273" t="s">
        <v>1</v>
      </c>
      <c r="AW4" s="274"/>
      <c r="AX4" s="73"/>
    </row>
    <row r="5" spans="1:50" ht="24.95" customHeight="1" x14ac:dyDescent="0.2">
      <c r="A5" s="269" t="s">
        <v>2</v>
      </c>
      <c r="B5" s="270"/>
      <c r="C5" s="271">
        <v>150</v>
      </c>
      <c r="D5" s="272"/>
      <c r="E5" s="74">
        <v>15</v>
      </c>
      <c r="F5" s="74">
        <v>5</v>
      </c>
      <c r="G5" s="74">
        <v>8</v>
      </c>
      <c r="H5" s="74">
        <v>9</v>
      </c>
      <c r="I5" s="74">
        <v>4</v>
      </c>
      <c r="J5" s="74">
        <v>5</v>
      </c>
      <c r="K5" s="74">
        <v>7</v>
      </c>
      <c r="L5" s="74">
        <v>0</v>
      </c>
      <c r="M5" s="74">
        <v>4</v>
      </c>
      <c r="N5" s="74">
        <v>1</v>
      </c>
      <c r="O5" s="74">
        <v>4</v>
      </c>
      <c r="P5" s="74">
        <v>3</v>
      </c>
      <c r="Q5" s="74">
        <v>2</v>
      </c>
      <c r="R5" s="74">
        <v>2</v>
      </c>
      <c r="S5" s="74">
        <v>0</v>
      </c>
      <c r="T5" s="74">
        <v>7</v>
      </c>
      <c r="U5" s="74">
        <v>1</v>
      </c>
      <c r="V5" s="74">
        <v>0</v>
      </c>
      <c r="W5" s="74">
        <v>1</v>
      </c>
      <c r="X5" s="74">
        <v>0</v>
      </c>
      <c r="Y5" s="74">
        <v>5</v>
      </c>
      <c r="Z5" s="74">
        <v>3</v>
      </c>
      <c r="AA5" s="74">
        <v>3</v>
      </c>
      <c r="AB5" s="74">
        <v>4</v>
      </c>
      <c r="AC5" s="74">
        <v>10</v>
      </c>
      <c r="AD5" s="74">
        <v>1</v>
      </c>
      <c r="AE5" s="74">
        <v>0</v>
      </c>
      <c r="AF5" s="74">
        <v>5</v>
      </c>
      <c r="AG5" s="74">
        <v>2</v>
      </c>
      <c r="AH5" s="74">
        <v>0</v>
      </c>
      <c r="AI5" s="74">
        <v>0</v>
      </c>
      <c r="AJ5" s="74">
        <v>1</v>
      </c>
      <c r="AK5" s="74">
        <v>2</v>
      </c>
      <c r="AL5" s="74">
        <v>13</v>
      </c>
      <c r="AM5" s="74">
        <v>8</v>
      </c>
      <c r="AN5" s="74">
        <v>7</v>
      </c>
      <c r="AO5" s="74">
        <v>2</v>
      </c>
      <c r="AP5" s="75">
        <v>1</v>
      </c>
      <c r="AQ5" s="76">
        <v>2</v>
      </c>
      <c r="AR5" s="76">
        <v>2</v>
      </c>
      <c r="AS5" s="76">
        <v>0</v>
      </c>
      <c r="AT5" s="76">
        <v>0</v>
      </c>
      <c r="AU5" s="76">
        <v>1</v>
      </c>
      <c r="AV5" s="273" t="s">
        <v>2</v>
      </c>
      <c r="AW5" s="274"/>
      <c r="AX5" s="73"/>
    </row>
    <row r="6" spans="1:50" ht="24.95" customHeight="1" x14ac:dyDescent="0.2">
      <c r="A6" s="269" t="s">
        <v>3</v>
      </c>
      <c r="B6" s="270"/>
      <c r="C6" s="271">
        <v>192</v>
      </c>
      <c r="D6" s="272"/>
      <c r="E6" s="74">
        <v>13</v>
      </c>
      <c r="F6" s="74">
        <v>9</v>
      </c>
      <c r="G6" s="74">
        <v>10</v>
      </c>
      <c r="H6" s="74">
        <v>9</v>
      </c>
      <c r="I6" s="74">
        <v>1</v>
      </c>
      <c r="J6" s="74">
        <v>6</v>
      </c>
      <c r="K6" s="74">
        <v>7</v>
      </c>
      <c r="L6" s="74">
        <v>2</v>
      </c>
      <c r="M6" s="74">
        <v>4</v>
      </c>
      <c r="N6" s="74">
        <v>2</v>
      </c>
      <c r="O6" s="74">
        <v>4</v>
      </c>
      <c r="P6" s="74">
        <v>2</v>
      </c>
      <c r="Q6" s="74">
        <v>3</v>
      </c>
      <c r="R6" s="74">
        <v>4</v>
      </c>
      <c r="S6" s="74">
        <v>3</v>
      </c>
      <c r="T6" s="74">
        <v>10</v>
      </c>
      <c r="U6" s="74">
        <v>5</v>
      </c>
      <c r="V6" s="74">
        <v>2</v>
      </c>
      <c r="W6" s="74">
        <v>5</v>
      </c>
      <c r="X6" s="74">
        <v>1</v>
      </c>
      <c r="Y6" s="74">
        <v>5</v>
      </c>
      <c r="Z6" s="74">
        <v>3</v>
      </c>
      <c r="AA6" s="74">
        <v>3</v>
      </c>
      <c r="AB6" s="74">
        <v>6</v>
      </c>
      <c r="AC6" s="74">
        <v>10</v>
      </c>
      <c r="AD6" s="74">
        <v>5</v>
      </c>
      <c r="AE6" s="74">
        <v>0</v>
      </c>
      <c r="AF6" s="74">
        <v>4</v>
      </c>
      <c r="AG6" s="74">
        <v>4</v>
      </c>
      <c r="AH6" s="74">
        <v>1</v>
      </c>
      <c r="AI6" s="74">
        <v>0</v>
      </c>
      <c r="AJ6" s="74">
        <v>3</v>
      </c>
      <c r="AK6" s="74">
        <v>6</v>
      </c>
      <c r="AL6" s="74">
        <v>12</v>
      </c>
      <c r="AM6" s="74">
        <v>8</v>
      </c>
      <c r="AN6" s="74">
        <v>10</v>
      </c>
      <c r="AO6" s="74">
        <v>3</v>
      </c>
      <c r="AP6" s="75">
        <v>0</v>
      </c>
      <c r="AQ6" s="76">
        <v>3</v>
      </c>
      <c r="AR6" s="76">
        <v>2</v>
      </c>
      <c r="AS6" s="76">
        <v>0</v>
      </c>
      <c r="AT6" s="76">
        <v>0</v>
      </c>
      <c r="AU6" s="76">
        <v>2</v>
      </c>
      <c r="AV6" s="273" t="s">
        <v>3</v>
      </c>
      <c r="AW6" s="274"/>
      <c r="AX6" s="73"/>
    </row>
    <row r="7" spans="1:50" ht="24.95" customHeight="1" x14ac:dyDescent="0.2">
      <c r="A7" s="269" t="s">
        <v>4</v>
      </c>
      <c r="B7" s="270"/>
      <c r="C7" s="271">
        <v>174</v>
      </c>
      <c r="D7" s="272"/>
      <c r="E7" s="74">
        <v>15</v>
      </c>
      <c r="F7" s="74">
        <v>6</v>
      </c>
      <c r="G7" s="74">
        <v>10</v>
      </c>
      <c r="H7" s="74">
        <v>9</v>
      </c>
      <c r="I7" s="74">
        <v>3</v>
      </c>
      <c r="J7" s="74">
        <v>5</v>
      </c>
      <c r="K7" s="74">
        <v>4</v>
      </c>
      <c r="L7" s="74">
        <v>3</v>
      </c>
      <c r="M7" s="74">
        <v>5</v>
      </c>
      <c r="N7" s="74">
        <v>1</v>
      </c>
      <c r="O7" s="74">
        <v>4</v>
      </c>
      <c r="P7" s="74">
        <v>2</v>
      </c>
      <c r="Q7" s="74">
        <v>4</v>
      </c>
      <c r="R7" s="74">
        <v>10</v>
      </c>
      <c r="S7" s="74">
        <v>5</v>
      </c>
      <c r="T7" s="74">
        <v>6</v>
      </c>
      <c r="U7" s="74">
        <v>3</v>
      </c>
      <c r="V7" s="74">
        <v>2</v>
      </c>
      <c r="W7" s="74">
        <v>3</v>
      </c>
      <c r="X7" s="74">
        <v>1</v>
      </c>
      <c r="Y7" s="74">
        <v>4</v>
      </c>
      <c r="Z7" s="74">
        <v>4</v>
      </c>
      <c r="AA7" s="74">
        <v>1</v>
      </c>
      <c r="AB7" s="74">
        <v>5</v>
      </c>
      <c r="AC7" s="74">
        <v>8</v>
      </c>
      <c r="AD7" s="74">
        <v>3</v>
      </c>
      <c r="AE7" s="74">
        <v>0</v>
      </c>
      <c r="AF7" s="74">
        <v>4</v>
      </c>
      <c r="AG7" s="74">
        <v>4</v>
      </c>
      <c r="AH7" s="74">
        <v>0</v>
      </c>
      <c r="AI7" s="74">
        <v>1</v>
      </c>
      <c r="AJ7" s="74">
        <v>0</v>
      </c>
      <c r="AK7" s="74">
        <v>2</v>
      </c>
      <c r="AL7" s="74">
        <v>13</v>
      </c>
      <c r="AM7" s="74">
        <v>6</v>
      </c>
      <c r="AN7" s="74">
        <v>6</v>
      </c>
      <c r="AO7" s="74">
        <v>3</v>
      </c>
      <c r="AP7" s="75">
        <v>0</v>
      </c>
      <c r="AQ7" s="76">
        <v>1</v>
      </c>
      <c r="AR7" s="76">
        <v>4</v>
      </c>
      <c r="AS7" s="76">
        <v>0</v>
      </c>
      <c r="AT7" s="76">
        <v>1</v>
      </c>
      <c r="AU7" s="76">
        <v>3</v>
      </c>
      <c r="AV7" s="273" t="s">
        <v>4</v>
      </c>
      <c r="AW7" s="274"/>
      <c r="AX7" s="73"/>
    </row>
    <row r="8" spans="1:50" ht="24.95" customHeight="1" x14ac:dyDescent="0.2">
      <c r="A8" s="269" t="s">
        <v>5</v>
      </c>
      <c r="B8" s="270"/>
      <c r="C8" s="271">
        <v>90</v>
      </c>
      <c r="D8" s="272"/>
      <c r="E8" s="74">
        <v>7</v>
      </c>
      <c r="F8" s="74">
        <v>3</v>
      </c>
      <c r="G8" s="74">
        <v>6</v>
      </c>
      <c r="H8" s="74">
        <v>4</v>
      </c>
      <c r="I8" s="74">
        <v>1</v>
      </c>
      <c r="J8" s="74">
        <v>4</v>
      </c>
      <c r="K8" s="74">
        <v>3</v>
      </c>
      <c r="L8" s="74">
        <v>1</v>
      </c>
      <c r="M8" s="74">
        <v>2</v>
      </c>
      <c r="N8" s="74">
        <v>1</v>
      </c>
      <c r="O8" s="74">
        <v>5</v>
      </c>
      <c r="P8" s="74">
        <v>0</v>
      </c>
      <c r="Q8" s="74">
        <v>2</v>
      </c>
      <c r="R8" s="74">
        <v>2</v>
      </c>
      <c r="S8" s="74">
        <v>2</v>
      </c>
      <c r="T8" s="74">
        <v>4</v>
      </c>
      <c r="U8" s="74">
        <v>2</v>
      </c>
      <c r="V8" s="74">
        <v>2</v>
      </c>
      <c r="W8" s="74">
        <v>1</v>
      </c>
      <c r="X8" s="74">
        <v>0</v>
      </c>
      <c r="Y8" s="74">
        <v>3</v>
      </c>
      <c r="Z8" s="74">
        <v>1</v>
      </c>
      <c r="AA8" s="74">
        <v>1</v>
      </c>
      <c r="AB8" s="74">
        <v>3</v>
      </c>
      <c r="AC8" s="74">
        <v>7</v>
      </c>
      <c r="AD8" s="74">
        <v>3</v>
      </c>
      <c r="AE8" s="74">
        <v>1</v>
      </c>
      <c r="AF8" s="74">
        <v>1</v>
      </c>
      <c r="AG8" s="74">
        <v>1</v>
      </c>
      <c r="AH8" s="74">
        <v>1</v>
      </c>
      <c r="AI8" s="74">
        <v>1</v>
      </c>
      <c r="AJ8" s="74">
        <v>0</v>
      </c>
      <c r="AK8" s="74">
        <v>0</v>
      </c>
      <c r="AL8" s="74">
        <v>7</v>
      </c>
      <c r="AM8" s="74">
        <v>2</v>
      </c>
      <c r="AN8" s="74">
        <v>2</v>
      </c>
      <c r="AO8" s="74">
        <v>1</v>
      </c>
      <c r="AP8" s="74">
        <v>0</v>
      </c>
      <c r="AQ8" s="76">
        <v>1</v>
      </c>
      <c r="AR8" s="76">
        <v>1</v>
      </c>
      <c r="AS8" s="76">
        <v>0</v>
      </c>
      <c r="AT8" s="76">
        <v>0</v>
      </c>
      <c r="AU8" s="76">
        <v>1</v>
      </c>
      <c r="AV8" s="273" t="s">
        <v>5</v>
      </c>
      <c r="AW8" s="274"/>
      <c r="AX8" s="73"/>
    </row>
    <row r="9" spans="1:50" ht="24.95" customHeight="1" x14ac:dyDescent="0.2">
      <c r="A9" s="269" t="s">
        <v>6</v>
      </c>
      <c r="B9" s="270"/>
      <c r="C9" s="271">
        <v>152</v>
      </c>
      <c r="D9" s="272"/>
      <c r="E9" s="74">
        <v>12</v>
      </c>
      <c r="F9" s="74">
        <v>6</v>
      </c>
      <c r="G9" s="74">
        <v>8</v>
      </c>
      <c r="H9" s="74">
        <v>7</v>
      </c>
      <c r="I9" s="74">
        <v>3</v>
      </c>
      <c r="J9" s="74">
        <v>6</v>
      </c>
      <c r="K9" s="74">
        <v>6</v>
      </c>
      <c r="L9" s="74">
        <v>1</v>
      </c>
      <c r="M9" s="74">
        <v>3</v>
      </c>
      <c r="N9" s="74">
        <v>1</v>
      </c>
      <c r="O9" s="74">
        <v>3</v>
      </c>
      <c r="P9" s="74">
        <v>2</v>
      </c>
      <c r="Q9" s="74">
        <v>4</v>
      </c>
      <c r="R9" s="74">
        <v>2</v>
      </c>
      <c r="S9" s="74">
        <v>2</v>
      </c>
      <c r="T9" s="74">
        <v>7</v>
      </c>
      <c r="U9" s="74">
        <v>3</v>
      </c>
      <c r="V9" s="74">
        <v>2</v>
      </c>
      <c r="W9" s="74">
        <v>2</v>
      </c>
      <c r="X9" s="74">
        <v>0</v>
      </c>
      <c r="Y9" s="74">
        <v>5</v>
      </c>
      <c r="Z9" s="74">
        <v>5</v>
      </c>
      <c r="AA9" s="74">
        <v>5</v>
      </c>
      <c r="AB9" s="74">
        <v>3</v>
      </c>
      <c r="AC9" s="76">
        <v>8</v>
      </c>
      <c r="AD9" s="74">
        <v>3</v>
      </c>
      <c r="AE9" s="74">
        <v>1</v>
      </c>
      <c r="AF9" s="74">
        <v>4</v>
      </c>
      <c r="AG9" s="74">
        <v>3</v>
      </c>
      <c r="AH9" s="74">
        <v>0</v>
      </c>
      <c r="AI9" s="74">
        <v>0</v>
      </c>
      <c r="AJ9" s="74">
        <v>2</v>
      </c>
      <c r="AK9" s="74">
        <v>2</v>
      </c>
      <c r="AL9" s="74">
        <v>8</v>
      </c>
      <c r="AM9" s="74">
        <v>6</v>
      </c>
      <c r="AN9" s="74">
        <v>5</v>
      </c>
      <c r="AO9" s="74">
        <v>3</v>
      </c>
      <c r="AP9" s="74">
        <v>2</v>
      </c>
      <c r="AQ9" s="76">
        <v>1</v>
      </c>
      <c r="AR9" s="76">
        <v>2</v>
      </c>
      <c r="AS9" s="76">
        <v>1</v>
      </c>
      <c r="AT9" s="76">
        <v>1</v>
      </c>
      <c r="AU9" s="76">
        <v>2</v>
      </c>
      <c r="AV9" s="273" t="s">
        <v>6</v>
      </c>
      <c r="AW9" s="274"/>
      <c r="AX9" s="73"/>
    </row>
    <row r="10" spans="1:50" ht="24.95" customHeight="1" thickBot="1" x14ac:dyDescent="0.25">
      <c r="A10" s="276" t="s">
        <v>7</v>
      </c>
      <c r="B10" s="277"/>
      <c r="C10" s="278">
        <v>166</v>
      </c>
      <c r="D10" s="279"/>
      <c r="E10" s="77">
        <v>19</v>
      </c>
      <c r="F10" s="77">
        <v>6</v>
      </c>
      <c r="G10" s="77">
        <v>10</v>
      </c>
      <c r="H10" s="77">
        <v>9</v>
      </c>
      <c r="I10" s="77">
        <v>4</v>
      </c>
      <c r="J10" s="77">
        <v>7</v>
      </c>
      <c r="K10" s="77">
        <v>6</v>
      </c>
      <c r="L10" s="77">
        <v>2</v>
      </c>
      <c r="M10" s="77">
        <v>2</v>
      </c>
      <c r="N10" s="77">
        <v>2</v>
      </c>
      <c r="O10" s="77">
        <v>5</v>
      </c>
      <c r="P10" s="77">
        <v>2</v>
      </c>
      <c r="Q10" s="77">
        <v>0</v>
      </c>
      <c r="R10" s="77">
        <v>8</v>
      </c>
      <c r="S10" s="77">
        <v>4</v>
      </c>
      <c r="T10" s="77">
        <v>7</v>
      </c>
      <c r="U10" s="77">
        <v>2</v>
      </c>
      <c r="V10" s="77">
        <v>2</v>
      </c>
      <c r="W10" s="77">
        <v>1</v>
      </c>
      <c r="X10" s="77">
        <v>0</v>
      </c>
      <c r="Y10" s="77">
        <v>4</v>
      </c>
      <c r="Z10" s="77">
        <v>3</v>
      </c>
      <c r="AA10" s="77">
        <v>5</v>
      </c>
      <c r="AB10" s="77">
        <v>4</v>
      </c>
      <c r="AC10" s="77">
        <v>10</v>
      </c>
      <c r="AD10" s="77">
        <v>4</v>
      </c>
      <c r="AE10" s="77">
        <v>0</v>
      </c>
      <c r="AF10" s="77">
        <v>3</v>
      </c>
      <c r="AG10" s="77">
        <v>1</v>
      </c>
      <c r="AH10" s="77">
        <v>0</v>
      </c>
      <c r="AI10" s="77">
        <v>0</v>
      </c>
      <c r="AJ10" s="77">
        <v>0</v>
      </c>
      <c r="AK10" s="77">
        <v>1</v>
      </c>
      <c r="AL10" s="77">
        <v>15</v>
      </c>
      <c r="AM10" s="77">
        <v>3</v>
      </c>
      <c r="AN10" s="77">
        <v>6</v>
      </c>
      <c r="AO10" s="77">
        <v>1</v>
      </c>
      <c r="AP10" s="78">
        <v>1</v>
      </c>
      <c r="AQ10" s="79">
        <v>2</v>
      </c>
      <c r="AR10" s="79">
        <v>4</v>
      </c>
      <c r="AS10" s="79">
        <v>0</v>
      </c>
      <c r="AT10" s="79">
        <v>0</v>
      </c>
      <c r="AU10" s="79">
        <v>1</v>
      </c>
      <c r="AV10" s="280" t="s">
        <v>7</v>
      </c>
      <c r="AW10" s="281"/>
      <c r="AX10" s="73"/>
    </row>
    <row r="11" spans="1:50" x14ac:dyDescent="0.2">
      <c r="A11" s="80" t="s">
        <v>162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282"/>
      <c r="AO11" s="282"/>
      <c r="AP11" s="282"/>
      <c r="AQ11" s="81"/>
      <c r="AR11" s="76"/>
      <c r="AS11" s="82"/>
    </row>
    <row r="12" spans="1:50" x14ac:dyDescent="0.2">
      <c r="A12" s="80"/>
      <c r="B12" s="80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3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283"/>
      <c r="AM12" s="283"/>
      <c r="AN12" s="283"/>
      <c r="AO12" s="283"/>
      <c r="AP12" s="283"/>
    </row>
    <row r="13" spans="1:50" ht="33.950000000000003" customHeight="1" x14ac:dyDescent="0.2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</row>
    <row r="14" spans="1:50" x14ac:dyDescent="0.2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3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283"/>
      <c r="AM14" s="283"/>
      <c r="AN14" s="283"/>
      <c r="AO14" s="283"/>
      <c r="AP14" s="283"/>
    </row>
    <row r="15" spans="1:50" x14ac:dyDescent="0.2">
      <c r="A15" s="81"/>
      <c r="B15" s="81"/>
      <c r="C15" s="275" t="s">
        <v>163</v>
      </c>
      <c r="D15" s="27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</row>
    <row r="16" spans="1:50" x14ac:dyDescent="0.2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</row>
  </sheetData>
  <mergeCells count="32">
    <mergeCell ref="C15:D15"/>
    <mergeCell ref="A10:B10"/>
    <mergeCell ref="C10:D10"/>
    <mergeCell ref="AV10:AW10"/>
    <mergeCell ref="AN11:AP11"/>
    <mergeCell ref="AL12:AP12"/>
    <mergeCell ref="AL14:AP14"/>
    <mergeCell ref="A8:B8"/>
    <mergeCell ref="C8:D8"/>
    <mergeCell ref="AV8:AW8"/>
    <mergeCell ref="A9:B9"/>
    <mergeCell ref="C9:D9"/>
    <mergeCell ref="AV9:AW9"/>
    <mergeCell ref="A6:B6"/>
    <mergeCell ref="C6:D6"/>
    <mergeCell ref="AV6:AW6"/>
    <mergeCell ref="A7:B7"/>
    <mergeCell ref="C7:D7"/>
    <mergeCell ref="AV7:AW7"/>
    <mergeCell ref="A4:B4"/>
    <mergeCell ref="C4:D4"/>
    <mergeCell ref="AV4:AW4"/>
    <mergeCell ref="A5:B5"/>
    <mergeCell ref="C5:D5"/>
    <mergeCell ref="AV5:AW5"/>
    <mergeCell ref="A1:P1"/>
    <mergeCell ref="AS1:AW1"/>
    <mergeCell ref="C2:D2"/>
    <mergeCell ref="AV2:AW2"/>
    <mergeCell ref="A3:B3"/>
    <mergeCell ref="C3:D3"/>
    <mergeCell ref="AV3:AW3"/>
  </mergeCells>
  <phoneticPr fontId="2"/>
  <printOptions horizontalCentered="1"/>
  <pageMargins left="0.19685039370078741" right="0.19685039370078741" top="0.59055118110236227" bottom="0.78740157480314965" header="0.51181102362204722" footer="0.39370078740157483"/>
  <pageSetup paperSize="9" scale="68" firstPageNumber="78" fitToWidth="0" orientation="portrait" useFirstPageNumber="1" r:id="rId1"/>
  <headerFooter alignWithMargins="0"/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O30"/>
  <sheetViews>
    <sheetView showGridLines="0" topLeftCell="A2" zoomScale="85" zoomScaleNormal="85" zoomScaleSheetLayoutView="50" workbookViewId="0">
      <pane xSplit="3" ySplit="3" topLeftCell="D5" activePane="bottomRight" state="frozen"/>
      <selection activeCell="A2" sqref="A2"/>
      <selection pane="topRight" activeCell="D2" sqref="D2"/>
      <selection pane="bottomLeft" activeCell="A5" sqref="A5"/>
      <selection pane="bottomRight" activeCell="A2" sqref="A2:P2"/>
    </sheetView>
  </sheetViews>
  <sheetFormatPr defaultColWidth="9.19921875" defaultRowHeight="17.25" x14ac:dyDescent="0.2"/>
  <cols>
    <col min="1" max="1" width="3.796875" style="88" customWidth="1"/>
    <col min="2" max="2" width="2.09765625" style="88" customWidth="1"/>
    <col min="3" max="3" width="2.8984375" style="88" customWidth="1"/>
    <col min="4" max="4" width="2.19921875" style="88" customWidth="1"/>
    <col min="5" max="5" width="5.09765625" style="88" customWidth="1"/>
    <col min="6" max="6" width="5.59765625" style="88" customWidth="1"/>
    <col min="7" max="7" width="7.09765625" style="88" bestFit="1" customWidth="1"/>
    <col min="8" max="12" width="5.59765625" style="88" customWidth="1"/>
    <col min="13" max="15" width="6.3984375" style="88" customWidth="1"/>
    <col min="16" max="19" width="5.59765625" style="88" customWidth="1"/>
    <col min="20" max="20" width="5.19921875" style="88" customWidth="1"/>
    <col min="21" max="21" width="8.09765625" style="88" customWidth="1"/>
    <col min="22" max="22" width="5.59765625" style="88" customWidth="1"/>
    <col min="23" max="23" width="8.19921875" style="88" customWidth="1"/>
    <col min="24" max="24" width="5.59765625" style="88" customWidth="1"/>
    <col min="25" max="25" width="8.09765625" style="88" customWidth="1"/>
    <col min="26" max="26" width="6" style="88" customWidth="1"/>
    <col min="27" max="36" width="5.59765625" style="88" customWidth="1"/>
    <col min="37" max="37" width="6.3984375" style="88" customWidth="1"/>
    <col min="38" max="38" width="5.59765625" style="88" customWidth="1"/>
    <col min="39" max="39" width="5" style="88" customWidth="1"/>
    <col min="40" max="40" width="4.59765625" style="88" customWidth="1"/>
    <col min="41" max="41" width="4.19921875" style="88" customWidth="1"/>
    <col min="42" max="252" width="9.19921875" style="86"/>
    <col min="253" max="253" width="3.796875" style="86" customWidth="1"/>
    <col min="254" max="254" width="2.09765625" style="86" customWidth="1"/>
    <col min="255" max="255" width="2.8984375" style="86" customWidth="1"/>
    <col min="256" max="256" width="2.19921875" style="86" customWidth="1"/>
    <col min="257" max="257" width="5.09765625" style="86" customWidth="1"/>
    <col min="258" max="258" width="5.59765625" style="86" customWidth="1"/>
    <col min="259" max="259" width="7.09765625" style="86" bestFit="1" customWidth="1"/>
    <col min="260" max="264" width="5.59765625" style="86" customWidth="1"/>
    <col min="265" max="267" width="6.3984375" style="86" customWidth="1"/>
    <col min="268" max="271" width="5.59765625" style="86" customWidth="1"/>
    <col min="272" max="272" width="5.19921875" style="86" customWidth="1"/>
    <col min="273" max="273" width="8.09765625" style="86" customWidth="1"/>
    <col min="274" max="274" width="5.59765625" style="86" customWidth="1"/>
    <col min="275" max="275" width="8.19921875" style="86" customWidth="1"/>
    <col min="276" max="276" width="5.59765625" style="86" customWidth="1"/>
    <col min="277" max="277" width="8.09765625" style="86" customWidth="1"/>
    <col min="278" max="278" width="6" style="86" customWidth="1"/>
    <col min="279" max="288" width="5.59765625" style="86" customWidth="1"/>
    <col min="289" max="289" width="6.3984375" style="86" customWidth="1"/>
    <col min="290" max="290" width="5.59765625" style="86" customWidth="1"/>
    <col min="291" max="291" width="5" style="86" customWidth="1"/>
    <col min="292" max="292" width="4.59765625" style="86" customWidth="1"/>
    <col min="293" max="293" width="4.19921875" style="86" customWidth="1"/>
    <col min="294" max="296" width="9.09765625" style="86" customWidth="1"/>
    <col min="297" max="508" width="9.19921875" style="86"/>
    <col min="509" max="509" width="3.796875" style="86" customWidth="1"/>
    <col min="510" max="510" width="2.09765625" style="86" customWidth="1"/>
    <col min="511" max="511" width="2.8984375" style="86" customWidth="1"/>
    <col min="512" max="512" width="2.19921875" style="86" customWidth="1"/>
    <col min="513" max="513" width="5.09765625" style="86" customWidth="1"/>
    <col min="514" max="514" width="5.59765625" style="86" customWidth="1"/>
    <col min="515" max="515" width="7.09765625" style="86" bestFit="1" customWidth="1"/>
    <col min="516" max="520" width="5.59765625" style="86" customWidth="1"/>
    <col min="521" max="523" width="6.3984375" style="86" customWidth="1"/>
    <col min="524" max="527" width="5.59765625" style="86" customWidth="1"/>
    <col min="528" max="528" width="5.19921875" style="86" customWidth="1"/>
    <col min="529" max="529" width="8.09765625" style="86" customWidth="1"/>
    <col min="530" max="530" width="5.59765625" style="86" customWidth="1"/>
    <col min="531" max="531" width="8.19921875" style="86" customWidth="1"/>
    <col min="532" max="532" width="5.59765625" style="86" customWidth="1"/>
    <col min="533" max="533" width="8.09765625" style="86" customWidth="1"/>
    <col min="534" max="534" width="6" style="86" customWidth="1"/>
    <col min="535" max="544" width="5.59765625" style="86" customWidth="1"/>
    <col min="545" max="545" width="6.3984375" style="86" customWidth="1"/>
    <col min="546" max="546" width="5.59765625" style="86" customWidth="1"/>
    <col min="547" max="547" width="5" style="86" customWidth="1"/>
    <col min="548" max="548" width="4.59765625" style="86" customWidth="1"/>
    <col min="549" max="549" width="4.19921875" style="86" customWidth="1"/>
    <col min="550" max="552" width="9.09765625" style="86" customWidth="1"/>
    <col min="553" max="764" width="9.19921875" style="86"/>
    <col min="765" max="765" width="3.796875" style="86" customWidth="1"/>
    <col min="766" max="766" width="2.09765625" style="86" customWidth="1"/>
    <col min="767" max="767" width="2.8984375" style="86" customWidth="1"/>
    <col min="768" max="768" width="2.19921875" style="86" customWidth="1"/>
    <col min="769" max="769" width="5.09765625" style="86" customWidth="1"/>
    <col min="770" max="770" width="5.59765625" style="86" customWidth="1"/>
    <col min="771" max="771" width="7.09765625" style="86" bestFit="1" customWidth="1"/>
    <col min="772" max="776" width="5.59765625" style="86" customWidth="1"/>
    <col min="777" max="779" width="6.3984375" style="86" customWidth="1"/>
    <col min="780" max="783" width="5.59765625" style="86" customWidth="1"/>
    <col min="784" max="784" width="5.19921875" style="86" customWidth="1"/>
    <col min="785" max="785" width="8.09765625" style="86" customWidth="1"/>
    <col min="786" max="786" width="5.59765625" style="86" customWidth="1"/>
    <col min="787" max="787" width="8.19921875" style="86" customWidth="1"/>
    <col min="788" max="788" width="5.59765625" style="86" customWidth="1"/>
    <col min="789" max="789" width="8.09765625" style="86" customWidth="1"/>
    <col min="790" max="790" width="6" style="86" customWidth="1"/>
    <col min="791" max="800" width="5.59765625" style="86" customWidth="1"/>
    <col min="801" max="801" width="6.3984375" style="86" customWidth="1"/>
    <col min="802" max="802" width="5.59765625" style="86" customWidth="1"/>
    <col min="803" max="803" width="5" style="86" customWidth="1"/>
    <col min="804" max="804" width="4.59765625" style="86" customWidth="1"/>
    <col min="805" max="805" width="4.19921875" style="86" customWidth="1"/>
    <col min="806" max="808" width="9.09765625" style="86" customWidth="1"/>
    <col min="809" max="1020" width="9.19921875" style="86"/>
    <col min="1021" max="1021" width="3.796875" style="86" customWidth="1"/>
    <col min="1022" max="1022" width="2.09765625" style="86" customWidth="1"/>
    <col min="1023" max="1023" width="2.8984375" style="86" customWidth="1"/>
    <col min="1024" max="1024" width="2.19921875" style="86" customWidth="1"/>
    <col min="1025" max="1025" width="5.09765625" style="86" customWidth="1"/>
    <col min="1026" max="1026" width="5.59765625" style="86" customWidth="1"/>
    <col min="1027" max="1027" width="7.09765625" style="86" bestFit="1" customWidth="1"/>
    <col min="1028" max="1032" width="5.59765625" style="86" customWidth="1"/>
    <col min="1033" max="1035" width="6.3984375" style="86" customWidth="1"/>
    <col min="1036" max="1039" width="5.59765625" style="86" customWidth="1"/>
    <col min="1040" max="1040" width="5.19921875" style="86" customWidth="1"/>
    <col min="1041" max="1041" width="8.09765625" style="86" customWidth="1"/>
    <col min="1042" max="1042" width="5.59765625" style="86" customWidth="1"/>
    <col min="1043" max="1043" width="8.19921875" style="86" customWidth="1"/>
    <col min="1044" max="1044" width="5.59765625" style="86" customWidth="1"/>
    <col min="1045" max="1045" width="8.09765625" style="86" customWidth="1"/>
    <col min="1046" max="1046" width="6" style="86" customWidth="1"/>
    <col min="1047" max="1056" width="5.59765625" style="86" customWidth="1"/>
    <col min="1057" max="1057" width="6.3984375" style="86" customWidth="1"/>
    <col min="1058" max="1058" width="5.59765625" style="86" customWidth="1"/>
    <col min="1059" max="1059" width="5" style="86" customWidth="1"/>
    <col min="1060" max="1060" width="4.59765625" style="86" customWidth="1"/>
    <col min="1061" max="1061" width="4.19921875" style="86" customWidth="1"/>
    <col min="1062" max="1064" width="9.09765625" style="86" customWidth="1"/>
    <col min="1065" max="1276" width="9.19921875" style="86"/>
    <col min="1277" max="1277" width="3.796875" style="86" customWidth="1"/>
    <col min="1278" max="1278" width="2.09765625" style="86" customWidth="1"/>
    <col min="1279" max="1279" width="2.8984375" style="86" customWidth="1"/>
    <col min="1280" max="1280" width="2.19921875" style="86" customWidth="1"/>
    <col min="1281" max="1281" width="5.09765625" style="86" customWidth="1"/>
    <col min="1282" max="1282" width="5.59765625" style="86" customWidth="1"/>
    <col min="1283" max="1283" width="7.09765625" style="86" bestFit="1" customWidth="1"/>
    <col min="1284" max="1288" width="5.59765625" style="86" customWidth="1"/>
    <col min="1289" max="1291" width="6.3984375" style="86" customWidth="1"/>
    <col min="1292" max="1295" width="5.59765625" style="86" customWidth="1"/>
    <col min="1296" max="1296" width="5.19921875" style="86" customWidth="1"/>
    <col min="1297" max="1297" width="8.09765625" style="86" customWidth="1"/>
    <col min="1298" max="1298" width="5.59765625" style="86" customWidth="1"/>
    <col min="1299" max="1299" width="8.19921875" style="86" customWidth="1"/>
    <col min="1300" max="1300" width="5.59765625" style="86" customWidth="1"/>
    <col min="1301" max="1301" width="8.09765625" style="86" customWidth="1"/>
    <col min="1302" max="1302" width="6" style="86" customWidth="1"/>
    <col min="1303" max="1312" width="5.59765625" style="86" customWidth="1"/>
    <col min="1313" max="1313" width="6.3984375" style="86" customWidth="1"/>
    <col min="1314" max="1314" width="5.59765625" style="86" customWidth="1"/>
    <col min="1315" max="1315" width="5" style="86" customWidth="1"/>
    <col min="1316" max="1316" width="4.59765625" style="86" customWidth="1"/>
    <col min="1317" max="1317" width="4.19921875" style="86" customWidth="1"/>
    <col min="1318" max="1320" width="9.09765625" style="86" customWidth="1"/>
    <col min="1321" max="1532" width="9.19921875" style="86"/>
    <col min="1533" max="1533" width="3.796875" style="86" customWidth="1"/>
    <col min="1534" max="1534" width="2.09765625" style="86" customWidth="1"/>
    <col min="1535" max="1535" width="2.8984375" style="86" customWidth="1"/>
    <col min="1536" max="1536" width="2.19921875" style="86" customWidth="1"/>
    <col min="1537" max="1537" width="5.09765625" style="86" customWidth="1"/>
    <col min="1538" max="1538" width="5.59765625" style="86" customWidth="1"/>
    <col min="1539" max="1539" width="7.09765625" style="86" bestFit="1" customWidth="1"/>
    <col min="1540" max="1544" width="5.59765625" style="86" customWidth="1"/>
    <col min="1545" max="1547" width="6.3984375" style="86" customWidth="1"/>
    <col min="1548" max="1551" width="5.59765625" style="86" customWidth="1"/>
    <col min="1552" max="1552" width="5.19921875" style="86" customWidth="1"/>
    <col min="1553" max="1553" width="8.09765625" style="86" customWidth="1"/>
    <col min="1554" max="1554" width="5.59765625" style="86" customWidth="1"/>
    <col min="1555" max="1555" width="8.19921875" style="86" customWidth="1"/>
    <col min="1556" max="1556" width="5.59765625" style="86" customWidth="1"/>
    <col min="1557" max="1557" width="8.09765625" style="86" customWidth="1"/>
    <col min="1558" max="1558" width="6" style="86" customWidth="1"/>
    <col min="1559" max="1568" width="5.59765625" style="86" customWidth="1"/>
    <col min="1569" max="1569" width="6.3984375" style="86" customWidth="1"/>
    <col min="1570" max="1570" width="5.59765625" style="86" customWidth="1"/>
    <col min="1571" max="1571" width="5" style="86" customWidth="1"/>
    <col min="1572" max="1572" width="4.59765625" style="86" customWidth="1"/>
    <col min="1573" max="1573" width="4.19921875" style="86" customWidth="1"/>
    <col min="1574" max="1576" width="9.09765625" style="86" customWidth="1"/>
    <col min="1577" max="1788" width="9.19921875" style="86"/>
    <col min="1789" max="1789" width="3.796875" style="86" customWidth="1"/>
    <col min="1790" max="1790" width="2.09765625" style="86" customWidth="1"/>
    <col min="1791" max="1791" width="2.8984375" style="86" customWidth="1"/>
    <col min="1792" max="1792" width="2.19921875" style="86" customWidth="1"/>
    <col min="1793" max="1793" width="5.09765625" style="86" customWidth="1"/>
    <col min="1794" max="1794" width="5.59765625" style="86" customWidth="1"/>
    <col min="1795" max="1795" width="7.09765625" style="86" bestFit="1" customWidth="1"/>
    <col min="1796" max="1800" width="5.59765625" style="86" customWidth="1"/>
    <col min="1801" max="1803" width="6.3984375" style="86" customWidth="1"/>
    <col min="1804" max="1807" width="5.59765625" style="86" customWidth="1"/>
    <col min="1808" max="1808" width="5.19921875" style="86" customWidth="1"/>
    <col min="1809" max="1809" width="8.09765625" style="86" customWidth="1"/>
    <col min="1810" max="1810" width="5.59765625" style="86" customWidth="1"/>
    <col min="1811" max="1811" width="8.19921875" style="86" customWidth="1"/>
    <col min="1812" max="1812" width="5.59765625" style="86" customWidth="1"/>
    <col min="1813" max="1813" width="8.09765625" style="86" customWidth="1"/>
    <col min="1814" max="1814" width="6" style="86" customWidth="1"/>
    <col min="1815" max="1824" width="5.59765625" style="86" customWidth="1"/>
    <col min="1825" max="1825" width="6.3984375" style="86" customWidth="1"/>
    <col min="1826" max="1826" width="5.59765625" style="86" customWidth="1"/>
    <col min="1827" max="1827" width="5" style="86" customWidth="1"/>
    <col min="1828" max="1828" width="4.59765625" style="86" customWidth="1"/>
    <col min="1829" max="1829" width="4.19921875" style="86" customWidth="1"/>
    <col min="1830" max="1832" width="9.09765625" style="86" customWidth="1"/>
    <col min="1833" max="2044" width="9.19921875" style="86"/>
    <col min="2045" max="2045" width="3.796875" style="86" customWidth="1"/>
    <col min="2046" max="2046" width="2.09765625" style="86" customWidth="1"/>
    <col min="2047" max="2047" width="2.8984375" style="86" customWidth="1"/>
    <col min="2048" max="2048" width="2.19921875" style="86" customWidth="1"/>
    <col min="2049" max="2049" width="5.09765625" style="86" customWidth="1"/>
    <col min="2050" max="2050" width="5.59765625" style="86" customWidth="1"/>
    <col min="2051" max="2051" width="7.09765625" style="86" bestFit="1" customWidth="1"/>
    <col min="2052" max="2056" width="5.59765625" style="86" customWidth="1"/>
    <col min="2057" max="2059" width="6.3984375" style="86" customWidth="1"/>
    <col min="2060" max="2063" width="5.59765625" style="86" customWidth="1"/>
    <col min="2064" max="2064" width="5.19921875" style="86" customWidth="1"/>
    <col min="2065" max="2065" width="8.09765625" style="86" customWidth="1"/>
    <col min="2066" max="2066" width="5.59765625" style="86" customWidth="1"/>
    <col min="2067" max="2067" width="8.19921875" style="86" customWidth="1"/>
    <col min="2068" max="2068" width="5.59765625" style="86" customWidth="1"/>
    <col min="2069" max="2069" width="8.09765625" style="86" customWidth="1"/>
    <col min="2070" max="2070" width="6" style="86" customWidth="1"/>
    <col min="2071" max="2080" width="5.59765625" style="86" customWidth="1"/>
    <col min="2081" max="2081" width="6.3984375" style="86" customWidth="1"/>
    <col min="2082" max="2082" width="5.59765625" style="86" customWidth="1"/>
    <col min="2083" max="2083" width="5" style="86" customWidth="1"/>
    <col min="2084" max="2084" width="4.59765625" style="86" customWidth="1"/>
    <col min="2085" max="2085" width="4.19921875" style="86" customWidth="1"/>
    <col min="2086" max="2088" width="9.09765625" style="86" customWidth="1"/>
    <col min="2089" max="2300" width="9.19921875" style="86"/>
    <col min="2301" max="2301" width="3.796875" style="86" customWidth="1"/>
    <col min="2302" max="2302" width="2.09765625" style="86" customWidth="1"/>
    <col min="2303" max="2303" width="2.8984375" style="86" customWidth="1"/>
    <col min="2304" max="2304" width="2.19921875" style="86" customWidth="1"/>
    <col min="2305" max="2305" width="5.09765625" style="86" customWidth="1"/>
    <col min="2306" max="2306" width="5.59765625" style="86" customWidth="1"/>
    <col min="2307" max="2307" width="7.09765625" style="86" bestFit="1" customWidth="1"/>
    <col min="2308" max="2312" width="5.59765625" style="86" customWidth="1"/>
    <col min="2313" max="2315" width="6.3984375" style="86" customWidth="1"/>
    <col min="2316" max="2319" width="5.59765625" style="86" customWidth="1"/>
    <col min="2320" max="2320" width="5.19921875" style="86" customWidth="1"/>
    <col min="2321" max="2321" width="8.09765625" style="86" customWidth="1"/>
    <col min="2322" max="2322" width="5.59765625" style="86" customWidth="1"/>
    <col min="2323" max="2323" width="8.19921875" style="86" customWidth="1"/>
    <col min="2324" max="2324" width="5.59765625" style="86" customWidth="1"/>
    <col min="2325" max="2325" width="8.09765625" style="86" customWidth="1"/>
    <col min="2326" max="2326" width="6" style="86" customWidth="1"/>
    <col min="2327" max="2336" width="5.59765625" style="86" customWidth="1"/>
    <col min="2337" max="2337" width="6.3984375" style="86" customWidth="1"/>
    <col min="2338" max="2338" width="5.59765625" style="86" customWidth="1"/>
    <col min="2339" max="2339" width="5" style="86" customWidth="1"/>
    <col min="2340" max="2340" width="4.59765625" style="86" customWidth="1"/>
    <col min="2341" max="2341" width="4.19921875" style="86" customWidth="1"/>
    <col min="2342" max="2344" width="9.09765625" style="86" customWidth="1"/>
    <col min="2345" max="2556" width="9.19921875" style="86"/>
    <col min="2557" max="2557" width="3.796875" style="86" customWidth="1"/>
    <col min="2558" max="2558" width="2.09765625" style="86" customWidth="1"/>
    <col min="2559" max="2559" width="2.8984375" style="86" customWidth="1"/>
    <col min="2560" max="2560" width="2.19921875" style="86" customWidth="1"/>
    <col min="2561" max="2561" width="5.09765625" style="86" customWidth="1"/>
    <col min="2562" max="2562" width="5.59765625" style="86" customWidth="1"/>
    <col min="2563" max="2563" width="7.09765625" style="86" bestFit="1" customWidth="1"/>
    <col min="2564" max="2568" width="5.59765625" style="86" customWidth="1"/>
    <col min="2569" max="2571" width="6.3984375" style="86" customWidth="1"/>
    <col min="2572" max="2575" width="5.59765625" style="86" customWidth="1"/>
    <col min="2576" max="2576" width="5.19921875" style="86" customWidth="1"/>
    <col min="2577" max="2577" width="8.09765625" style="86" customWidth="1"/>
    <col min="2578" max="2578" width="5.59765625" style="86" customWidth="1"/>
    <col min="2579" max="2579" width="8.19921875" style="86" customWidth="1"/>
    <col min="2580" max="2580" width="5.59765625" style="86" customWidth="1"/>
    <col min="2581" max="2581" width="8.09765625" style="86" customWidth="1"/>
    <col min="2582" max="2582" width="6" style="86" customWidth="1"/>
    <col min="2583" max="2592" width="5.59765625" style="86" customWidth="1"/>
    <col min="2593" max="2593" width="6.3984375" style="86" customWidth="1"/>
    <col min="2594" max="2594" width="5.59765625" style="86" customWidth="1"/>
    <col min="2595" max="2595" width="5" style="86" customWidth="1"/>
    <col min="2596" max="2596" width="4.59765625" style="86" customWidth="1"/>
    <col min="2597" max="2597" width="4.19921875" style="86" customWidth="1"/>
    <col min="2598" max="2600" width="9.09765625" style="86" customWidth="1"/>
    <col min="2601" max="2812" width="9.19921875" style="86"/>
    <col min="2813" max="2813" width="3.796875" style="86" customWidth="1"/>
    <col min="2814" max="2814" width="2.09765625" style="86" customWidth="1"/>
    <col min="2815" max="2815" width="2.8984375" style="86" customWidth="1"/>
    <col min="2816" max="2816" width="2.19921875" style="86" customWidth="1"/>
    <col min="2817" max="2817" width="5.09765625" style="86" customWidth="1"/>
    <col min="2818" max="2818" width="5.59765625" style="86" customWidth="1"/>
    <col min="2819" max="2819" width="7.09765625" style="86" bestFit="1" customWidth="1"/>
    <col min="2820" max="2824" width="5.59765625" style="86" customWidth="1"/>
    <col min="2825" max="2827" width="6.3984375" style="86" customWidth="1"/>
    <col min="2828" max="2831" width="5.59765625" style="86" customWidth="1"/>
    <col min="2832" max="2832" width="5.19921875" style="86" customWidth="1"/>
    <col min="2833" max="2833" width="8.09765625" style="86" customWidth="1"/>
    <col min="2834" max="2834" width="5.59765625" style="86" customWidth="1"/>
    <col min="2835" max="2835" width="8.19921875" style="86" customWidth="1"/>
    <col min="2836" max="2836" width="5.59765625" style="86" customWidth="1"/>
    <col min="2837" max="2837" width="8.09765625" style="86" customWidth="1"/>
    <col min="2838" max="2838" width="6" style="86" customWidth="1"/>
    <col min="2839" max="2848" width="5.59765625" style="86" customWidth="1"/>
    <col min="2849" max="2849" width="6.3984375" style="86" customWidth="1"/>
    <col min="2850" max="2850" width="5.59765625" style="86" customWidth="1"/>
    <col min="2851" max="2851" width="5" style="86" customWidth="1"/>
    <col min="2852" max="2852" width="4.59765625" style="86" customWidth="1"/>
    <col min="2853" max="2853" width="4.19921875" style="86" customWidth="1"/>
    <col min="2854" max="2856" width="9.09765625" style="86" customWidth="1"/>
    <col min="2857" max="3068" width="9.19921875" style="86"/>
    <col min="3069" max="3069" width="3.796875" style="86" customWidth="1"/>
    <col min="3070" max="3070" width="2.09765625" style="86" customWidth="1"/>
    <col min="3071" max="3071" width="2.8984375" style="86" customWidth="1"/>
    <col min="3072" max="3072" width="2.19921875" style="86" customWidth="1"/>
    <col min="3073" max="3073" width="5.09765625" style="86" customWidth="1"/>
    <col min="3074" max="3074" width="5.59765625" style="86" customWidth="1"/>
    <col min="3075" max="3075" width="7.09765625" style="86" bestFit="1" customWidth="1"/>
    <col min="3076" max="3080" width="5.59765625" style="86" customWidth="1"/>
    <col min="3081" max="3083" width="6.3984375" style="86" customWidth="1"/>
    <col min="3084" max="3087" width="5.59765625" style="86" customWidth="1"/>
    <col min="3088" max="3088" width="5.19921875" style="86" customWidth="1"/>
    <col min="3089" max="3089" width="8.09765625" style="86" customWidth="1"/>
    <col min="3090" max="3090" width="5.59765625" style="86" customWidth="1"/>
    <col min="3091" max="3091" width="8.19921875" style="86" customWidth="1"/>
    <col min="3092" max="3092" width="5.59765625" style="86" customWidth="1"/>
    <col min="3093" max="3093" width="8.09765625" style="86" customWidth="1"/>
    <col min="3094" max="3094" width="6" style="86" customWidth="1"/>
    <col min="3095" max="3104" width="5.59765625" style="86" customWidth="1"/>
    <col min="3105" max="3105" width="6.3984375" style="86" customWidth="1"/>
    <col min="3106" max="3106" width="5.59765625" style="86" customWidth="1"/>
    <col min="3107" max="3107" width="5" style="86" customWidth="1"/>
    <col min="3108" max="3108" width="4.59765625" style="86" customWidth="1"/>
    <col min="3109" max="3109" width="4.19921875" style="86" customWidth="1"/>
    <col min="3110" max="3112" width="9.09765625" style="86" customWidth="1"/>
    <col min="3113" max="3324" width="9.19921875" style="86"/>
    <col min="3325" max="3325" width="3.796875" style="86" customWidth="1"/>
    <col min="3326" max="3326" width="2.09765625" style="86" customWidth="1"/>
    <col min="3327" max="3327" width="2.8984375" style="86" customWidth="1"/>
    <col min="3328" max="3328" width="2.19921875" style="86" customWidth="1"/>
    <col min="3329" max="3329" width="5.09765625" style="86" customWidth="1"/>
    <col min="3330" max="3330" width="5.59765625" style="86" customWidth="1"/>
    <col min="3331" max="3331" width="7.09765625" style="86" bestFit="1" customWidth="1"/>
    <col min="3332" max="3336" width="5.59765625" style="86" customWidth="1"/>
    <col min="3337" max="3339" width="6.3984375" style="86" customWidth="1"/>
    <col min="3340" max="3343" width="5.59765625" style="86" customWidth="1"/>
    <col min="3344" max="3344" width="5.19921875" style="86" customWidth="1"/>
    <col min="3345" max="3345" width="8.09765625" style="86" customWidth="1"/>
    <col min="3346" max="3346" width="5.59765625" style="86" customWidth="1"/>
    <col min="3347" max="3347" width="8.19921875" style="86" customWidth="1"/>
    <col min="3348" max="3348" width="5.59765625" style="86" customWidth="1"/>
    <col min="3349" max="3349" width="8.09765625" style="86" customWidth="1"/>
    <col min="3350" max="3350" width="6" style="86" customWidth="1"/>
    <col min="3351" max="3360" width="5.59765625" style="86" customWidth="1"/>
    <col min="3361" max="3361" width="6.3984375" style="86" customWidth="1"/>
    <col min="3362" max="3362" width="5.59765625" style="86" customWidth="1"/>
    <col min="3363" max="3363" width="5" style="86" customWidth="1"/>
    <col min="3364" max="3364" width="4.59765625" style="86" customWidth="1"/>
    <col min="3365" max="3365" width="4.19921875" style="86" customWidth="1"/>
    <col min="3366" max="3368" width="9.09765625" style="86" customWidth="1"/>
    <col min="3369" max="3580" width="9.19921875" style="86"/>
    <col min="3581" max="3581" width="3.796875" style="86" customWidth="1"/>
    <col min="3582" max="3582" width="2.09765625" style="86" customWidth="1"/>
    <col min="3583" max="3583" width="2.8984375" style="86" customWidth="1"/>
    <col min="3584" max="3584" width="2.19921875" style="86" customWidth="1"/>
    <col min="3585" max="3585" width="5.09765625" style="86" customWidth="1"/>
    <col min="3586" max="3586" width="5.59765625" style="86" customWidth="1"/>
    <col min="3587" max="3587" width="7.09765625" style="86" bestFit="1" customWidth="1"/>
    <col min="3588" max="3592" width="5.59765625" style="86" customWidth="1"/>
    <col min="3593" max="3595" width="6.3984375" style="86" customWidth="1"/>
    <col min="3596" max="3599" width="5.59765625" style="86" customWidth="1"/>
    <col min="3600" max="3600" width="5.19921875" style="86" customWidth="1"/>
    <col min="3601" max="3601" width="8.09765625" style="86" customWidth="1"/>
    <col min="3602" max="3602" width="5.59765625" style="86" customWidth="1"/>
    <col min="3603" max="3603" width="8.19921875" style="86" customWidth="1"/>
    <col min="3604" max="3604" width="5.59765625" style="86" customWidth="1"/>
    <col min="3605" max="3605" width="8.09765625" style="86" customWidth="1"/>
    <col min="3606" max="3606" width="6" style="86" customWidth="1"/>
    <col min="3607" max="3616" width="5.59765625" style="86" customWidth="1"/>
    <col min="3617" max="3617" width="6.3984375" style="86" customWidth="1"/>
    <col min="3618" max="3618" width="5.59765625" style="86" customWidth="1"/>
    <col min="3619" max="3619" width="5" style="86" customWidth="1"/>
    <col min="3620" max="3620" width="4.59765625" style="86" customWidth="1"/>
    <col min="3621" max="3621" width="4.19921875" style="86" customWidth="1"/>
    <col min="3622" max="3624" width="9.09765625" style="86" customWidth="1"/>
    <col min="3625" max="3836" width="9.19921875" style="86"/>
    <col min="3837" max="3837" width="3.796875" style="86" customWidth="1"/>
    <col min="3838" max="3838" width="2.09765625" style="86" customWidth="1"/>
    <col min="3839" max="3839" width="2.8984375" style="86" customWidth="1"/>
    <col min="3840" max="3840" width="2.19921875" style="86" customWidth="1"/>
    <col min="3841" max="3841" width="5.09765625" style="86" customWidth="1"/>
    <col min="3842" max="3842" width="5.59765625" style="86" customWidth="1"/>
    <col min="3843" max="3843" width="7.09765625" style="86" bestFit="1" customWidth="1"/>
    <col min="3844" max="3848" width="5.59765625" style="86" customWidth="1"/>
    <col min="3849" max="3851" width="6.3984375" style="86" customWidth="1"/>
    <col min="3852" max="3855" width="5.59765625" style="86" customWidth="1"/>
    <col min="3856" max="3856" width="5.19921875" style="86" customWidth="1"/>
    <col min="3857" max="3857" width="8.09765625" style="86" customWidth="1"/>
    <col min="3858" max="3858" width="5.59765625" style="86" customWidth="1"/>
    <col min="3859" max="3859" width="8.19921875" style="86" customWidth="1"/>
    <col min="3860" max="3860" width="5.59765625" style="86" customWidth="1"/>
    <col min="3861" max="3861" width="8.09765625" style="86" customWidth="1"/>
    <col min="3862" max="3862" width="6" style="86" customWidth="1"/>
    <col min="3863" max="3872" width="5.59765625" style="86" customWidth="1"/>
    <col min="3873" max="3873" width="6.3984375" style="86" customWidth="1"/>
    <col min="3874" max="3874" width="5.59765625" style="86" customWidth="1"/>
    <col min="3875" max="3875" width="5" style="86" customWidth="1"/>
    <col min="3876" max="3876" width="4.59765625" style="86" customWidth="1"/>
    <col min="3877" max="3877" width="4.19921875" style="86" customWidth="1"/>
    <col min="3878" max="3880" width="9.09765625" style="86" customWidth="1"/>
    <col min="3881" max="4092" width="9.19921875" style="86"/>
    <col min="4093" max="4093" width="3.796875" style="86" customWidth="1"/>
    <col min="4094" max="4094" width="2.09765625" style="86" customWidth="1"/>
    <col min="4095" max="4095" width="2.8984375" style="86" customWidth="1"/>
    <col min="4096" max="4096" width="2.19921875" style="86" customWidth="1"/>
    <col min="4097" max="4097" width="5.09765625" style="86" customWidth="1"/>
    <col min="4098" max="4098" width="5.59765625" style="86" customWidth="1"/>
    <col min="4099" max="4099" width="7.09765625" style="86" bestFit="1" customWidth="1"/>
    <col min="4100" max="4104" width="5.59765625" style="86" customWidth="1"/>
    <col min="4105" max="4107" width="6.3984375" style="86" customWidth="1"/>
    <col min="4108" max="4111" width="5.59765625" style="86" customWidth="1"/>
    <col min="4112" max="4112" width="5.19921875" style="86" customWidth="1"/>
    <col min="4113" max="4113" width="8.09765625" style="86" customWidth="1"/>
    <col min="4114" max="4114" width="5.59765625" style="86" customWidth="1"/>
    <col min="4115" max="4115" width="8.19921875" style="86" customWidth="1"/>
    <col min="4116" max="4116" width="5.59765625" style="86" customWidth="1"/>
    <col min="4117" max="4117" width="8.09765625" style="86" customWidth="1"/>
    <col min="4118" max="4118" width="6" style="86" customWidth="1"/>
    <col min="4119" max="4128" width="5.59765625" style="86" customWidth="1"/>
    <col min="4129" max="4129" width="6.3984375" style="86" customWidth="1"/>
    <col min="4130" max="4130" width="5.59765625" style="86" customWidth="1"/>
    <col min="4131" max="4131" width="5" style="86" customWidth="1"/>
    <col min="4132" max="4132" width="4.59765625" style="86" customWidth="1"/>
    <col min="4133" max="4133" width="4.19921875" style="86" customWidth="1"/>
    <col min="4134" max="4136" width="9.09765625" style="86" customWidth="1"/>
    <col min="4137" max="4348" width="9.19921875" style="86"/>
    <col min="4349" max="4349" width="3.796875" style="86" customWidth="1"/>
    <col min="4350" max="4350" width="2.09765625" style="86" customWidth="1"/>
    <col min="4351" max="4351" width="2.8984375" style="86" customWidth="1"/>
    <col min="4352" max="4352" width="2.19921875" style="86" customWidth="1"/>
    <col min="4353" max="4353" width="5.09765625" style="86" customWidth="1"/>
    <col min="4354" max="4354" width="5.59765625" style="86" customWidth="1"/>
    <col min="4355" max="4355" width="7.09765625" style="86" bestFit="1" customWidth="1"/>
    <col min="4356" max="4360" width="5.59765625" style="86" customWidth="1"/>
    <col min="4361" max="4363" width="6.3984375" style="86" customWidth="1"/>
    <col min="4364" max="4367" width="5.59765625" style="86" customWidth="1"/>
    <col min="4368" max="4368" width="5.19921875" style="86" customWidth="1"/>
    <col min="4369" max="4369" width="8.09765625" style="86" customWidth="1"/>
    <col min="4370" max="4370" width="5.59765625" style="86" customWidth="1"/>
    <col min="4371" max="4371" width="8.19921875" style="86" customWidth="1"/>
    <col min="4372" max="4372" width="5.59765625" style="86" customWidth="1"/>
    <col min="4373" max="4373" width="8.09765625" style="86" customWidth="1"/>
    <col min="4374" max="4374" width="6" style="86" customWidth="1"/>
    <col min="4375" max="4384" width="5.59765625" style="86" customWidth="1"/>
    <col min="4385" max="4385" width="6.3984375" style="86" customWidth="1"/>
    <col min="4386" max="4386" width="5.59765625" style="86" customWidth="1"/>
    <col min="4387" max="4387" width="5" style="86" customWidth="1"/>
    <col min="4388" max="4388" width="4.59765625" style="86" customWidth="1"/>
    <col min="4389" max="4389" width="4.19921875" style="86" customWidth="1"/>
    <col min="4390" max="4392" width="9.09765625" style="86" customWidth="1"/>
    <col min="4393" max="4604" width="9.19921875" style="86"/>
    <col min="4605" max="4605" width="3.796875" style="86" customWidth="1"/>
    <col min="4606" max="4606" width="2.09765625" style="86" customWidth="1"/>
    <col min="4607" max="4607" width="2.8984375" style="86" customWidth="1"/>
    <col min="4608" max="4608" width="2.19921875" style="86" customWidth="1"/>
    <col min="4609" max="4609" width="5.09765625" style="86" customWidth="1"/>
    <col min="4610" max="4610" width="5.59765625" style="86" customWidth="1"/>
    <col min="4611" max="4611" width="7.09765625" style="86" bestFit="1" customWidth="1"/>
    <col min="4612" max="4616" width="5.59765625" style="86" customWidth="1"/>
    <col min="4617" max="4619" width="6.3984375" style="86" customWidth="1"/>
    <col min="4620" max="4623" width="5.59765625" style="86" customWidth="1"/>
    <col min="4624" max="4624" width="5.19921875" style="86" customWidth="1"/>
    <col min="4625" max="4625" width="8.09765625" style="86" customWidth="1"/>
    <col min="4626" max="4626" width="5.59765625" style="86" customWidth="1"/>
    <col min="4627" max="4627" width="8.19921875" style="86" customWidth="1"/>
    <col min="4628" max="4628" width="5.59765625" style="86" customWidth="1"/>
    <col min="4629" max="4629" width="8.09765625" style="86" customWidth="1"/>
    <col min="4630" max="4630" width="6" style="86" customWidth="1"/>
    <col min="4631" max="4640" width="5.59765625" style="86" customWidth="1"/>
    <col min="4641" max="4641" width="6.3984375" style="86" customWidth="1"/>
    <col min="4642" max="4642" width="5.59765625" style="86" customWidth="1"/>
    <col min="4643" max="4643" width="5" style="86" customWidth="1"/>
    <col min="4644" max="4644" width="4.59765625" style="86" customWidth="1"/>
    <col min="4645" max="4645" width="4.19921875" style="86" customWidth="1"/>
    <col min="4646" max="4648" width="9.09765625" style="86" customWidth="1"/>
    <col min="4649" max="4860" width="9.19921875" style="86"/>
    <col min="4861" max="4861" width="3.796875" style="86" customWidth="1"/>
    <col min="4862" max="4862" width="2.09765625" style="86" customWidth="1"/>
    <col min="4863" max="4863" width="2.8984375" style="86" customWidth="1"/>
    <col min="4864" max="4864" width="2.19921875" style="86" customWidth="1"/>
    <col min="4865" max="4865" width="5.09765625" style="86" customWidth="1"/>
    <col min="4866" max="4866" width="5.59765625" style="86" customWidth="1"/>
    <col min="4867" max="4867" width="7.09765625" style="86" bestFit="1" customWidth="1"/>
    <col min="4868" max="4872" width="5.59765625" style="86" customWidth="1"/>
    <col min="4873" max="4875" width="6.3984375" style="86" customWidth="1"/>
    <col min="4876" max="4879" width="5.59765625" style="86" customWidth="1"/>
    <col min="4880" max="4880" width="5.19921875" style="86" customWidth="1"/>
    <col min="4881" max="4881" width="8.09765625" style="86" customWidth="1"/>
    <col min="4882" max="4882" width="5.59765625" style="86" customWidth="1"/>
    <col min="4883" max="4883" width="8.19921875" style="86" customWidth="1"/>
    <col min="4884" max="4884" width="5.59765625" style="86" customWidth="1"/>
    <col min="4885" max="4885" width="8.09765625" style="86" customWidth="1"/>
    <col min="4886" max="4886" width="6" style="86" customWidth="1"/>
    <col min="4887" max="4896" width="5.59765625" style="86" customWidth="1"/>
    <col min="4897" max="4897" width="6.3984375" style="86" customWidth="1"/>
    <col min="4898" max="4898" width="5.59765625" style="86" customWidth="1"/>
    <col min="4899" max="4899" width="5" style="86" customWidth="1"/>
    <col min="4900" max="4900" width="4.59765625" style="86" customWidth="1"/>
    <col min="4901" max="4901" width="4.19921875" style="86" customWidth="1"/>
    <col min="4902" max="4904" width="9.09765625" style="86" customWidth="1"/>
    <col min="4905" max="5116" width="9.19921875" style="86"/>
    <col min="5117" max="5117" width="3.796875" style="86" customWidth="1"/>
    <col min="5118" max="5118" width="2.09765625" style="86" customWidth="1"/>
    <col min="5119" max="5119" width="2.8984375" style="86" customWidth="1"/>
    <col min="5120" max="5120" width="2.19921875" style="86" customWidth="1"/>
    <col min="5121" max="5121" width="5.09765625" style="86" customWidth="1"/>
    <col min="5122" max="5122" width="5.59765625" style="86" customWidth="1"/>
    <col min="5123" max="5123" width="7.09765625" style="86" bestFit="1" customWidth="1"/>
    <col min="5124" max="5128" width="5.59765625" style="86" customWidth="1"/>
    <col min="5129" max="5131" width="6.3984375" style="86" customWidth="1"/>
    <col min="5132" max="5135" width="5.59765625" style="86" customWidth="1"/>
    <col min="5136" max="5136" width="5.19921875" style="86" customWidth="1"/>
    <col min="5137" max="5137" width="8.09765625" style="86" customWidth="1"/>
    <col min="5138" max="5138" width="5.59765625" style="86" customWidth="1"/>
    <col min="5139" max="5139" width="8.19921875" style="86" customWidth="1"/>
    <col min="5140" max="5140" width="5.59765625" style="86" customWidth="1"/>
    <col min="5141" max="5141" width="8.09765625" style="86" customWidth="1"/>
    <col min="5142" max="5142" width="6" style="86" customWidth="1"/>
    <col min="5143" max="5152" width="5.59765625" style="86" customWidth="1"/>
    <col min="5153" max="5153" width="6.3984375" style="86" customWidth="1"/>
    <col min="5154" max="5154" width="5.59765625" style="86" customWidth="1"/>
    <col min="5155" max="5155" width="5" style="86" customWidth="1"/>
    <col min="5156" max="5156" width="4.59765625" style="86" customWidth="1"/>
    <col min="5157" max="5157" width="4.19921875" style="86" customWidth="1"/>
    <col min="5158" max="5160" width="9.09765625" style="86" customWidth="1"/>
    <col min="5161" max="5372" width="9.19921875" style="86"/>
    <col min="5373" max="5373" width="3.796875" style="86" customWidth="1"/>
    <col min="5374" max="5374" width="2.09765625" style="86" customWidth="1"/>
    <col min="5375" max="5375" width="2.8984375" style="86" customWidth="1"/>
    <col min="5376" max="5376" width="2.19921875" style="86" customWidth="1"/>
    <col min="5377" max="5377" width="5.09765625" style="86" customWidth="1"/>
    <col min="5378" max="5378" width="5.59765625" style="86" customWidth="1"/>
    <col min="5379" max="5379" width="7.09765625" style="86" bestFit="1" customWidth="1"/>
    <col min="5380" max="5384" width="5.59765625" style="86" customWidth="1"/>
    <col min="5385" max="5387" width="6.3984375" style="86" customWidth="1"/>
    <col min="5388" max="5391" width="5.59765625" style="86" customWidth="1"/>
    <col min="5392" max="5392" width="5.19921875" style="86" customWidth="1"/>
    <col min="5393" max="5393" width="8.09765625" style="86" customWidth="1"/>
    <col min="5394" max="5394" width="5.59765625" style="86" customWidth="1"/>
    <col min="5395" max="5395" width="8.19921875" style="86" customWidth="1"/>
    <col min="5396" max="5396" width="5.59765625" style="86" customWidth="1"/>
    <col min="5397" max="5397" width="8.09765625" style="86" customWidth="1"/>
    <col min="5398" max="5398" width="6" style="86" customWidth="1"/>
    <col min="5399" max="5408" width="5.59765625" style="86" customWidth="1"/>
    <col min="5409" max="5409" width="6.3984375" style="86" customWidth="1"/>
    <col min="5410" max="5410" width="5.59765625" style="86" customWidth="1"/>
    <col min="5411" max="5411" width="5" style="86" customWidth="1"/>
    <col min="5412" max="5412" width="4.59765625" style="86" customWidth="1"/>
    <col min="5413" max="5413" width="4.19921875" style="86" customWidth="1"/>
    <col min="5414" max="5416" width="9.09765625" style="86" customWidth="1"/>
    <col min="5417" max="5628" width="9.19921875" style="86"/>
    <col min="5629" max="5629" width="3.796875" style="86" customWidth="1"/>
    <col min="5630" max="5630" width="2.09765625" style="86" customWidth="1"/>
    <col min="5631" max="5631" width="2.8984375" style="86" customWidth="1"/>
    <col min="5632" max="5632" width="2.19921875" style="86" customWidth="1"/>
    <col min="5633" max="5633" width="5.09765625" style="86" customWidth="1"/>
    <col min="5634" max="5634" width="5.59765625" style="86" customWidth="1"/>
    <col min="5635" max="5635" width="7.09765625" style="86" bestFit="1" customWidth="1"/>
    <col min="5636" max="5640" width="5.59765625" style="86" customWidth="1"/>
    <col min="5641" max="5643" width="6.3984375" style="86" customWidth="1"/>
    <col min="5644" max="5647" width="5.59765625" style="86" customWidth="1"/>
    <col min="5648" max="5648" width="5.19921875" style="86" customWidth="1"/>
    <col min="5649" max="5649" width="8.09765625" style="86" customWidth="1"/>
    <col min="5650" max="5650" width="5.59765625" style="86" customWidth="1"/>
    <col min="5651" max="5651" width="8.19921875" style="86" customWidth="1"/>
    <col min="5652" max="5652" width="5.59765625" style="86" customWidth="1"/>
    <col min="5653" max="5653" width="8.09765625" style="86" customWidth="1"/>
    <col min="5654" max="5654" width="6" style="86" customWidth="1"/>
    <col min="5655" max="5664" width="5.59765625" style="86" customWidth="1"/>
    <col min="5665" max="5665" width="6.3984375" style="86" customWidth="1"/>
    <col min="5666" max="5666" width="5.59765625" style="86" customWidth="1"/>
    <col min="5667" max="5667" width="5" style="86" customWidth="1"/>
    <col min="5668" max="5668" width="4.59765625" style="86" customWidth="1"/>
    <col min="5669" max="5669" width="4.19921875" style="86" customWidth="1"/>
    <col min="5670" max="5672" width="9.09765625" style="86" customWidth="1"/>
    <col min="5673" max="5884" width="9.19921875" style="86"/>
    <col min="5885" max="5885" width="3.796875" style="86" customWidth="1"/>
    <col min="5886" max="5886" width="2.09765625" style="86" customWidth="1"/>
    <col min="5887" max="5887" width="2.8984375" style="86" customWidth="1"/>
    <col min="5888" max="5888" width="2.19921875" style="86" customWidth="1"/>
    <col min="5889" max="5889" width="5.09765625" style="86" customWidth="1"/>
    <col min="5890" max="5890" width="5.59765625" style="86" customWidth="1"/>
    <col min="5891" max="5891" width="7.09765625" style="86" bestFit="1" customWidth="1"/>
    <col min="5892" max="5896" width="5.59765625" style="86" customWidth="1"/>
    <col min="5897" max="5899" width="6.3984375" style="86" customWidth="1"/>
    <col min="5900" max="5903" width="5.59765625" style="86" customWidth="1"/>
    <col min="5904" max="5904" width="5.19921875" style="86" customWidth="1"/>
    <col min="5905" max="5905" width="8.09765625" style="86" customWidth="1"/>
    <col min="5906" max="5906" width="5.59765625" style="86" customWidth="1"/>
    <col min="5907" max="5907" width="8.19921875" style="86" customWidth="1"/>
    <col min="5908" max="5908" width="5.59765625" style="86" customWidth="1"/>
    <col min="5909" max="5909" width="8.09765625" style="86" customWidth="1"/>
    <col min="5910" max="5910" width="6" style="86" customWidth="1"/>
    <col min="5911" max="5920" width="5.59765625" style="86" customWidth="1"/>
    <col min="5921" max="5921" width="6.3984375" style="86" customWidth="1"/>
    <col min="5922" max="5922" width="5.59765625" style="86" customWidth="1"/>
    <col min="5923" max="5923" width="5" style="86" customWidth="1"/>
    <col min="5924" max="5924" width="4.59765625" style="86" customWidth="1"/>
    <col min="5925" max="5925" width="4.19921875" style="86" customWidth="1"/>
    <col min="5926" max="5928" width="9.09765625" style="86" customWidth="1"/>
    <col min="5929" max="6140" width="9.19921875" style="86"/>
    <col min="6141" max="6141" width="3.796875" style="86" customWidth="1"/>
    <col min="6142" max="6142" width="2.09765625" style="86" customWidth="1"/>
    <col min="6143" max="6143" width="2.8984375" style="86" customWidth="1"/>
    <col min="6144" max="6144" width="2.19921875" style="86" customWidth="1"/>
    <col min="6145" max="6145" width="5.09765625" style="86" customWidth="1"/>
    <col min="6146" max="6146" width="5.59765625" style="86" customWidth="1"/>
    <col min="6147" max="6147" width="7.09765625" style="86" bestFit="1" customWidth="1"/>
    <col min="6148" max="6152" width="5.59765625" style="86" customWidth="1"/>
    <col min="6153" max="6155" width="6.3984375" style="86" customWidth="1"/>
    <col min="6156" max="6159" width="5.59765625" style="86" customWidth="1"/>
    <col min="6160" max="6160" width="5.19921875" style="86" customWidth="1"/>
    <col min="6161" max="6161" width="8.09765625" style="86" customWidth="1"/>
    <col min="6162" max="6162" width="5.59765625" style="86" customWidth="1"/>
    <col min="6163" max="6163" width="8.19921875" style="86" customWidth="1"/>
    <col min="6164" max="6164" width="5.59765625" style="86" customWidth="1"/>
    <col min="6165" max="6165" width="8.09765625" style="86" customWidth="1"/>
    <col min="6166" max="6166" width="6" style="86" customWidth="1"/>
    <col min="6167" max="6176" width="5.59765625" style="86" customWidth="1"/>
    <col min="6177" max="6177" width="6.3984375" style="86" customWidth="1"/>
    <col min="6178" max="6178" width="5.59765625" style="86" customWidth="1"/>
    <col min="6179" max="6179" width="5" style="86" customWidth="1"/>
    <col min="6180" max="6180" width="4.59765625" style="86" customWidth="1"/>
    <col min="6181" max="6181" width="4.19921875" style="86" customWidth="1"/>
    <col min="6182" max="6184" width="9.09765625" style="86" customWidth="1"/>
    <col min="6185" max="6396" width="9.19921875" style="86"/>
    <col min="6397" max="6397" width="3.796875" style="86" customWidth="1"/>
    <col min="6398" max="6398" width="2.09765625" style="86" customWidth="1"/>
    <col min="6399" max="6399" width="2.8984375" style="86" customWidth="1"/>
    <col min="6400" max="6400" width="2.19921875" style="86" customWidth="1"/>
    <col min="6401" max="6401" width="5.09765625" style="86" customWidth="1"/>
    <col min="6402" max="6402" width="5.59765625" style="86" customWidth="1"/>
    <col min="6403" max="6403" width="7.09765625" style="86" bestFit="1" customWidth="1"/>
    <col min="6404" max="6408" width="5.59765625" style="86" customWidth="1"/>
    <col min="6409" max="6411" width="6.3984375" style="86" customWidth="1"/>
    <col min="6412" max="6415" width="5.59765625" style="86" customWidth="1"/>
    <col min="6416" max="6416" width="5.19921875" style="86" customWidth="1"/>
    <col min="6417" max="6417" width="8.09765625" style="86" customWidth="1"/>
    <col min="6418" max="6418" width="5.59765625" style="86" customWidth="1"/>
    <col min="6419" max="6419" width="8.19921875" style="86" customWidth="1"/>
    <col min="6420" max="6420" width="5.59765625" style="86" customWidth="1"/>
    <col min="6421" max="6421" width="8.09765625" style="86" customWidth="1"/>
    <col min="6422" max="6422" width="6" style="86" customWidth="1"/>
    <col min="6423" max="6432" width="5.59765625" style="86" customWidth="1"/>
    <col min="6433" max="6433" width="6.3984375" style="86" customWidth="1"/>
    <col min="6434" max="6434" width="5.59765625" style="86" customWidth="1"/>
    <col min="6435" max="6435" width="5" style="86" customWidth="1"/>
    <col min="6436" max="6436" width="4.59765625" style="86" customWidth="1"/>
    <col min="6437" max="6437" width="4.19921875" style="86" customWidth="1"/>
    <col min="6438" max="6440" width="9.09765625" style="86" customWidth="1"/>
    <col min="6441" max="6652" width="9.19921875" style="86"/>
    <col min="6653" max="6653" width="3.796875" style="86" customWidth="1"/>
    <col min="6654" max="6654" width="2.09765625" style="86" customWidth="1"/>
    <col min="6655" max="6655" width="2.8984375" style="86" customWidth="1"/>
    <col min="6656" max="6656" width="2.19921875" style="86" customWidth="1"/>
    <col min="6657" max="6657" width="5.09765625" style="86" customWidth="1"/>
    <col min="6658" max="6658" width="5.59765625" style="86" customWidth="1"/>
    <col min="6659" max="6659" width="7.09765625" style="86" bestFit="1" customWidth="1"/>
    <col min="6660" max="6664" width="5.59765625" style="86" customWidth="1"/>
    <col min="6665" max="6667" width="6.3984375" style="86" customWidth="1"/>
    <col min="6668" max="6671" width="5.59765625" style="86" customWidth="1"/>
    <col min="6672" max="6672" width="5.19921875" style="86" customWidth="1"/>
    <col min="6673" max="6673" width="8.09765625" style="86" customWidth="1"/>
    <col min="6674" max="6674" width="5.59765625" style="86" customWidth="1"/>
    <col min="6675" max="6675" width="8.19921875" style="86" customWidth="1"/>
    <col min="6676" max="6676" width="5.59765625" style="86" customWidth="1"/>
    <col min="6677" max="6677" width="8.09765625" style="86" customWidth="1"/>
    <col min="6678" max="6678" width="6" style="86" customWidth="1"/>
    <col min="6679" max="6688" width="5.59765625" style="86" customWidth="1"/>
    <col min="6689" max="6689" width="6.3984375" style="86" customWidth="1"/>
    <col min="6690" max="6690" width="5.59765625" style="86" customWidth="1"/>
    <col min="6691" max="6691" width="5" style="86" customWidth="1"/>
    <col min="6692" max="6692" width="4.59765625" style="86" customWidth="1"/>
    <col min="6693" max="6693" width="4.19921875" style="86" customWidth="1"/>
    <col min="6694" max="6696" width="9.09765625" style="86" customWidth="1"/>
    <col min="6697" max="6908" width="9.19921875" style="86"/>
    <col min="6909" max="6909" width="3.796875" style="86" customWidth="1"/>
    <col min="6910" max="6910" width="2.09765625" style="86" customWidth="1"/>
    <col min="6911" max="6911" width="2.8984375" style="86" customWidth="1"/>
    <col min="6912" max="6912" width="2.19921875" style="86" customWidth="1"/>
    <col min="6913" max="6913" width="5.09765625" style="86" customWidth="1"/>
    <col min="6914" max="6914" width="5.59765625" style="86" customWidth="1"/>
    <col min="6915" max="6915" width="7.09765625" style="86" bestFit="1" customWidth="1"/>
    <col min="6916" max="6920" width="5.59765625" style="86" customWidth="1"/>
    <col min="6921" max="6923" width="6.3984375" style="86" customWidth="1"/>
    <col min="6924" max="6927" width="5.59765625" style="86" customWidth="1"/>
    <col min="6928" max="6928" width="5.19921875" style="86" customWidth="1"/>
    <col min="6929" max="6929" width="8.09765625" style="86" customWidth="1"/>
    <col min="6930" max="6930" width="5.59765625" style="86" customWidth="1"/>
    <col min="6931" max="6931" width="8.19921875" style="86" customWidth="1"/>
    <col min="6932" max="6932" width="5.59765625" style="86" customWidth="1"/>
    <col min="6933" max="6933" width="8.09765625" style="86" customWidth="1"/>
    <col min="6934" max="6934" width="6" style="86" customWidth="1"/>
    <col min="6935" max="6944" width="5.59765625" style="86" customWidth="1"/>
    <col min="6945" max="6945" width="6.3984375" style="86" customWidth="1"/>
    <col min="6946" max="6946" width="5.59765625" style="86" customWidth="1"/>
    <col min="6947" max="6947" width="5" style="86" customWidth="1"/>
    <col min="6948" max="6948" width="4.59765625" style="86" customWidth="1"/>
    <col min="6949" max="6949" width="4.19921875" style="86" customWidth="1"/>
    <col min="6950" max="6952" width="9.09765625" style="86" customWidth="1"/>
    <col min="6953" max="7164" width="9.19921875" style="86"/>
    <col min="7165" max="7165" width="3.796875" style="86" customWidth="1"/>
    <col min="7166" max="7166" width="2.09765625" style="86" customWidth="1"/>
    <col min="7167" max="7167" width="2.8984375" style="86" customWidth="1"/>
    <col min="7168" max="7168" width="2.19921875" style="86" customWidth="1"/>
    <col min="7169" max="7169" width="5.09765625" style="86" customWidth="1"/>
    <col min="7170" max="7170" width="5.59765625" style="86" customWidth="1"/>
    <col min="7171" max="7171" width="7.09765625" style="86" bestFit="1" customWidth="1"/>
    <col min="7172" max="7176" width="5.59765625" style="86" customWidth="1"/>
    <col min="7177" max="7179" width="6.3984375" style="86" customWidth="1"/>
    <col min="7180" max="7183" width="5.59765625" style="86" customWidth="1"/>
    <col min="7184" max="7184" width="5.19921875" style="86" customWidth="1"/>
    <col min="7185" max="7185" width="8.09765625" style="86" customWidth="1"/>
    <col min="7186" max="7186" width="5.59765625" style="86" customWidth="1"/>
    <col min="7187" max="7187" width="8.19921875" style="86" customWidth="1"/>
    <col min="7188" max="7188" width="5.59765625" style="86" customWidth="1"/>
    <col min="7189" max="7189" width="8.09765625" style="86" customWidth="1"/>
    <col min="7190" max="7190" width="6" style="86" customWidth="1"/>
    <col min="7191" max="7200" width="5.59765625" style="86" customWidth="1"/>
    <col min="7201" max="7201" width="6.3984375" style="86" customWidth="1"/>
    <col min="7202" max="7202" width="5.59765625" style="86" customWidth="1"/>
    <col min="7203" max="7203" width="5" style="86" customWidth="1"/>
    <col min="7204" max="7204" width="4.59765625" style="86" customWidth="1"/>
    <col min="7205" max="7205" width="4.19921875" style="86" customWidth="1"/>
    <col min="7206" max="7208" width="9.09765625" style="86" customWidth="1"/>
    <col min="7209" max="7420" width="9.19921875" style="86"/>
    <col min="7421" max="7421" width="3.796875" style="86" customWidth="1"/>
    <col min="7422" max="7422" width="2.09765625" style="86" customWidth="1"/>
    <col min="7423" max="7423" width="2.8984375" style="86" customWidth="1"/>
    <col min="7424" max="7424" width="2.19921875" style="86" customWidth="1"/>
    <col min="7425" max="7425" width="5.09765625" style="86" customWidth="1"/>
    <col min="7426" max="7426" width="5.59765625" style="86" customWidth="1"/>
    <col min="7427" max="7427" width="7.09765625" style="86" bestFit="1" customWidth="1"/>
    <col min="7428" max="7432" width="5.59765625" style="86" customWidth="1"/>
    <col min="7433" max="7435" width="6.3984375" style="86" customWidth="1"/>
    <col min="7436" max="7439" width="5.59765625" style="86" customWidth="1"/>
    <col min="7440" max="7440" width="5.19921875" style="86" customWidth="1"/>
    <col min="7441" max="7441" width="8.09765625" style="86" customWidth="1"/>
    <col min="7442" max="7442" width="5.59765625" style="86" customWidth="1"/>
    <col min="7443" max="7443" width="8.19921875" style="86" customWidth="1"/>
    <col min="7444" max="7444" width="5.59765625" style="86" customWidth="1"/>
    <col min="7445" max="7445" width="8.09765625" style="86" customWidth="1"/>
    <col min="7446" max="7446" width="6" style="86" customWidth="1"/>
    <col min="7447" max="7456" width="5.59765625" style="86" customWidth="1"/>
    <col min="7457" max="7457" width="6.3984375" style="86" customWidth="1"/>
    <col min="7458" max="7458" width="5.59765625" style="86" customWidth="1"/>
    <col min="7459" max="7459" width="5" style="86" customWidth="1"/>
    <col min="7460" max="7460" width="4.59765625" style="86" customWidth="1"/>
    <col min="7461" max="7461" width="4.19921875" style="86" customWidth="1"/>
    <col min="7462" max="7464" width="9.09765625" style="86" customWidth="1"/>
    <col min="7465" max="7676" width="9.19921875" style="86"/>
    <col min="7677" max="7677" width="3.796875" style="86" customWidth="1"/>
    <col min="7678" max="7678" width="2.09765625" style="86" customWidth="1"/>
    <col min="7679" max="7679" width="2.8984375" style="86" customWidth="1"/>
    <col min="7680" max="7680" width="2.19921875" style="86" customWidth="1"/>
    <col min="7681" max="7681" width="5.09765625" style="86" customWidth="1"/>
    <col min="7682" max="7682" width="5.59765625" style="86" customWidth="1"/>
    <col min="7683" max="7683" width="7.09765625" style="86" bestFit="1" customWidth="1"/>
    <col min="7684" max="7688" width="5.59765625" style="86" customWidth="1"/>
    <col min="7689" max="7691" width="6.3984375" style="86" customWidth="1"/>
    <col min="7692" max="7695" width="5.59765625" style="86" customWidth="1"/>
    <col min="7696" max="7696" width="5.19921875" style="86" customWidth="1"/>
    <col min="7697" max="7697" width="8.09765625" style="86" customWidth="1"/>
    <col min="7698" max="7698" width="5.59765625" style="86" customWidth="1"/>
    <col min="7699" max="7699" width="8.19921875" style="86" customWidth="1"/>
    <col min="7700" max="7700" width="5.59765625" style="86" customWidth="1"/>
    <col min="7701" max="7701" width="8.09765625" style="86" customWidth="1"/>
    <col min="7702" max="7702" width="6" style="86" customWidth="1"/>
    <col min="7703" max="7712" width="5.59765625" style="86" customWidth="1"/>
    <col min="7713" max="7713" width="6.3984375" style="86" customWidth="1"/>
    <col min="7714" max="7714" width="5.59765625" style="86" customWidth="1"/>
    <col min="7715" max="7715" width="5" style="86" customWidth="1"/>
    <col min="7716" max="7716" width="4.59765625" style="86" customWidth="1"/>
    <col min="7717" max="7717" width="4.19921875" style="86" customWidth="1"/>
    <col min="7718" max="7720" width="9.09765625" style="86" customWidth="1"/>
    <col min="7721" max="7932" width="9.19921875" style="86"/>
    <col min="7933" max="7933" width="3.796875" style="86" customWidth="1"/>
    <col min="7934" max="7934" width="2.09765625" style="86" customWidth="1"/>
    <col min="7935" max="7935" width="2.8984375" style="86" customWidth="1"/>
    <col min="7936" max="7936" width="2.19921875" style="86" customWidth="1"/>
    <col min="7937" max="7937" width="5.09765625" style="86" customWidth="1"/>
    <col min="7938" max="7938" width="5.59765625" style="86" customWidth="1"/>
    <col min="7939" max="7939" width="7.09765625" style="86" bestFit="1" customWidth="1"/>
    <col min="7940" max="7944" width="5.59765625" style="86" customWidth="1"/>
    <col min="7945" max="7947" width="6.3984375" style="86" customWidth="1"/>
    <col min="7948" max="7951" width="5.59765625" style="86" customWidth="1"/>
    <col min="7952" max="7952" width="5.19921875" style="86" customWidth="1"/>
    <col min="7953" max="7953" width="8.09765625" style="86" customWidth="1"/>
    <col min="7954" max="7954" width="5.59765625" style="86" customWidth="1"/>
    <col min="7955" max="7955" width="8.19921875" style="86" customWidth="1"/>
    <col min="7956" max="7956" width="5.59765625" style="86" customWidth="1"/>
    <col min="7957" max="7957" width="8.09765625" style="86" customWidth="1"/>
    <col min="7958" max="7958" width="6" style="86" customWidth="1"/>
    <col min="7959" max="7968" width="5.59765625" style="86" customWidth="1"/>
    <col min="7969" max="7969" width="6.3984375" style="86" customWidth="1"/>
    <col min="7970" max="7970" width="5.59765625" style="86" customWidth="1"/>
    <col min="7971" max="7971" width="5" style="86" customWidth="1"/>
    <col min="7972" max="7972" width="4.59765625" style="86" customWidth="1"/>
    <col min="7973" max="7973" width="4.19921875" style="86" customWidth="1"/>
    <col min="7974" max="7976" width="9.09765625" style="86" customWidth="1"/>
    <col min="7977" max="8188" width="9.19921875" style="86"/>
    <col min="8189" max="8189" width="3.796875" style="86" customWidth="1"/>
    <col min="8190" max="8190" width="2.09765625" style="86" customWidth="1"/>
    <col min="8191" max="8191" width="2.8984375" style="86" customWidth="1"/>
    <col min="8192" max="8192" width="2.19921875" style="86" customWidth="1"/>
    <col min="8193" max="8193" width="5.09765625" style="86" customWidth="1"/>
    <col min="8194" max="8194" width="5.59765625" style="86" customWidth="1"/>
    <col min="8195" max="8195" width="7.09765625" style="86" bestFit="1" customWidth="1"/>
    <col min="8196" max="8200" width="5.59765625" style="86" customWidth="1"/>
    <col min="8201" max="8203" width="6.3984375" style="86" customWidth="1"/>
    <col min="8204" max="8207" width="5.59765625" style="86" customWidth="1"/>
    <col min="8208" max="8208" width="5.19921875" style="86" customWidth="1"/>
    <col min="8209" max="8209" width="8.09765625" style="86" customWidth="1"/>
    <col min="8210" max="8210" width="5.59765625" style="86" customWidth="1"/>
    <col min="8211" max="8211" width="8.19921875" style="86" customWidth="1"/>
    <col min="8212" max="8212" width="5.59765625" style="86" customWidth="1"/>
    <col min="8213" max="8213" width="8.09765625" style="86" customWidth="1"/>
    <col min="8214" max="8214" width="6" style="86" customWidth="1"/>
    <col min="8215" max="8224" width="5.59765625" style="86" customWidth="1"/>
    <col min="8225" max="8225" width="6.3984375" style="86" customWidth="1"/>
    <col min="8226" max="8226" width="5.59765625" style="86" customWidth="1"/>
    <col min="8227" max="8227" width="5" style="86" customWidth="1"/>
    <col min="8228" max="8228" width="4.59765625" style="86" customWidth="1"/>
    <col min="8229" max="8229" width="4.19921875" style="86" customWidth="1"/>
    <col min="8230" max="8232" width="9.09765625" style="86" customWidth="1"/>
    <col min="8233" max="8444" width="9.19921875" style="86"/>
    <col min="8445" max="8445" width="3.796875" style="86" customWidth="1"/>
    <col min="8446" max="8446" width="2.09765625" style="86" customWidth="1"/>
    <col min="8447" max="8447" width="2.8984375" style="86" customWidth="1"/>
    <col min="8448" max="8448" width="2.19921875" style="86" customWidth="1"/>
    <col min="8449" max="8449" width="5.09765625" style="86" customWidth="1"/>
    <col min="8450" max="8450" width="5.59765625" style="86" customWidth="1"/>
    <col min="8451" max="8451" width="7.09765625" style="86" bestFit="1" customWidth="1"/>
    <col min="8452" max="8456" width="5.59765625" style="86" customWidth="1"/>
    <col min="8457" max="8459" width="6.3984375" style="86" customWidth="1"/>
    <col min="8460" max="8463" width="5.59765625" style="86" customWidth="1"/>
    <col min="8464" max="8464" width="5.19921875" style="86" customWidth="1"/>
    <col min="8465" max="8465" width="8.09765625" style="86" customWidth="1"/>
    <col min="8466" max="8466" width="5.59765625" style="86" customWidth="1"/>
    <col min="8467" max="8467" width="8.19921875" style="86" customWidth="1"/>
    <col min="8468" max="8468" width="5.59765625" style="86" customWidth="1"/>
    <col min="8469" max="8469" width="8.09765625" style="86" customWidth="1"/>
    <col min="8470" max="8470" width="6" style="86" customWidth="1"/>
    <col min="8471" max="8480" width="5.59765625" style="86" customWidth="1"/>
    <col min="8481" max="8481" width="6.3984375" style="86" customWidth="1"/>
    <col min="8482" max="8482" width="5.59765625" style="86" customWidth="1"/>
    <col min="8483" max="8483" width="5" style="86" customWidth="1"/>
    <col min="8484" max="8484" width="4.59765625" style="86" customWidth="1"/>
    <col min="8485" max="8485" width="4.19921875" style="86" customWidth="1"/>
    <col min="8486" max="8488" width="9.09765625" style="86" customWidth="1"/>
    <col min="8489" max="8700" width="9.19921875" style="86"/>
    <col min="8701" max="8701" width="3.796875" style="86" customWidth="1"/>
    <col min="8702" max="8702" width="2.09765625" style="86" customWidth="1"/>
    <col min="8703" max="8703" width="2.8984375" style="86" customWidth="1"/>
    <col min="8704" max="8704" width="2.19921875" style="86" customWidth="1"/>
    <col min="8705" max="8705" width="5.09765625" style="86" customWidth="1"/>
    <col min="8706" max="8706" width="5.59765625" style="86" customWidth="1"/>
    <col min="8707" max="8707" width="7.09765625" style="86" bestFit="1" customWidth="1"/>
    <col min="8708" max="8712" width="5.59765625" style="86" customWidth="1"/>
    <col min="8713" max="8715" width="6.3984375" style="86" customWidth="1"/>
    <col min="8716" max="8719" width="5.59765625" style="86" customWidth="1"/>
    <col min="8720" max="8720" width="5.19921875" style="86" customWidth="1"/>
    <col min="8721" max="8721" width="8.09765625" style="86" customWidth="1"/>
    <col min="8722" max="8722" width="5.59765625" style="86" customWidth="1"/>
    <col min="8723" max="8723" width="8.19921875" style="86" customWidth="1"/>
    <col min="8724" max="8724" width="5.59765625" style="86" customWidth="1"/>
    <col min="8725" max="8725" width="8.09765625" style="86" customWidth="1"/>
    <col min="8726" max="8726" width="6" style="86" customWidth="1"/>
    <col min="8727" max="8736" width="5.59765625" style="86" customWidth="1"/>
    <col min="8737" max="8737" width="6.3984375" style="86" customWidth="1"/>
    <col min="8738" max="8738" width="5.59765625" style="86" customWidth="1"/>
    <col min="8739" max="8739" width="5" style="86" customWidth="1"/>
    <col min="8740" max="8740" width="4.59765625" style="86" customWidth="1"/>
    <col min="8741" max="8741" width="4.19921875" style="86" customWidth="1"/>
    <col min="8742" max="8744" width="9.09765625" style="86" customWidth="1"/>
    <col min="8745" max="8956" width="9.19921875" style="86"/>
    <col min="8957" max="8957" width="3.796875" style="86" customWidth="1"/>
    <col min="8958" max="8958" width="2.09765625" style="86" customWidth="1"/>
    <col min="8959" max="8959" width="2.8984375" style="86" customWidth="1"/>
    <col min="8960" max="8960" width="2.19921875" style="86" customWidth="1"/>
    <col min="8961" max="8961" width="5.09765625" style="86" customWidth="1"/>
    <col min="8962" max="8962" width="5.59765625" style="86" customWidth="1"/>
    <col min="8963" max="8963" width="7.09765625" style="86" bestFit="1" customWidth="1"/>
    <col min="8964" max="8968" width="5.59765625" style="86" customWidth="1"/>
    <col min="8969" max="8971" width="6.3984375" style="86" customWidth="1"/>
    <col min="8972" max="8975" width="5.59765625" style="86" customWidth="1"/>
    <col min="8976" max="8976" width="5.19921875" style="86" customWidth="1"/>
    <col min="8977" max="8977" width="8.09765625" style="86" customWidth="1"/>
    <col min="8978" max="8978" width="5.59765625" style="86" customWidth="1"/>
    <col min="8979" max="8979" width="8.19921875" style="86" customWidth="1"/>
    <col min="8980" max="8980" width="5.59765625" style="86" customWidth="1"/>
    <col min="8981" max="8981" width="8.09765625" style="86" customWidth="1"/>
    <col min="8982" max="8982" width="6" style="86" customWidth="1"/>
    <col min="8983" max="8992" width="5.59765625" style="86" customWidth="1"/>
    <col min="8993" max="8993" width="6.3984375" style="86" customWidth="1"/>
    <col min="8994" max="8994" width="5.59765625" style="86" customWidth="1"/>
    <col min="8995" max="8995" width="5" style="86" customWidth="1"/>
    <col min="8996" max="8996" width="4.59765625" style="86" customWidth="1"/>
    <col min="8997" max="8997" width="4.19921875" style="86" customWidth="1"/>
    <col min="8998" max="9000" width="9.09765625" style="86" customWidth="1"/>
    <col min="9001" max="9212" width="9.19921875" style="86"/>
    <col min="9213" max="9213" width="3.796875" style="86" customWidth="1"/>
    <col min="9214" max="9214" width="2.09765625" style="86" customWidth="1"/>
    <col min="9215" max="9215" width="2.8984375" style="86" customWidth="1"/>
    <col min="9216" max="9216" width="2.19921875" style="86" customWidth="1"/>
    <col min="9217" max="9217" width="5.09765625" style="86" customWidth="1"/>
    <col min="9218" max="9218" width="5.59765625" style="86" customWidth="1"/>
    <col min="9219" max="9219" width="7.09765625" style="86" bestFit="1" customWidth="1"/>
    <col min="9220" max="9224" width="5.59765625" style="86" customWidth="1"/>
    <col min="9225" max="9227" width="6.3984375" style="86" customWidth="1"/>
    <col min="9228" max="9231" width="5.59765625" style="86" customWidth="1"/>
    <col min="9232" max="9232" width="5.19921875" style="86" customWidth="1"/>
    <col min="9233" max="9233" width="8.09765625" style="86" customWidth="1"/>
    <col min="9234" max="9234" width="5.59765625" style="86" customWidth="1"/>
    <col min="9235" max="9235" width="8.19921875" style="86" customWidth="1"/>
    <col min="9236" max="9236" width="5.59765625" style="86" customWidth="1"/>
    <col min="9237" max="9237" width="8.09765625" style="86" customWidth="1"/>
    <col min="9238" max="9238" width="6" style="86" customWidth="1"/>
    <col min="9239" max="9248" width="5.59765625" style="86" customWidth="1"/>
    <col min="9249" max="9249" width="6.3984375" style="86" customWidth="1"/>
    <col min="9250" max="9250" width="5.59765625" style="86" customWidth="1"/>
    <col min="9251" max="9251" width="5" style="86" customWidth="1"/>
    <col min="9252" max="9252" width="4.59765625" style="86" customWidth="1"/>
    <col min="9253" max="9253" width="4.19921875" style="86" customWidth="1"/>
    <col min="9254" max="9256" width="9.09765625" style="86" customWidth="1"/>
    <col min="9257" max="9468" width="9.19921875" style="86"/>
    <col min="9469" max="9469" width="3.796875" style="86" customWidth="1"/>
    <col min="9470" max="9470" width="2.09765625" style="86" customWidth="1"/>
    <col min="9471" max="9471" width="2.8984375" style="86" customWidth="1"/>
    <col min="9472" max="9472" width="2.19921875" style="86" customWidth="1"/>
    <col min="9473" max="9473" width="5.09765625" style="86" customWidth="1"/>
    <col min="9474" max="9474" width="5.59765625" style="86" customWidth="1"/>
    <col min="9475" max="9475" width="7.09765625" style="86" bestFit="1" customWidth="1"/>
    <col min="9476" max="9480" width="5.59765625" style="86" customWidth="1"/>
    <col min="9481" max="9483" width="6.3984375" style="86" customWidth="1"/>
    <col min="9484" max="9487" width="5.59765625" style="86" customWidth="1"/>
    <col min="9488" max="9488" width="5.19921875" style="86" customWidth="1"/>
    <col min="9489" max="9489" width="8.09765625" style="86" customWidth="1"/>
    <col min="9490" max="9490" width="5.59765625" style="86" customWidth="1"/>
    <col min="9491" max="9491" width="8.19921875" style="86" customWidth="1"/>
    <col min="9492" max="9492" width="5.59765625" style="86" customWidth="1"/>
    <col min="9493" max="9493" width="8.09765625" style="86" customWidth="1"/>
    <col min="9494" max="9494" width="6" style="86" customWidth="1"/>
    <col min="9495" max="9504" width="5.59765625" style="86" customWidth="1"/>
    <col min="9505" max="9505" width="6.3984375" style="86" customWidth="1"/>
    <col min="9506" max="9506" width="5.59765625" style="86" customWidth="1"/>
    <col min="9507" max="9507" width="5" style="86" customWidth="1"/>
    <col min="9508" max="9508" width="4.59765625" style="86" customWidth="1"/>
    <col min="9509" max="9509" width="4.19921875" style="86" customWidth="1"/>
    <col min="9510" max="9512" width="9.09765625" style="86" customWidth="1"/>
    <col min="9513" max="9724" width="9.19921875" style="86"/>
    <col min="9725" max="9725" width="3.796875" style="86" customWidth="1"/>
    <col min="9726" max="9726" width="2.09765625" style="86" customWidth="1"/>
    <col min="9727" max="9727" width="2.8984375" style="86" customWidth="1"/>
    <col min="9728" max="9728" width="2.19921875" style="86" customWidth="1"/>
    <col min="9729" max="9729" width="5.09765625" style="86" customWidth="1"/>
    <col min="9730" max="9730" width="5.59765625" style="86" customWidth="1"/>
    <col min="9731" max="9731" width="7.09765625" style="86" bestFit="1" customWidth="1"/>
    <col min="9732" max="9736" width="5.59765625" style="86" customWidth="1"/>
    <col min="9737" max="9739" width="6.3984375" style="86" customWidth="1"/>
    <col min="9740" max="9743" width="5.59765625" style="86" customWidth="1"/>
    <col min="9744" max="9744" width="5.19921875" style="86" customWidth="1"/>
    <col min="9745" max="9745" width="8.09765625" style="86" customWidth="1"/>
    <col min="9746" max="9746" width="5.59765625" style="86" customWidth="1"/>
    <col min="9747" max="9747" width="8.19921875" style="86" customWidth="1"/>
    <col min="9748" max="9748" width="5.59765625" style="86" customWidth="1"/>
    <col min="9749" max="9749" width="8.09765625" style="86" customWidth="1"/>
    <col min="9750" max="9750" width="6" style="86" customWidth="1"/>
    <col min="9751" max="9760" width="5.59765625" style="86" customWidth="1"/>
    <col min="9761" max="9761" width="6.3984375" style="86" customWidth="1"/>
    <col min="9762" max="9762" width="5.59765625" style="86" customWidth="1"/>
    <col min="9763" max="9763" width="5" style="86" customWidth="1"/>
    <col min="9764" max="9764" width="4.59765625" style="86" customWidth="1"/>
    <col min="9765" max="9765" width="4.19921875" style="86" customWidth="1"/>
    <col min="9766" max="9768" width="9.09765625" style="86" customWidth="1"/>
    <col min="9769" max="9980" width="9.19921875" style="86"/>
    <col min="9981" max="9981" width="3.796875" style="86" customWidth="1"/>
    <col min="9982" max="9982" width="2.09765625" style="86" customWidth="1"/>
    <col min="9983" max="9983" width="2.8984375" style="86" customWidth="1"/>
    <col min="9984" max="9984" width="2.19921875" style="86" customWidth="1"/>
    <col min="9985" max="9985" width="5.09765625" style="86" customWidth="1"/>
    <col min="9986" max="9986" width="5.59765625" style="86" customWidth="1"/>
    <col min="9987" max="9987" width="7.09765625" style="86" bestFit="1" customWidth="1"/>
    <col min="9988" max="9992" width="5.59765625" style="86" customWidth="1"/>
    <col min="9993" max="9995" width="6.3984375" style="86" customWidth="1"/>
    <col min="9996" max="9999" width="5.59765625" style="86" customWidth="1"/>
    <col min="10000" max="10000" width="5.19921875" style="86" customWidth="1"/>
    <col min="10001" max="10001" width="8.09765625" style="86" customWidth="1"/>
    <col min="10002" max="10002" width="5.59765625" style="86" customWidth="1"/>
    <col min="10003" max="10003" width="8.19921875" style="86" customWidth="1"/>
    <col min="10004" max="10004" width="5.59765625" style="86" customWidth="1"/>
    <col min="10005" max="10005" width="8.09765625" style="86" customWidth="1"/>
    <col min="10006" max="10006" width="6" style="86" customWidth="1"/>
    <col min="10007" max="10016" width="5.59765625" style="86" customWidth="1"/>
    <col min="10017" max="10017" width="6.3984375" style="86" customWidth="1"/>
    <col min="10018" max="10018" width="5.59765625" style="86" customWidth="1"/>
    <col min="10019" max="10019" width="5" style="86" customWidth="1"/>
    <col min="10020" max="10020" width="4.59765625" style="86" customWidth="1"/>
    <col min="10021" max="10021" width="4.19921875" style="86" customWidth="1"/>
    <col min="10022" max="10024" width="9.09765625" style="86" customWidth="1"/>
    <col min="10025" max="10236" width="9.19921875" style="86"/>
    <col min="10237" max="10237" width="3.796875" style="86" customWidth="1"/>
    <col min="10238" max="10238" width="2.09765625" style="86" customWidth="1"/>
    <col min="10239" max="10239" width="2.8984375" style="86" customWidth="1"/>
    <col min="10240" max="10240" width="2.19921875" style="86" customWidth="1"/>
    <col min="10241" max="10241" width="5.09765625" style="86" customWidth="1"/>
    <col min="10242" max="10242" width="5.59765625" style="86" customWidth="1"/>
    <col min="10243" max="10243" width="7.09765625" style="86" bestFit="1" customWidth="1"/>
    <col min="10244" max="10248" width="5.59765625" style="86" customWidth="1"/>
    <col min="10249" max="10251" width="6.3984375" style="86" customWidth="1"/>
    <col min="10252" max="10255" width="5.59765625" style="86" customWidth="1"/>
    <col min="10256" max="10256" width="5.19921875" style="86" customWidth="1"/>
    <col min="10257" max="10257" width="8.09765625" style="86" customWidth="1"/>
    <col min="10258" max="10258" width="5.59765625" style="86" customWidth="1"/>
    <col min="10259" max="10259" width="8.19921875" style="86" customWidth="1"/>
    <col min="10260" max="10260" width="5.59765625" style="86" customWidth="1"/>
    <col min="10261" max="10261" width="8.09765625" style="86" customWidth="1"/>
    <col min="10262" max="10262" width="6" style="86" customWidth="1"/>
    <col min="10263" max="10272" width="5.59765625" style="86" customWidth="1"/>
    <col min="10273" max="10273" width="6.3984375" style="86" customWidth="1"/>
    <col min="10274" max="10274" width="5.59765625" style="86" customWidth="1"/>
    <col min="10275" max="10275" width="5" style="86" customWidth="1"/>
    <col min="10276" max="10276" width="4.59765625" style="86" customWidth="1"/>
    <col min="10277" max="10277" width="4.19921875" style="86" customWidth="1"/>
    <col min="10278" max="10280" width="9.09765625" style="86" customWidth="1"/>
    <col min="10281" max="10492" width="9.19921875" style="86"/>
    <col min="10493" max="10493" width="3.796875" style="86" customWidth="1"/>
    <col min="10494" max="10494" width="2.09765625" style="86" customWidth="1"/>
    <col min="10495" max="10495" width="2.8984375" style="86" customWidth="1"/>
    <col min="10496" max="10496" width="2.19921875" style="86" customWidth="1"/>
    <col min="10497" max="10497" width="5.09765625" style="86" customWidth="1"/>
    <col min="10498" max="10498" width="5.59765625" style="86" customWidth="1"/>
    <col min="10499" max="10499" width="7.09765625" style="86" bestFit="1" customWidth="1"/>
    <col min="10500" max="10504" width="5.59765625" style="86" customWidth="1"/>
    <col min="10505" max="10507" width="6.3984375" style="86" customWidth="1"/>
    <col min="10508" max="10511" width="5.59765625" style="86" customWidth="1"/>
    <col min="10512" max="10512" width="5.19921875" style="86" customWidth="1"/>
    <col min="10513" max="10513" width="8.09765625" style="86" customWidth="1"/>
    <col min="10514" max="10514" width="5.59765625" style="86" customWidth="1"/>
    <col min="10515" max="10515" width="8.19921875" style="86" customWidth="1"/>
    <col min="10516" max="10516" width="5.59765625" style="86" customWidth="1"/>
    <col min="10517" max="10517" width="8.09765625" style="86" customWidth="1"/>
    <col min="10518" max="10518" width="6" style="86" customWidth="1"/>
    <col min="10519" max="10528" width="5.59765625" style="86" customWidth="1"/>
    <col min="10529" max="10529" width="6.3984375" style="86" customWidth="1"/>
    <col min="10530" max="10530" width="5.59765625" style="86" customWidth="1"/>
    <col min="10531" max="10531" width="5" style="86" customWidth="1"/>
    <col min="10532" max="10532" width="4.59765625" style="86" customWidth="1"/>
    <col min="10533" max="10533" width="4.19921875" style="86" customWidth="1"/>
    <col min="10534" max="10536" width="9.09765625" style="86" customWidth="1"/>
    <col min="10537" max="10748" width="9.19921875" style="86"/>
    <col min="10749" max="10749" width="3.796875" style="86" customWidth="1"/>
    <col min="10750" max="10750" width="2.09765625" style="86" customWidth="1"/>
    <col min="10751" max="10751" width="2.8984375" style="86" customWidth="1"/>
    <col min="10752" max="10752" width="2.19921875" style="86" customWidth="1"/>
    <col min="10753" max="10753" width="5.09765625" style="86" customWidth="1"/>
    <col min="10754" max="10754" width="5.59765625" style="86" customWidth="1"/>
    <col min="10755" max="10755" width="7.09765625" style="86" bestFit="1" customWidth="1"/>
    <col min="10756" max="10760" width="5.59765625" style="86" customWidth="1"/>
    <col min="10761" max="10763" width="6.3984375" style="86" customWidth="1"/>
    <col min="10764" max="10767" width="5.59765625" style="86" customWidth="1"/>
    <col min="10768" max="10768" width="5.19921875" style="86" customWidth="1"/>
    <col min="10769" max="10769" width="8.09765625" style="86" customWidth="1"/>
    <col min="10770" max="10770" width="5.59765625" style="86" customWidth="1"/>
    <col min="10771" max="10771" width="8.19921875" style="86" customWidth="1"/>
    <col min="10772" max="10772" width="5.59765625" style="86" customWidth="1"/>
    <col min="10773" max="10773" width="8.09765625" style="86" customWidth="1"/>
    <col min="10774" max="10774" width="6" style="86" customWidth="1"/>
    <col min="10775" max="10784" width="5.59765625" style="86" customWidth="1"/>
    <col min="10785" max="10785" width="6.3984375" style="86" customWidth="1"/>
    <col min="10786" max="10786" width="5.59765625" style="86" customWidth="1"/>
    <col min="10787" max="10787" width="5" style="86" customWidth="1"/>
    <col min="10788" max="10788" width="4.59765625" style="86" customWidth="1"/>
    <col min="10789" max="10789" width="4.19921875" style="86" customWidth="1"/>
    <col min="10790" max="10792" width="9.09765625" style="86" customWidth="1"/>
    <col min="10793" max="11004" width="9.19921875" style="86"/>
    <col min="11005" max="11005" width="3.796875" style="86" customWidth="1"/>
    <col min="11006" max="11006" width="2.09765625" style="86" customWidth="1"/>
    <col min="11007" max="11007" width="2.8984375" style="86" customWidth="1"/>
    <col min="11008" max="11008" width="2.19921875" style="86" customWidth="1"/>
    <col min="11009" max="11009" width="5.09765625" style="86" customWidth="1"/>
    <col min="11010" max="11010" width="5.59765625" style="86" customWidth="1"/>
    <col min="11011" max="11011" width="7.09765625" style="86" bestFit="1" customWidth="1"/>
    <col min="11012" max="11016" width="5.59765625" style="86" customWidth="1"/>
    <col min="11017" max="11019" width="6.3984375" style="86" customWidth="1"/>
    <col min="11020" max="11023" width="5.59765625" style="86" customWidth="1"/>
    <col min="11024" max="11024" width="5.19921875" style="86" customWidth="1"/>
    <col min="11025" max="11025" width="8.09765625" style="86" customWidth="1"/>
    <col min="11026" max="11026" width="5.59765625" style="86" customWidth="1"/>
    <col min="11027" max="11027" width="8.19921875" style="86" customWidth="1"/>
    <col min="11028" max="11028" width="5.59765625" style="86" customWidth="1"/>
    <col min="11029" max="11029" width="8.09765625" style="86" customWidth="1"/>
    <col min="11030" max="11030" width="6" style="86" customWidth="1"/>
    <col min="11031" max="11040" width="5.59765625" style="86" customWidth="1"/>
    <col min="11041" max="11041" width="6.3984375" style="86" customWidth="1"/>
    <col min="11042" max="11042" width="5.59765625" style="86" customWidth="1"/>
    <col min="11043" max="11043" width="5" style="86" customWidth="1"/>
    <col min="11044" max="11044" width="4.59765625" style="86" customWidth="1"/>
    <col min="11045" max="11045" width="4.19921875" style="86" customWidth="1"/>
    <col min="11046" max="11048" width="9.09765625" style="86" customWidth="1"/>
    <col min="11049" max="11260" width="9.19921875" style="86"/>
    <col min="11261" max="11261" width="3.796875" style="86" customWidth="1"/>
    <col min="11262" max="11262" width="2.09765625" style="86" customWidth="1"/>
    <col min="11263" max="11263" width="2.8984375" style="86" customWidth="1"/>
    <col min="11264" max="11264" width="2.19921875" style="86" customWidth="1"/>
    <col min="11265" max="11265" width="5.09765625" style="86" customWidth="1"/>
    <col min="11266" max="11266" width="5.59765625" style="86" customWidth="1"/>
    <col min="11267" max="11267" width="7.09765625" style="86" bestFit="1" customWidth="1"/>
    <col min="11268" max="11272" width="5.59765625" style="86" customWidth="1"/>
    <col min="11273" max="11275" width="6.3984375" style="86" customWidth="1"/>
    <col min="11276" max="11279" width="5.59765625" style="86" customWidth="1"/>
    <col min="11280" max="11280" width="5.19921875" style="86" customWidth="1"/>
    <col min="11281" max="11281" width="8.09765625" style="86" customWidth="1"/>
    <col min="11282" max="11282" width="5.59765625" style="86" customWidth="1"/>
    <col min="11283" max="11283" width="8.19921875" style="86" customWidth="1"/>
    <col min="11284" max="11284" width="5.59765625" style="86" customWidth="1"/>
    <col min="11285" max="11285" width="8.09765625" style="86" customWidth="1"/>
    <col min="11286" max="11286" width="6" style="86" customWidth="1"/>
    <col min="11287" max="11296" width="5.59765625" style="86" customWidth="1"/>
    <col min="11297" max="11297" width="6.3984375" style="86" customWidth="1"/>
    <col min="11298" max="11298" width="5.59765625" style="86" customWidth="1"/>
    <col min="11299" max="11299" width="5" style="86" customWidth="1"/>
    <col min="11300" max="11300" width="4.59765625" style="86" customWidth="1"/>
    <col min="11301" max="11301" width="4.19921875" style="86" customWidth="1"/>
    <col min="11302" max="11304" width="9.09765625" style="86" customWidth="1"/>
    <col min="11305" max="11516" width="9.19921875" style="86"/>
    <col min="11517" max="11517" width="3.796875" style="86" customWidth="1"/>
    <col min="11518" max="11518" width="2.09765625" style="86" customWidth="1"/>
    <col min="11519" max="11519" width="2.8984375" style="86" customWidth="1"/>
    <col min="11520" max="11520" width="2.19921875" style="86" customWidth="1"/>
    <col min="11521" max="11521" width="5.09765625" style="86" customWidth="1"/>
    <col min="11522" max="11522" width="5.59765625" style="86" customWidth="1"/>
    <col min="11523" max="11523" width="7.09765625" style="86" bestFit="1" customWidth="1"/>
    <col min="11524" max="11528" width="5.59765625" style="86" customWidth="1"/>
    <col min="11529" max="11531" width="6.3984375" style="86" customWidth="1"/>
    <col min="11532" max="11535" width="5.59765625" style="86" customWidth="1"/>
    <col min="11536" max="11536" width="5.19921875" style="86" customWidth="1"/>
    <col min="11537" max="11537" width="8.09765625" style="86" customWidth="1"/>
    <col min="11538" max="11538" width="5.59765625" style="86" customWidth="1"/>
    <col min="11539" max="11539" width="8.19921875" style="86" customWidth="1"/>
    <col min="11540" max="11540" width="5.59765625" style="86" customWidth="1"/>
    <col min="11541" max="11541" width="8.09765625" style="86" customWidth="1"/>
    <col min="11542" max="11542" width="6" style="86" customWidth="1"/>
    <col min="11543" max="11552" width="5.59765625" style="86" customWidth="1"/>
    <col min="11553" max="11553" width="6.3984375" style="86" customWidth="1"/>
    <col min="11554" max="11554" width="5.59765625" style="86" customWidth="1"/>
    <col min="11555" max="11555" width="5" style="86" customWidth="1"/>
    <col min="11556" max="11556" width="4.59765625" style="86" customWidth="1"/>
    <col min="11557" max="11557" width="4.19921875" style="86" customWidth="1"/>
    <col min="11558" max="11560" width="9.09765625" style="86" customWidth="1"/>
    <col min="11561" max="11772" width="9.19921875" style="86"/>
    <col min="11773" max="11773" width="3.796875" style="86" customWidth="1"/>
    <col min="11774" max="11774" width="2.09765625" style="86" customWidth="1"/>
    <col min="11775" max="11775" width="2.8984375" style="86" customWidth="1"/>
    <col min="11776" max="11776" width="2.19921875" style="86" customWidth="1"/>
    <col min="11777" max="11777" width="5.09765625" style="86" customWidth="1"/>
    <col min="11778" max="11778" width="5.59765625" style="86" customWidth="1"/>
    <col min="11779" max="11779" width="7.09765625" style="86" bestFit="1" customWidth="1"/>
    <col min="11780" max="11784" width="5.59765625" style="86" customWidth="1"/>
    <col min="11785" max="11787" width="6.3984375" style="86" customWidth="1"/>
    <col min="11788" max="11791" width="5.59765625" style="86" customWidth="1"/>
    <col min="11792" max="11792" width="5.19921875" style="86" customWidth="1"/>
    <col min="11793" max="11793" width="8.09765625" style="86" customWidth="1"/>
    <col min="11794" max="11794" width="5.59765625" style="86" customWidth="1"/>
    <col min="11795" max="11795" width="8.19921875" style="86" customWidth="1"/>
    <col min="11796" max="11796" width="5.59765625" style="86" customWidth="1"/>
    <col min="11797" max="11797" width="8.09765625" style="86" customWidth="1"/>
    <col min="11798" max="11798" width="6" style="86" customWidth="1"/>
    <col min="11799" max="11808" width="5.59765625" style="86" customWidth="1"/>
    <col min="11809" max="11809" width="6.3984375" style="86" customWidth="1"/>
    <col min="11810" max="11810" width="5.59765625" style="86" customWidth="1"/>
    <col min="11811" max="11811" width="5" style="86" customWidth="1"/>
    <col min="11812" max="11812" width="4.59765625" style="86" customWidth="1"/>
    <col min="11813" max="11813" width="4.19921875" style="86" customWidth="1"/>
    <col min="11814" max="11816" width="9.09765625" style="86" customWidth="1"/>
    <col min="11817" max="12028" width="9.19921875" style="86"/>
    <col min="12029" max="12029" width="3.796875" style="86" customWidth="1"/>
    <col min="12030" max="12030" width="2.09765625" style="86" customWidth="1"/>
    <col min="12031" max="12031" width="2.8984375" style="86" customWidth="1"/>
    <col min="12032" max="12032" width="2.19921875" style="86" customWidth="1"/>
    <col min="12033" max="12033" width="5.09765625" style="86" customWidth="1"/>
    <col min="12034" max="12034" width="5.59765625" style="86" customWidth="1"/>
    <col min="12035" max="12035" width="7.09765625" style="86" bestFit="1" customWidth="1"/>
    <col min="12036" max="12040" width="5.59765625" style="86" customWidth="1"/>
    <col min="12041" max="12043" width="6.3984375" style="86" customWidth="1"/>
    <col min="12044" max="12047" width="5.59765625" style="86" customWidth="1"/>
    <col min="12048" max="12048" width="5.19921875" style="86" customWidth="1"/>
    <col min="12049" max="12049" width="8.09765625" style="86" customWidth="1"/>
    <col min="12050" max="12050" width="5.59765625" style="86" customWidth="1"/>
    <col min="12051" max="12051" width="8.19921875" style="86" customWidth="1"/>
    <col min="12052" max="12052" width="5.59765625" style="86" customWidth="1"/>
    <col min="12053" max="12053" width="8.09765625" style="86" customWidth="1"/>
    <col min="12054" max="12054" width="6" style="86" customWidth="1"/>
    <col min="12055" max="12064" width="5.59765625" style="86" customWidth="1"/>
    <col min="12065" max="12065" width="6.3984375" style="86" customWidth="1"/>
    <col min="12066" max="12066" width="5.59765625" style="86" customWidth="1"/>
    <col min="12067" max="12067" width="5" style="86" customWidth="1"/>
    <col min="12068" max="12068" width="4.59765625" style="86" customWidth="1"/>
    <col min="12069" max="12069" width="4.19921875" style="86" customWidth="1"/>
    <col min="12070" max="12072" width="9.09765625" style="86" customWidth="1"/>
    <col min="12073" max="12284" width="9.19921875" style="86"/>
    <col min="12285" max="12285" width="3.796875" style="86" customWidth="1"/>
    <col min="12286" max="12286" width="2.09765625" style="86" customWidth="1"/>
    <col min="12287" max="12287" width="2.8984375" style="86" customWidth="1"/>
    <col min="12288" max="12288" width="2.19921875" style="86" customWidth="1"/>
    <col min="12289" max="12289" width="5.09765625" style="86" customWidth="1"/>
    <col min="12290" max="12290" width="5.59765625" style="86" customWidth="1"/>
    <col min="12291" max="12291" width="7.09765625" style="86" bestFit="1" customWidth="1"/>
    <col min="12292" max="12296" width="5.59765625" style="86" customWidth="1"/>
    <col min="12297" max="12299" width="6.3984375" style="86" customWidth="1"/>
    <col min="12300" max="12303" width="5.59765625" style="86" customWidth="1"/>
    <col min="12304" max="12304" width="5.19921875" style="86" customWidth="1"/>
    <col min="12305" max="12305" width="8.09765625" style="86" customWidth="1"/>
    <col min="12306" max="12306" width="5.59765625" style="86" customWidth="1"/>
    <col min="12307" max="12307" width="8.19921875" style="86" customWidth="1"/>
    <col min="12308" max="12308" width="5.59765625" style="86" customWidth="1"/>
    <col min="12309" max="12309" width="8.09765625" style="86" customWidth="1"/>
    <col min="12310" max="12310" width="6" style="86" customWidth="1"/>
    <col min="12311" max="12320" width="5.59765625" style="86" customWidth="1"/>
    <col min="12321" max="12321" width="6.3984375" style="86" customWidth="1"/>
    <col min="12322" max="12322" width="5.59765625" style="86" customWidth="1"/>
    <col min="12323" max="12323" width="5" style="86" customWidth="1"/>
    <col min="12324" max="12324" width="4.59765625" style="86" customWidth="1"/>
    <col min="12325" max="12325" width="4.19921875" style="86" customWidth="1"/>
    <col min="12326" max="12328" width="9.09765625" style="86" customWidth="1"/>
    <col min="12329" max="12540" width="9.19921875" style="86"/>
    <col min="12541" max="12541" width="3.796875" style="86" customWidth="1"/>
    <col min="12542" max="12542" width="2.09765625" style="86" customWidth="1"/>
    <col min="12543" max="12543" width="2.8984375" style="86" customWidth="1"/>
    <col min="12544" max="12544" width="2.19921875" style="86" customWidth="1"/>
    <col min="12545" max="12545" width="5.09765625" style="86" customWidth="1"/>
    <col min="12546" max="12546" width="5.59765625" style="86" customWidth="1"/>
    <col min="12547" max="12547" width="7.09765625" style="86" bestFit="1" customWidth="1"/>
    <col min="12548" max="12552" width="5.59765625" style="86" customWidth="1"/>
    <col min="12553" max="12555" width="6.3984375" style="86" customWidth="1"/>
    <col min="12556" max="12559" width="5.59765625" style="86" customWidth="1"/>
    <col min="12560" max="12560" width="5.19921875" style="86" customWidth="1"/>
    <col min="12561" max="12561" width="8.09765625" style="86" customWidth="1"/>
    <col min="12562" max="12562" width="5.59765625" style="86" customWidth="1"/>
    <col min="12563" max="12563" width="8.19921875" style="86" customWidth="1"/>
    <col min="12564" max="12564" width="5.59765625" style="86" customWidth="1"/>
    <col min="12565" max="12565" width="8.09765625" style="86" customWidth="1"/>
    <col min="12566" max="12566" width="6" style="86" customWidth="1"/>
    <col min="12567" max="12576" width="5.59765625" style="86" customWidth="1"/>
    <col min="12577" max="12577" width="6.3984375" style="86" customWidth="1"/>
    <col min="12578" max="12578" width="5.59765625" style="86" customWidth="1"/>
    <col min="12579" max="12579" width="5" style="86" customWidth="1"/>
    <col min="12580" max="12580" width="4.59765625" style="86" customWidth="1"/>
    <col min="12581" max="12581" width="4.19921875" style="86" customWidth="1"/>
    <col min="12582" max="12584" width="9.09765625" style="86" customWidth="1"/>
    <col min="12585" max="12796" width="9.19921875" style="86"/>
    <col min="12797" max="12797" width="3.796875" style="86" customWidth="1"/>
    <col min="12798" max="12798" width="2.09765625" style="86" customWidth="1"/>
    <col min="12799" max="12799" width="2.8984375" style="86" customWidth="1"/>
    <col min="12800" max="12800" width="2.19921875" style="86" customWidth="1"/>
    <col min="12801" max="12801" width="5.09765625" style="86" customWidth="1"/>
    <col min="12802" max="12802" width="5.59765625" style="86" customWidth="1"/>
    <col min="12803" max="12803" width="7.09765625" style="86" bestFit="1" customWidth="1"/>
    <col min="12804" max="12808" width="5.59765625" style="86" customWidth="1"/>
    <col min="12809" max="12811" width="6.3984375" style="86" customWidth="1"/>
    <col min="12812" max="12815" width="5.59765625" style="86" customWidth="1"/>
    <col min="12816" max="12816" width="5.19921875" style="86" customWidth="1"/>
    <col min="12817" max="12817" width="8.09765625" style="86" customWidth="1"/>
    <col min="12818" max="12818" width="5.59765625" style="86" customWidth="1"/>
    <col min="12819" max="12819" width="8.19921875" style="86" customWidth="1"/>
    <col min="12820" max="12820" width="5.59765625" style="86" customWidth="1"/>
    <col min="12821" max="12821" width="8.09765625" style="86" customWidth="1"/>
    <col min="12822" max="12822" width="6" style="86" customWidth="1"/>
    <col min="12823" max="12832" width="5.59765625" style="86" customWidth="1"/>
    <col min="12833" max="12833" width="6.3984375" style="86" customWidth="1"/>
    <col min="12834" max="12834" width="5.59765625" style="86" customWidth="1"/>
    <col min="12835" max="12835" width="5" style="86" customWidth="1"/>
    <col min="12836" max="12836" width="4.59765625" style="86" customWidth="1"/>
    <col min="12837" max="12837" width="4.19921875" style="86" customWidth="1"/>
    <col min="12838" max="12840" width="9.09765625" style="86" customWidth="1"/>
    <col min="12841" max="13052" width="9.19921875" style="86"/>
    <col min="13053" max="13053" width="3.796875" style="86" customWidth="1"/>
    <col min="13054" max="13054" width="2.09765625" style="86" customWidth="1"/>
    <col min="13055" max="13055" width="2.8984375" style="86" customWidth="1"/>
    <col min="13056" max="13056" width="2.19921875" style="86" customWidth="1"/>
    <col min="13057" max="13057" width="5.09765625" style="86" customWidth="1"/>
    <col min="13058" max="13058" width="5.59765625" style="86" customWidth="1"/>
    <col min="13059" max="13059" width="7.09765625" style="86" bestFit="1" customWidth="1"/>
    <col min="13060" max="13064" width="5.59765625" style="86" customWidth="1"/>
    <col min="13065" max="13067" width="6.3984375" style="86" customWidth="1"/>
    <col min="13068" max="13071" width="5.59765625" style="86" customWidth="1"/>
    <col min="13072" max="13072" width="5.19921875" style="86" customWidth="1"/>
    <col min="13073" max="13073" width="8.09765625" style="86" customWidth="1"/>
    <col min="13074" max="13074" width="5.59765625" style="86" customWidth="1"/>
    <col min="13075" max="13075" width="8.19921875" style="86" customWidth="1"/>
    <col min="13076" max="13076" width="5.59765625" style="86" customWidth="1"/>
    <col min="13077" max="13077" width="8.09765625" style="86" customWidth="1"/>
    <col min="13078" max="13078" width="6" style="86" customWidth="1"/>
    <col min="13079" max="13088" width="5.59765625" style="86" customWidth="1"/>
    <col min="13089" max="13089" width="6.3984375" style="86" customWidth="1"/>
    <col min="13090" max="13090" width="5.59765625" style="86" customWidth="1"/>
    <col min="13091" max="13091" width="5" style="86" customWidth="1"/>
    <col min="13092" max="13092" width="4.59765625" style="86" customWidth="1"/>
    <col min="13093" max="13093" width="4.19921875" style="86" customWidth="1"/>
    <col min="13094" max="13096" width="9.09765625" style="86" customWidth="1"/>
    <col min="13097" max="13308" width="9.19921875" style="86"/>
    <col min="13309" max="13309" width="3.796875" style="86" customWidth="1"/>
    <col min="13310" max="13310" width="2.09765625" style="86" customWidth="1"/>
    <col min="13311" max="13311" width="2.8984375" style="86" customWidth="1"/>
    <col min="13312" max="13312" width="2.19921875" style="86" customWidth="1"/>
    <col min="13313" max="13313" width="5.09765625" style="86" customWidth="1"/>
    <col min="13314" max="13314" width="5.59765625" style="86" customWidth="1"/>
    <col min="13315" max="13315" width="7.09765625" style="86" bestFit="1" customWidth="1"/>
    <col min="13316" max="13320" width="5.59765625" style="86" customWidth="1"/>
    <col min="13321" max="13323" width="6.3984375" style="86" customWidth="1"/>
    <col min="13324" max="13327" width="5.59765625" style="86" customWidth="1"/>
    <col min="13328" max="13328" width="5.19921875" style="86" customWidth="1"/>
    <col min="13329" max="13329" width="8.09765625" style="86" customWidth="1"/>
    <col min="13330" max="13330" width="5.59765625" style="86" customWidth="1"/>
    <col min="13331" max="13331" width="8.19921875" style="86" customWidth="1"/>
    <col min="13332" max="13332" width="5.59765625" style="86" customWidth="1"/>
    <col min="13333" max="13333" width="8.09765625" style="86" customWidth="1"/>
    <col min="13334" max="13334" width="6" style="86" customWidth="1"/>
    <col min="13335" max="13344" width="5.59765625" style="86" customWidth="1"/>
    <col min="13345" max="13345" width="6.3984375" style="86" customWidth="1"/>
    <col min="13346" max="13346" width="5.59765625" style="86" customWidth="1"/>
    <col min="13347" max="13347" width="5" style="86" customWidth="1"/>
    <col min="13348" max="13348" width="4.59765625" style="86" customWidth="1"/>
    <col min="13349" max="13349" width="4.19921875" style="86" customWidth="1"/>
    <col min="13350" max="13352" width="9.09765625" style="86" customWidth="1"/>
    <col min="13353" max="13564" width="9.19921875" style="86"/>
    <col min="13565" max="13565" width="3.796875" style="86" customWidth="1"/>
    <col min="13566" max="13566" width="2.09765625" style="86" customWidth="1"/>
    <col min="13567" max="13567" width="2.8984375" style="86" customWidth="1"/>
    <col min="13568" max="13568" width="2.19921875" style="86" customWidth="1"/>
    <col min="13569" max="13569" width="5.09765625" style="86" customWidth="1"/>
    <col min="13570" max="13570" width="5.59765625" style="86" customWidth="1"/>
    <col min="13571" max="13571" width="7.09765625" style="86" bestFit="1" customWidth="1"/>
    <col min="13572" max="13576" width="5.59765625" style="86" customWidth="1"/>
    <col min="13577" max="13579" width="6.3984375" style="86" customWidth="1"/>
    <col min="13580" max="13583" width="5.59765625" style="86" customWidth="1"/>
    <col min="13584" max="13584" width="5.19921875" style="86" customWidth="1"/>
    <col min="13585" max="13585" width="8.09765625" style="86" customWidth="1"/>
    <col min="13586" max="13586" width="5.59765625" style="86" customWidth="1"/>
    <col min="13587" max="13587" width="8.19921875" style="86" customWidth="1"/>
    <col min="13588" max="13588" width="5.59765625" style="86" customWidth="1"/>
    <col min="13589" max="13589" width="8.09765625" style="86" customWidth="1"/>
    <col min="13590" max="13590" width="6" style="86" customWidth="1"/>
    <col min="13591" max="13600" width="5.59765625" style="86" customWidth="1"/>
    <col min="13601" max="13601" width="6.3984375" style="86" customWidth="1"/>
    <col min="13602" max="13602" width="5.59765625" style="86" customWidth="1"/>
    <col min="13603" max="13603" width="5" style="86" customWidth="1"/>
    <col min="13604" max="13604" width="4.59765625" style="86" customWidth="1"/>
    <col min="13605" max="13605" width="4.19921875" style="86" customWidth="1"/>
    <col min="13606" max="13608" width="9.09765625" style="86" customWidth="1"/>
    <col min="13609" max="13820" width="9.19921875" style="86"/>
    <col min="13821" max="13821" width="3.796875" style="86" customWidth="1"/>
    <col min="13822" max="13822" width="2.09765625" style="86" customWidth="1"/>
    <col min="13823" max="13823" width="2.8984375" style="86" customWidth="1"/>
    <col min="13824" max="13824" width="2.19921875" style="86" customWidth="1"/>
    <col min="13825" max="13825" width="5.09765625" style="86" customWidth="1"/>
    <col min="13826" max="13826" width="5.59765625" style="86" customWidth="1"/>
    <col min="13827" max="13827" width="7.09765625" style="86" bestFit="1" customWidth="1"/>
    <col min="13828" max="13832" width="5.59765625" style="86" customWidth="1"/>
    <col min="13833" max="13835" width="6.3984375" style="86" customWidth="1"/>
    <col min="13836" max="13839" width="5.59765625" style="86" customWidth="1"/>
    <col min="13840" max="13840" width="5.19921875" style="86" customWidth="1"/>
    <col min="13841" max="13841" width="8.09765625" style="86" customWidth="1"/>
    <col min="13842" max="13842" width="5.59765625" style="86" customWidth="1"/>
    <col min="13843" max="13843" width="8.19921875" style="86" customWidth="1"/>
    <col min="13844" max="13844" width="5.59765625" style="86" customWidth="1"/>
    <col min="13845" max="13845" width="8.09765625" style="86" customWidth="1"/>
    <col min="13846" max="13846" width="6" style="86" customWidth="1"/>
    <col min="13847" max="13856" width="5.59765625" style="86" customWidth="1"/>
    <col min="13857" max="13857" width="6.3984375" style="86" customWidth="1"/>
    <col min="13858" max="13858" width="5.59765625" style="86" customWidth="1"/>
    <col min="13859" max="13859" width="5" style="86" customWidth="1"/>
    <col min="13860" max="13860" width="4.59765625" style="86" customWidth="1"/>
    <col min="13861" max="13861" width="4.19921875" style="86" customWidth="1"/>
    <col min="13862" max="13864" width="9.09765625" style="86" customWidth="1"/>
    <col min="13865" max="14076" width="9.19921875" style="86"/>
    <col min="14077" max="14077" width="3.796875" style="86" customWidth="1"/>
    <col min="14078" max="14078" width="2.09765625" style="86" customWidth="1"/>
    <col min="14079" max="14079" width="2.8984375" style="86" customWidth="1"/>
    <col min="14080" max="14080" width="2.19921875" style="86" customWidth="1"/>
    <col min="14081" max="14081" width="5.09765625" style="86" customWidth="1"/>
    <col min="14082" max="14082" width="5.59765625" style="86" customWidth="1"/>
    <col min="14083" max="14083" width="7.09765625" style="86" bestFit="1" customWidth="1"/>
    <col min="14084" max="14088" width="5.59765625" style="86" customWidth="1"/>
    <col min="14089" max="14091" width="6.3984375" style="86" customWidth="1"/>
    <col min="14092" max="14095" width="5.59765625" style="86" customWidth="1"/>
    <col min="14096" max="14096" width="5.19921875" style="86" customWidth="1"/>
    <col min="14097" max="14097" width="8.09765625" style="86" customWidth="1"/>
    <col min="14098" max="14098" width="5.59765625" style="86" customWidth="1"/>
    <col min="14099" max="14099" width="8.19921875" style="86" customWidth="1"/>
    <col min="14100" max="14100" width="5.59765625" style="86" customWidth="1"/>
    <col min="14101" max="14101" width="8.09765625" style="86" customWidth="1"/>
    <col min="14102" max="14102" width="6" style="86" customWidth="1"/>
    <col min="14103" max="14112" width="5.59765625" style="86" customWidth="1"/>
    <col min="14113" max="14113" width="6.3984375" style="86" customWidth="1"/>
    <col min="14114" max="14114" width="5.59765625" style="86" customWidth="1"/>
    <col min="14115" max="14115" width="5" style="86" customWidth="1"/>
    <col min="14116" max="14116" width="4.59765625" style="86" customWidth="1"/>
    <col min="14117" max="14117" width="4.19921875" style="86" customWidth="1"/>
    <col min="14118" max="14120" width="9.09765625" style="86" customWidth="1"/>
    <col min="14121" max="14332" width="9.19921875" style="86"/>
    <col min="14333" max="14333" width="3.796875" style="86" customWidth="1"/>
    <col min="14334" max="14334" width="2.09765625" style="86" customWidth="1"/>
    <col min="14335" max="14335" width="2.8984375" style="86" customWidth="1"/>
    <col min="14336" max="14336" width="2.19921875" style="86" customWidth="1"/>
    <col min="14337" max="14337" width="5.09765625" style="86" customWidth="1"/>
    <col min="14338" max="14338" width="5.59765625" style="86" customWidth="1"/>
    <col min="14339" max="14339" width="7.09765625" style="86" bestFit="1" customWidth="1"/>
    <col min="14340" max="14344" width="5.59765625" style="86" customWidth="1"/>
    <col min="14345" max="14347" width="6.3984375" style="86" customWidth="1"/>
    <col min="14348" max="14351" width="5.59765625" style="86" customWidth="1"/>
    <col min="14352" max="14352" width="5.19921875" style="86" customWidth="1"/>
    <col min="14353" max="14353" width="8.09765625" style="86" customWidth="1"/>
    <col min="14354" max="14354" width="5.59765625" style="86" customWidth="1"/>
    <col min="14355" max="14355" width="8.19921875" style="86" customWidth="1"/>
    <col min="14356" max="14356" width="5.59765625" style="86" customWidth="1"/>
    <col min="14357" max="14357" width="8.09765625" style="86" customWidth="1"/>
    <col min="14358" max="14358" width="6" style="86" customWidth="1"/>
    <col min="14359" max="14368" width="5.59765625" style="86" customWidth="1"/>
    <col min="14369" max="14369" width="6.3984375" style="86" customWidth="1"/>
    <col min="14370" max="14370" width="5.59765625" style="86" customWidth="1"/>
    <col min="14371" max="14371" width="5" style="86" customWidth="1"/>
    <col min="14372" max="14372" width="4.59765625" style="86" customWidth="1"/>
    <col min="14373" max="14373" width="4.19921875" style="86" customWidth="1"/>
    <col min="14374" max="14376" width="9.09765625" style="86" customWidth="1"/>
    <col min="14377" max="14588" width="9.19921875" style="86"/>
    <col min="14589" max="14589" width="3.796875" style="86" customWidth="1"/>
    <col min="14590" max="14590" width="2.09765625" style="86" customWidth="1"/>
    <col min="14591" max="14591" width="2.8984375" style="86" customWidth="1"/>
    <col min="14592" max="14592" width="2.19921875" style="86" customWidth="1"/>
    <col min="14593" max="14593" width="5.09765625" style="86" customWidth="1"/>
    <col min="14594" max="14594" width="5.59765625" style="86" customWidth="1"/>
    <col min="14595" max="14595" width="7.09765625" style="86" bestFit="1" customWidth="1"/>
    <col min="14596" max="14600" width="5.59765625" style="86" customWidth="1"/>
    <col min="14601" max="14603" width="6.3984375" style="86" customWidth="1"/>
    <col min="14604" max="14607" width="5.59765625" style="86" customWidth="1"/>
    <col min="14608" max="14608" width="5.19921875" style="86" customWidth="1"/>
    <col min="14609" max="14609" width="8.09765625" style="86" customWidth="1"/>
    <col min="14610" max="14610" width="5.59765625" style="86" customWidth="1"/>
    <col min="14611" max="14611" width="8.19921875" style="86" customWidth="1"/>
    <col min="14612" max="14612" width="5.59765625" style="86" customWidth="1"/>
    <col min="14613" max="14613" width="8.09765625" style="86" customWidth="1"/>
    <col min="14614" max="14614" width="6" style="86" customWidth="1"/>
    <col min="14615" max="14624" width="5.59765625" style="86" customWidth="1"/>
    <col min="14625" max="14625" width="6.3984375" style="86" customWidth="1"/>
    <col min="14626" max="14626" width="5.59765625" style="86" customWidth="1"/>
    <col min="14627" max="14627" width="5" style="86" customWidth="1"/>
    <col min="14628" max="14628" width="4.59765625" style="86" customWidth="1"/>
    <col min="14629" max="14629" width="4.19921875" style="86" customWidth="1"/>
    <col min="14630" max="14632" width="9.09765625" style="86" customWidth="1"/>
    <col min="14633" max="14844" width="9.19921875" style="86"/>
    <col min="14845" max="14845" width="3.796875" style="86" customWidth="1"/>
    <col min="14846" max="14846" width="2.09765625" style="86" customWidth="1"/>
    <col min="14847" max="14847" width="2.8984375" style="86" customWidth="1"/>
    <col min="14848" max="14848" width="2.19921875" style="86" customWidth="1"/>
    <col min="14849" max="14849" width="5.09765625" style="86" customWidth="1"/>
    <col min="14850" max="14850" width="5.59765625" style="86" customWidth="1"/>
    <col min="14851" max="14851" width="7.09765625" style="86" bestFit="1" customWidth="1"/>
    <col min="14852" max="14856" width="5.59765625" style="86" customWidth="1"/>
    <col min="14857" max="14859" width="6.3984375" style="86" customWidth="1"/>
    <col min="14860" max="14863" width="5.59765625" style="86" customWidth="1"/>
    <col min="14864" max="14864" width="5.19921875" style="86" customWidth="1"/>
    <col min="14865" max="14865" width="8.09765625" style="86" customWidth="1"/>
    <col min="14866" max="14866" width="5.59765625" style="86" customWidth="1"/>
    <col min="14867" max="14867" width="8.19921875" style="86" customWidth="1"/>
    <col min="14868" max="14868" width="5.59765625" style="86" customWidth="1"/>
    <col min="14869" max="14869" width="8.09765625" style="86" customWidth="1"/>
    <col min="14870" max="14870" width="6" style="86" customWidth="1"/>
    <col min="14871" max="14880" width="5.59765625" style="86" customWidth="1"/>
    <col min="14881" max="14881" width="6.3984375" style="86" customWidth="1"/>
    <col min="14882" max="14882" width="5.59765625" style="86" customWidth="1"/>
    <col min="14883" max="14883" width="5" style="86" customWidth="1"/>
    <col min="14884" max="14884" width="4.59765625" style="86" customWidth="1"/>
    <col min="14885" max="14885" width="4.19921875" style="86" customWidth="1"/>
    <col min="14886" max="14888" width="9.09765625" style="86" customWidth="1"/>
    <col min="14889" max="15100" width="9.19921875" style="86"/>
    <col min="15101" max="15101" width="3.796875" style="86" customWidth="1"/>
    <col min="15102" max="15102" width="2.09765625" style="86" customWidth="1"/>
    <col min="15103" max="15103" width="2.8984375" style="86" customWidth="1"/>
    <col min="15104" max="15104" width="2.19921875" style="86" customWidth="1"/>
    <col min="15105" max="15105" width="5.09765625" style="86" customWidth="1"/>
    <col min="15106" max="15106" width="5.59765625" style="86" customWidth="1"/>
    <col min="15107" max="15107" width="7.09765625" style="86" bestFit="1" customWidth="1"/>
    <col min="15108" max="15112" width="5.59765625" style="86" customWidth="1"/>
    <col min="15113" max="15115" width="6.3984375" style="86" customWidth="1"/>
    <col min="15116" max="15119" width="5.59765625" style="86" customWidth="1"/>
    <col min="15120" max="15120" width="5.19921875" style="86" customWidth="1"/>
    <col min="15121" max="15121" width="8.09765625" style="86" customWidth="1"/>
    <col min="15122" max="15122" width="5.59765625" style="86" customWidth="1"/>
    <col min="15123" max="15123" width="8.19921875" style="86" customWidth="1"/>
    <col min="15124" max="15124" width="5.59765625" style="86" customWidth="1"/>
    <col min="15125" max="15125" width="8.09765625" style="86" customWidth="1"/>
    <col min="15126" max="15126" width="6" style="86" customWidth="1"/>
    <col min="15127" max="15136" width="5.59765625" style="86" customWidth="1"/>
    <col min="15137" max="15137" width="6.3984375" style="86" customWidth="1"/>
    <col min="15138" max="15138" width="5.59765625" style="86" customWidth="1"/>
    <col min="15139" max="15139" width="5" style="86" customWidth="1"/>
    <col min="15140" max="15140" width="4.59765625" style="86" customWidth="1"/>
    <col min="15141" max="15141" width="4.19921875" style="86" customWidth="1"/>
    <col min="15142" max="15144" width="9.09765625" style="86" customWidth="1"/>
    <col min="15145" max="15356" width="9.19921875" style="86"/>
    <col min="15357" max="15357" width="3.796875" style="86" customWidth="1"/>
    <col min="15358" max="15358" width="2.09765625" style="86" customWidth="1"/>
    <col min="15359" max="15359" width="2.8984375" style="86" customWidth="1"/>
    <col min="15360" max="15360" width="2.19921875" style="86" customWidth="1"/>
    <col min="15361" max="15361" width="5.09765625" style="86" customWidth="1"/>
    <col min="15362" max="15362" width="5.59765625" style="86" customWidth="1"/>
    <col min="15363" max="15363" width="7.09765625" style="86" bestFit="1" customWidth="1"/>
    <col min="15364" max="15368" width="5.59765625" style="86" customWidth="1"/>
    <col min="15369" max="15371" width="6.3984375" style="86" customWidth="1"/>
    <col min="15372" max="15375" width="5.59765625" style="86" customWidth="1"/>
    <col min="15376" max="15376" width="5.19921875" style="86" customWidth="1"/>
    <col min="15377" max="15377" width="8.09765625" style="86" customWidth="1"/>
    <col min="15378" max="15378" width="5.59765625" style="86" customWidth="1"/>
    <col min="15379" max="15379" width="8.19921875" style="86" customWidth="1"/>
    <col min="15380" max="15380" width="5.59765625" style="86" customWidth="1"/>
    <col min="15381" max="15381" width="8.09765625" style="86" customWidth="1"/>
    <col min="15382" max="15382" width="6" style="86" customWidth="1"/>
    <col min="15383" max="15392" width="5.59765625" style="86" customWidth="1"/>
    <col min="15393" max="15393" width="6.3984375" style="86" customWidth="1"/>
    <col min="15394" max="15394" width="5.59765625" style="86" customWidth="1"/>
    <col min="15395" max="15395" width="5" style="86" customWidth="1"/>
    <col min="15396" max="15396" width="4.59765625" style="86" customWidth="1"/>
    <col min="15397" max="15397" width="4.19921875" style="86" customWidth="1"/>
    <col min="15398" max="15400" width="9.09765625" style="86" customWidth="1"/>
    <col min="15401" max="15612" width="9.19921875" style="86"/>
    <col min="15613" max="15613" width="3.796875" style="86" customWidth="1"/>
    <col min="15614" max="15614" width="2.09765625" style="86" customWidth="1"/>
    <col min="15615" max="15615" width="2.8984375" style="86" customWidth="1"/>
    <col min="15616" max="15616" width="2.19921875" style="86" customWidth="1"/>
    <col min="15617" max="15617" width="5.09765625" style="86" customWidth="1"/>
    <col min="15618" max="15618" width="5.59765625" style="86" customWidth="1"/>
    <col min="15619" max="15619" width="7.09765625" style="86" bestFit="1" customWidth="1"/>
    <col min="15620" max="15624" width="5.59765625" style="86" customWidth="1"/>
    <col min="15625" max="15627" width="6.3984375" style="86" customWidth="1"/>
    <col min="15628" max="15631" width="5.59765625" style="86" customWidth="1"/>
    <col min="15632" max="15632" width="5.19921875" style="86" customWidth="1"/>
    <col min="15633" max="15633" width="8.09765625" style="86" customWidth="1"/>
    <col min="15634" max="15634" width="5.59765625" style="86" customWidth="1"/>
    <col min="15635" max="15635" width="8.19921875" style="86" customWidth="1"/>
    <col min="15636" max="15636" width="5.59765625" style="86" customWidth="1"/>
    <col min="15637" max="15637" width="8.09765625" style="86" customWidth="1"/>
    <col min="15638" max="15638" width="6" style="86" customWidth="1"/>
    <col min="15639" max="15648" width="5.59765625" style="86" customWidth="1"/>
    <col min="15649" max="15649" width="6.3984375" style="86" customWidth="1"/>
    <col min="15650" max="15650" width="5.59765625" style="86" customWidth="1"/>
    <col min="15651" max="15651" width="5" style="86" customWidth="1"/>
    <col min="15652" max="15652" width="4.59765625" style="86" customWidth="1"/>
    <col min="15653" max="15653" width="4.19921875" style="86" customWidth="1"/>
    <col min="15654" max="15656" width="9.09765625" style="86" customWidth="1"/>
    <col min="15657" max="15868" width="9.19921875" style="86"/>
    <col min="15869" max="15869" width="3.796875" style="86" customWidth="1"/>
    <col min="15870" max="15870" width="2.09765625" style="86" customWidth="1"/>
    <col min="15871" max="15871" width="2.8984375" style="86" customWidth="1"/>
    <col min="15872" max="15872" width="2.19921875" style="86" customWidth="1"/>
    <col min="15873" max="15873" width="5.09765625" style="86" customWidth="1"/>
    <col min="15874" max="15874" width="5.59765625" style="86" customWidth="1"/>
    <col min="15875" max="15875" width="7.09765625" style="86" bestFit="1" customWidth="1"/>
    <col min="15876" max="15880" width="5.59765625" style="86" customWidth="1"/>
    <col min="15881" max="15883" width="6.3984375" style="86" customWidth="1"/>
    <col min="15884" max="15887" width="5.59765625" style="86" customWidth="1"/>
    <col min="15888" max="15888" width="5.19921875" style="86" customWidth="1"/>
    <col min="15889" max="15889" width="8.09765625" style="86" customWidth="1"/>
    <col min="15890" max="15890" width="5.59765625" style="86" customWidth="1"/>
    <col min="15891" max="15891" width="8.19921875" style="86" customWidth="1"/>
    <col min="15892" max="15892" width="5.59765625" style="86" customWidth="1"/>
    <col min="15893" max="15893" width="8.09765625" style="86" customWidth="1"/>
    <col min="15894" max="15894" width="6" style="86" customWidth="1"/>
    <col min="15895" max="15904" width="5.59765625" style="86" customWidth="1"/>
    <col min="15905" max="15905" width="6.3984375" style="86" customWidth="1"/>
    <col min="15906" max="15906" width="5.59765625" style="86" customWidth="1"/>
    <col min="15907" max="15907" width="5" style="86" customWidth="1"/>
    <col min="15908" max="15908" width="4.59765625" style="86" customWidth="1"/>
    <col min="15909" max="15909" width="4.19921875" style="86" customWidth="1"/>
    <col min="15910" max="15912" width="9.09765625" style="86" customWidth="1"/>
    <col min="15913" max="16124" width="9.19921875" style="86"/>
    <col min="16125" max="16125" width="3.796875" style="86" customWidth="1"/>
    <col min="16126" max="16126" width="2.09765625" style="86" customWidth="1"/>
    <col min="16127" max="16127" width="2.8984375" style="86" customWidth="1"/>
    <col min="16128" max="16128" width="2.19921875" style="86" customWidth="1"/>
    <col min="16129" max="16129" width="5.09765625" style="86" customWidth="1"/>
    <col min="16130" max="16130" width="5.59765625" style="86" customWidth="1"/>
    <col min="16131" max="16131" width="7.09765625" style="86" bestFit="1" customWidth="1"/>
    <col min="16132" max="16136" width="5.59765625" style="86" customWidth="1"/>
    <col min="16137" max="16139" width="6.3984375" style="86" customWidth="1"/>
    <col min="16140" max="16143" width="5.59765625" style="86" customWidth="1"/>
    <col min="16144" max="16144" width="5.19921875" style="86" customWidth="1"/>
    <col min="16145" max="16145" width="8.09765625" style="86" customWidth="1"/>
    <col min="16146" max="16146" width="5.59765625" style="86" customWidth="1"/>
    <col min="16147" max="16147" width="8.19921875" style="86" customWidth="1"/>
    <col min="16148" max="16148" width="5.59765625" style="86" customWidth="1"/>
    <col min="16149" max="16149" width="8.09765625" style="86" customWidth="1"/>
    <col min="16150" max="16150" width="6" style="86" customWidth="1"/>
    <col min="16151" max="16160" width="5.59765625" style="86" customWidth="1"/>
    <col min="16161" max="16161" width="6.3984375" style="86" customWidth="1"/>
    <col min="16162" max="16162" width="5.59765625" style="86" customWidth="1"/>
    <col min="16163" max="16163" width="5" style="86" customWidth="1"/>
    <col min="16164" max="16164" width="4.59765625" style="86" customWidth="1"/>
    <col min="16165" max="16165" width="4.19921875" style="86" customWidth="1"/>
    <col min="16166" max="16168" width="9.09765625" style="86" customWidth="1"/>
    <col min="16169" max="16384" width="9.19921875" style="86"/>
  </cols>
  <sheetData>
    <row r="1" spans="1:41" ht="33.950000000000003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</row>
    <row r="2" spans="1:41" s="88" customFormat="1" ht="19.5" thickBot="1" x14ac:dyDescent="0.25">
      <c r="A2" s="286" t="s">
        <v>164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287" t="s">
        <v>165</v>
      </c>
      <c r="AL2" s="287"/>
      <c r="AM2" s="287"/>
      <c r="AN2" s="287"/>
      <c r="AO2" s="287"/>
    </row>
    <row r="3" spans="1:41" s="88" customFormat="1" ht="17.25" customHeight="1" x14ac:dyDescent="0.2">
      <c r="A3" s="89"/>
      <c r="B3" s="89"/>
      <c r="C3" s="90"/>
      <c r="D3" s="288" t="s">
        <v>0</v>
      </c>
      <c r="E3" s="289"/>
      <c r="F3" s="292" t="s">
        <v>107</v>
      </c>
      <c r="G3" s="293"/>
      <c r="H3" s="292" t="s">
        <v>108</v>
      </c>
      <c r="I3" s="293"/>
      <c r="J3" s="284" t="s">
        <v>109</v>
      </c>
      <c r="K3" s="284" t="s">
        <v>166</v>
      </c>
      <c r="L3" s="284" t="s">
        <v>167</v>
      </c>
      <c r="M3" s="284" t="s">
        <v>168</v>
      </c>
      <c r="N3" s="284" t="s">
        <v>169</v>
      </c>
      <c r="O3" s="284" t="s">
        <v>170</v>
      </c>
      <c r="P3" s="284" t="s">
        <v>171</v>
      </c>
      <c r="Q3" s="284" t="s">
        <v>172</v>
      </c>
      <c r="R3" s="284" t="s">
        <v>173</v>
      </c>
      <c r="S3" s="284" t="s">
        <v>174</v>
      </c>
      <c r="T3" s="284" t="s">
        <v>175</v>
      </c>
      <c r="U3" s="284" t="s">
        <v>176</v>
      </c>
      <c r="V3" s="284" t="s">
        <v>177</v>
      </c>
      <c r="W3" s="284" t="s">
        <v>178</v>
      </c>
      <c r="X3" s="305" t="s">
        <v>179</v>
      </c>
      <c r="Y3" s="292" t="s">
        <v>180</v>
      </c>
      <c r="Z3" s="293"/>
      <c r="AA3" s="294" t="s">
        <v>181</v>
      </c>
      <c r="AB3" s="294" t="s">
        <v>182</v>
      </c>
      <c r="AC3" s="294" t="s">
        <v>183</v>
      </c>
      <c r="AD3" s="294" t="s">
        <v>184</v>
      </c>
      <c r="AE3" s="294" t="s">
        <v>185</v>
      </c>
      <c r="AF3" s="294" t="s">
        <v>186</v>
      </c>
      <c r="AG3" s="294" t="s">
        <v>187</v>
      </c>
      <c r="AH3" s="294" t="s">
        <v>188</v>
      </c>
      <c r="AI3" s="294" t="s">
        <v>189</v>
      </c>
      <c r="AJ3" s="294" t="s">
        <v>190</v>
      </c>
      <c r="AK3" s="294" t="s">
        <v>191</v>
      </c>
      <c r="AL3" s="296" t="s">
        <v>192</v>
      </c>
      <c r="AM3" s="91"/>
      <c r="AN3" s="89"/>
      <c r="AO3" s="89"/>
    </row>
    <row r="4" spans="1:41" s="88" customFormat="1" ht="116.25" customHeight="1" x14ac:dyDescent="0.2">
      <c r="A4" s="92"/>
      <c r="B4" s="92"/>
      <c r="C4" s="93"/>
      <c r="D4" s="290"/>
      <c r="E4" s="291"/>
      <c r="F4" s="94" t="s">
        <v>114</v>
      </c>
      <c r="G4" s="95" t="s">
        <v>193</v>
      </c>
      <c r="H4" s="94" t="s">
        <v>114</v>
      </c>
      <c r="I4" s="95" t="s">
        <v>193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306"/>
      <c r="Y4" s="94" t="s">
        <v>194</v>
      </c>
      <c r="Z4" s="94" t="s">
        <v>195</v>
      </c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7"/>
      <c r="AM4" s="96"/>
      <c r="AN4" s="92"/>
      <c r="AO4" s="92"/>
    </row>
    <row r="5" spans="1:41" s="88" customFormat="1" ht="21.4" customHeight="1" x14ac:dyDescent="0.2">
      <c r="A5" s="298" t="s">
        <v>196</v>
      </c>
      <c r="B5" s="299" t="s">
        <v>0</v>
      </c>
      <c r="C5" s="300"/>
      <c r="D5" s="301">
        <v>32865.299999999996</v>
      </c>
      <c r="E5" s="302"/>
      <c r="F5" s="97">
        <v>3299</v>
      </c>
      <c r="G5" s="98">
        <v>874.4</v>
      </c>
      <c r="H5" s="97">
        <v>397</v>
      </c>
      <c r="I5" s="98">
        <v>74.699999999999989</v>
      </c>
      <c r="J5" s="98">
        <v>792.3</v>
      </c>
      <c r="K5" s="98">
        <v>62.3</v>
      </c>
      <c r="L5" s="98">
        <v>272.09999999999997</v>
      </c>
      <c r="M5" s="99">
        <v>14010.899999999998</v>
      </c>
      <c r="N5" s="98">
        <v>1134.8</v>
      </c>
      <c r="O5" s="98">
        <v>1655.6999999999998</v>
      </c>
      <c r="P5" s="99">
        <v>1395.2</v>
      </c>
      <c r="Q5" s="98">
        <v>876</v>
      </c>
      <c r="R5" s="98">
        <v>109.5</v>
      </c>
      <c r="S5" s="98">
        <v>294.59999999999997</v>
      </c>
      <c r="T5" s="100">
        <v>2</v>
      </c>
      <c r="U5" s="98">
        <v>124.5</v>
      </c>
      <c r="V5" s="98">
        <v>10.5</v>
      </c>
      <c r="W5" s="98">
        <v>672.2</v>
      </c>
      <c r="X5" s="101">
        <v>2</v>
      </c>
      <c r="Y5" s="101">
        <v>852.4</v>
      </c>
      <c r="Z5" s="101">
        <v>2</v>
      </c>
      <c r="AA5" s="98">
        <v>288.89999999999998</v>
      </c>
      <c r="AB5" s="98">
        <v>6.3</v>
      </c>
      <c r="AC5" s="98">
        <v>0.1</v>
      </c>
      <c r="AD5" s="98">
        <v>320.59999999999997</v>
      </c>
      <c r="AE5" s="98">
        <v>99.5</v>
      </c>
      <c r="AF5" s="98">
        <v>124.69999999999999</v>
      </c>
      <c r="AG5" s="98">
        <v>264.10000000000002</v>
      </c>
      <c r="AH5" s="98">
        <v>587.09999999999991</v>
      </c>
      <c r="AI5" s="98">
        <v>230.29999999999998</v>
      </c>
      <c r="AJ5" s="98">
        <v>21</v>
      </c>
      <c r="AK5" s="98">
        <v>3211</v>
      </c>
      <c r="AL5" s="102">
        <v>797.59999999999991</v>
      </c>
      <c r="AM5" s="308" t="s">
        <v>21</v>
      </c>
      <c r="AN5" s="308"/>
      <c r="AO5" s="309" t="s">
        <v>196</v>
      </c>
    </row>
    <row r="6" spans="1:41" s="88" customFormat="1" ht="21.4" customHeight="1" x14ac:dyDescent="0.2">
      <c r="A6" s="298"/>
      <c r="B6" s="299" t="s">
        <v>1</v>
      </c>
      <c r="C6" s="300"/>
      <c r="D6" s="303">
        <v>8609.2000000000007</v>
      </c>
      <c r="E6" s="304">
        <v>8609.2000000000007</v>
      </c>
      <c r="F6" s="103">
        <v>880</v>
      </c>
      <c r="G6" s="104">
        <v>317.39999999999998</v>
      </c>
      <c r="H6" s="103">
        <v>142</v>
      </c>
      <c r="I6" s="104">
        <v>62.6</v>
      </c>
      <c r="J6" s="104">
        <v>223.9</v>
      </c>
      <c r="K6" s="104">
        <v>5</v>
      </c>
      <c r="L6" s="104">
        <v>75</v>
      </c>
      <c r="M6" s="104">
        <v>3541.2</v>
      </c>
      <c r="N6" s="104">
        <v>276.39999999999998</v>
      </c>
      <c r="O6" s="104">
        <v>279.3</v>
      </c>
      <c r="P6" s="104">
        <v>346.9</v>
      </c>
      <c r="Q6" s="104">
        <v>249.8</v>
      </c>
      <c r="R6" s="104">
        <v>16.5</v>
      </c>
      <c r="S6" s="104">
        <v>82.5</v>
      </c>
      <c r="T6" s="105">
        <v>0</v>
      </c>
      <c r="U6" s="104">
        <v>37.1</v>
      </c>
      <c r="V6" s="104">
        <v>5</v>
      </c>
      <c r="W6" s="104">
        <v>161.4</v>
      </c>
      <c r="X6" s="106">
        <v>0</v>
      </c>
      <c r="Y6" s="106">
        <v>212.8</v>
      </c>
      <c r="Z6" s="106">
        <v>2</v>
      </c>
      <c r="AA6" s="104">
        <v>83</v>
      </c>
      <c r="AB6" s="104">
        <v>3</v>
      </c>
      <c r="AC6" s="107">
        <v>0</v>
      </c>
      <c r="AD6" s="104">
        <v>67</v>
      </c>
      <c r="AE6" s="104">
        <v>14</v>
      </c>
      <c r="AF6" s="104">
        <v>55</v>
      </c>
      <c r="AG6" s="104">
        <v>60</v>
      </c>
      <c r="AH6" s="104">
        <v>213.1</v>
      </c>
      <c r="AI6" s="104">
        <v>13.4</v>
      </c>
      <c r="AJ6" s="104">
        <v>5</v>
      </c>
      <c r="AK6" s="104">
        <v>914.2</v>
      </c>
      <c r="AL6" s="102">
        <v>264.7</v>
      </c>
      <c r="AM6" s="307" t="s">
        <v>1</v>
      </c>
      <c r="AN6" s="307"/>
      <c r="AO6" s="310"/>
    </row>
    <row r="7" spans="1:41" s="88" customFormat="1" ht="21.4" customHeight="1" x14ac:dyDescent="0.2">
      <c r="A7" s="298"/>
      <c r="B7" s="299" t="s">
        <v>2</v>
      </c>
      <c r="C7" s="300"/>
      <c r="D7" s="303">
        <v>3718.3</v>
      </c>
      <c r="E7" s="304">
        <v>3718.3</v>
      </c>
      <c r="F7" s="103">
        <v>277</v>
      </c>
      <c r="G7" s="104">
        <v>81.3</v>
      </c>
      <c r="H7" s="103">
        <v>3</v>
      </c>
      <c r="I7" s="104">
        <v>1.3</v>
      </c>
      <c r="J7" s="104">
        <v>83.2</v>
      </c>
      <c r="K7" s="104">
        <v>28</v>
      </c>
      <c r="L7" s="104">
        <v>10.8</v>
      </c>
      <c r="M7" s="104">
        <v>1574.3</v>
      </c>
      <c r="N7" s="104">
        <v>158.4</v>
      </c>
      <c r="O7" s="104">
        <v>189.6</v>
      </c>
      <c r="P7" s="104">
        <v>196.5</v>
      </c>
      <c r="Q7" s="104">
        <v>110.1</v>
      </c>
      <c r="R7" s="104">
        <v>55.6</v>
      </c>
      <c r="S7" s="104">
        <v>32.5</v>
      </c>
      <c r="T7" s="105">
        <v>2</v>
      </c>
      <c r="U7" s="104">
        <v>7</v>
      </c>
      <c r="V7" s="107">
        <v>0</v>
      </c>
      <c r="W7" s="104">
        <v>76.599999999999994</v>
      </c>
      <c r="X7" s="106">
        <v>0</v>
      </c>
      <c r="Y7" s="106">
        <v>110.1</v>
      </c>
      <c r="Z7" s="106">
        <v>0</v>
      </c>
      <c r="AA7" s="104">
        <v>48.3</v>
      </c>
      <c r="AB7" s="107">
        <v>0</v>
      </c>
      <c r="AC7" s="107">
        <v>0</v>
      </c>
      <c r="AD7" s="104">
        <v>45.4</v>
      </c>
      <c r="AE7" s="104">
        <v>15.9</v>
      </c>
      <c r="AF7" s="104">
        <v>0</v>
      </c>
      <c r="AG7" s="104">
        <v>40.6</v>
      </c>
      <c r="AH7" s="104">
        <v>85.1</v>
      </c>
      <c r="AI7" s="104">
        <v>26.8</v>
      </c>
      <c r="AJ7" s="104">
        <v>3</v>
      </c>
      <c r="AK7" s="104">
        <v>378.3</v>
      </c>
      <c r="AL7" s="102">
        <v>77.599999999999994</v>
      </c>
      <c r="AM7" s="307" t="s">
        <v>2</v>
      </c>
      <c r="AN7" s="307"/>
      <c r="AO7" s="310"/>
    </row>
    <row r="8" spans="1:41" s="88" customFormat="1" ht="21.4" customHeight="1" x14ac:dyDescent="0.2">
      <c r="A8" s="298"/>
      <c r="B8" s="299" t="s">
        <v>3</v>
      </c>
      <c r="C8" s="300"/>
      <c r="D8" s="303">
        <v>4501.7000000000007</v>
      </c>
      <c r="E8" s="304">
        <v>4501.7000000000007</v>
      </c>
      <c r="F8" s="103">
        <v>570</v>
      </c>
      <c r="G8" s="104">
        <v>165.6</v>
      </c>
      <c r="H8" s="103">
        <v>3</v>
      </c>
      <c r="I8" s="104">
        <v>4.2</v>
      </c>
      <c r="J8" s="104">
        <v>121</v>
      </c>
      <c r="K8" s="104">
        <v>9</v>
      </c>
      <c r="L8" s="104">
        <v>72.099999999999994</v>
      </c>
      <c r="M8" s="104">
        <v>2191.4</v>
      </c>
      <c r="N8" s="104">
        <v>60.4</v>
      </c>
      <c r="O8" s="104">
        <v>192</v>
      </c>
      <c r="P8" s="104">
        <v>120</v>
      </c>
      <c r="Q8" s="104">
        <v>60</v>
      </c>
      <c r="R8" s="104">
        <v>6.7</v>
      </c>
      <c r="S8" s="104">
        <v>21.6</v>
      </c>
      <c r="T8" s="106">
        <v>0</v>
      </c>
      <c r="U8" s="104">
        <v>8</v>
      </c>
      <c r="V8" s="107">
        <v>0</v>
      </c>
      <c r="W8" s="104">
        <v>112.8</v>
      </c>
      <c r="X8" s="106">
        <v>0</v>
      </c>
      <c r="Y8" s="106">
        <v>139.9</v>
      </c>
      <c r="Z8" s="106">
        <v>0</v>
      </c>
      <c r="AA8" s="104">
        <v>36</v>
      </c>
      <c r="AB8" s="104">
        <v>0.3</v>
      </c>
      <c r="AC8" s="107">
        <v>0</v>
      </c>
      <c r="AD8" s="104">
        <v>47.6</v>
      </c>
      <c r="AE8" s="104">
        <v>26.2</v>
      </c>
      <c r="AF8" s="104">
        <v>1</v>
      </c>
      <c r="AG8" s="104">
        <v>26</v>
      </c>
      <c r="AH8" s="104">
        <v>12</v>
      </c>
      <c r="AI8" s="104">
        <v>37.6</v>
      </c>
      <c r="AJ8" s="104">
        <v>5</v>
      </c>
      <c r="AK8" s="108">
        <v>405.2</v>
      </c>
      <c r="AL8" s="102">
        <v>47.1</v>
      </c>
      <c r="AM8" s="307" t="s">
        <v>3</v>
      </c>
      <c r="AN8" s="307"/>
      <c r="AO8" s="310"/>
    </row>
    <row r="9" spans="1:41" s="88" customFormat="1" ht="21.4" customHeight="1" x14ac:dyDescent="0.2">
      <c r="A9" s="298"/>
      <c r="B9" s="299" t="s">
        <v>4</v>
      </c>
      <c r="C9" s="300"/>
      <c r="D9" s="303">
        <v>5523.2000000000007</v>
      </c>
      <c r="E9" s="304">
        <v>5523.2000000000007</v>
      </c>
      <c r="F9" s="103">
        <v>535</v>
      </c>
      <c r="G9" s="104">
        <v>79</v>
      </c>
      <c r="H9" s="103">
        <v>10</v>
      </c>
      <c r="I9" s="104">
        <v>1.6</v>
      </c>
      <c r="J9" s="104">
        <v>107.9</v>
      </c>
      <c r="K9" s="104">
        <v>7</v>
      </c>
      <c r="L9" s="104">
        <v>34</v>
      </c>
      <c r="M9" s="104">
        <v>2658.7</v>
      </c>
      <c r="N9" s="104">
        <v>196.4</v>
      </c>
      <c r="O9" s="104">
        <v>332.1</v>
      </c>
      <c r="P9" s="104">
        <v>169.2</v>
      </c>
      <c r="Q9" s="104">
        <v>111.5</v>
      </c>
      <c r="R9" s="104">
        <v>3</v>
      </c>
      <c r="S9" s="104">
        <v>28</v>
      </c>
      <c r="T9" s="106">
        <v>0</v>
      </c>
      <c r="U9" s="104">
        <v>8.5</v>
      </c>
      <c r="V9" s="104">
        <v>1</v>
      </c>
      <c r="W9" s="104">
        <v>116.7</v>
      </c>
      <c r="X9" s="106">
        <v>0</v>
      </c>
      <c r="Y9" s="106">
        <v>144</v>
      </c>
      <c r="Z9" s="106">
        <v>0</v>
      </c>
      <c r="AA9" s="104">
        <v>47.6</v>
      </c>
      <c r="AB9" s="107">
        <v>0</v>
      </c>
      <c r="AC9" s="109">
        <v>0.1</v>
      </c>
      <c r="AD9" s="104">
        <v>55.5</v>
      </c>
      <c r="AE9" s="104">
        <v>21.5</v>
      </c>
      <c r="AF9" s="104">
        <v>23</v>
      </c>
      <c r="AG9" s="104">
        <v>43.6</v>
      </c>
      <c r="AH9" s="104">
        <v>26</v>
      </c>
      <c r="AI9" s="104">
        <v>62.1</v>
      </c>
      <c r="AJ9" s="104">
        <v>4</v>
      </c>
      <c r="AK9" s="108">
        <v>519.9</v>
      </c>
      <c r="AL9" s="102">
        <v>176.3</v>
      </c>
      <c r="AM9" s="307" t="s">
        <v>4</v>
      </c>
      <c r="AN9" s="307"/>
      <c r="AO9" s="310"/>
    </row>
    <row r="10" spans="1:41" s="88" customFormat="1" ht="21.4" customHeight="1" x14ac:dyDescent="0.2">
      <c r="A10" s="298"/>
      <c r="B10" s="299" t="s">
        <v>5</v>
      </c>
      <c r="C10" s="300"/>
      <c r="D10" s="303">
        <v>3114.7000000000003</v>
      </c>
      <c r="E10" s="304">
        <v>3114.7000000000003</v>
      </c>
      <c r="F10" s="103">
        <v>528</v>
      </c>
      <c r="G10" s="104">
        <v>48.5</v>
      </c>
      <c r="H10" s="103">
        <v>11</v>
      </c>
      <c r="I10" s="104">
        <v>0.3</v>
      </c>
      <c r="J10" s="104">
        <v>86.2</v>
      </c>
      <c r="K10" s="110">
        <v>2</v>
      </c>
      <c r="L10" s="104">
        <v>55</v>
      </c>
      <c r="M10" s="104">
        <v>1382.3</v>
      </c>
      <c r="N10" s="104">
        <v>71.099999999999994</v>
      </c>
      <c r="O10" s="104">
        <v>147.6</v>
      </c>
      <c r="P10" s="104">
        <v>115.9</v>
      </c>
      <c r="Q10" s="104">
        <v>60.4</v>
      </c>
      <c r="R10" s="104">
        <v>4.9000000000000004</v>
      </c>
      <c r="S10" s="104">
        <v>27</v>
      </c>
      <c r="T10" s="106">
        <v>0</v>
      </c>
      <c r="U10" s="104">
        <v>5.7</v>
      </c>
      <c r="V10" s="104">
        <v>0.5</v>
      </c>
      <c r="W10" s="104">
        <v>67.099999999999994</v>
      </c>
      <c r="X10" s="106">
        <v>0</v>
      </c>
      <c r="Y10" s="106">
        <v>77.099999999999994</v>
      </c>
      <c r="Z10" s="106">
        <v>0</v>
      </c>
      <c r="AA10" s="104">
        <v>19</v>
      </c>
      <c r="AB10" s="104">
        <v>1</v>
      </c>
      <c r="AC10" s="107">
        <v>0</v>
      </c>
      <c r="AD10" s="104">
        <v>27.8</v>
      </c>
      <c r="AE10" s="104">
        <v>4.9000000000000004</v>
      </c>
      <c r="AF10" s="104">
        <v>8</v>
      </c>
      <c r="AG10" s="104">
        <v>23.9</v>
      </c>
      <c r="AH10" s="104">
        <v>36.200000000000003</v>
      </c>
      <c r="AI10" s="104">
        <v>23.5</v>
      </c>
      <c r="AJ10" s="104">
        <v>2</v>
      </c>
      <c r="AK10" s="104">
        <v>248.9</v>
      </c>
      <c r="AL10" s="102">
        <v>28.9</v>
      </c>
      <c r="AM10" s="307" t="s">
        <v>5</v>
      </c>
      <c r="AN10" s="307"/>
      <c r="AO10" s="310"/>
    </row>
    <row r="11" spans="1:41" s="88" customFormat="1" ht="21.4" customHeight="1" x14ac:dyDescent="0.2">
      <c r="A11" s="298"/>
      <c r="B11" s="299" t="s">
        <v>6</v>
      </c>
      <c r="C11" s="300"/>
      <c r="D11" s="303">
        <v>3230.5000000000005</v>
      </c>
      <c r="E11" s="304">
        <v>3230.5000000000005</v>
      </c>
      <c r="F11" s="103">
        <v>299</v>
      </c>
      <c r="G11" s="104">
        <v>77.900000000000006</v>
      </c>
      <c r="H11" s="103">
        <v>223</v>
      </c>
      <c r="I11" s="104">
        <v>2.7</v>
      </c>
      <c r="J11" s="104">
        <v>79.8</v>
      </c>
      <c r="K11" s="104">
        <v>10.3</v>
      </c>
      <c r="L11" s="104">
        <v>25.2</v>
      </c>
      <c r="M11" s="104">
        <v>1126.8</v>
      </c>
      <c r="N11" s="104">
        <v>121.2</v>
      </c>
      <c r="O11" s="104">
        <v>146.69999999999999</v>
      </c>
      <c r="P11" s="104">
        <v>139</v>
      </c>
      <c r="Q11" s="104">
        <v>76</v>
      </c>
      <c r="R11" s="104">
        <v>16.8</v>
      </c>
      <c r="S11" s="104">
        <v>29.2</v>
      </c>
      <c r="T11" s="106">
        <v>0</v>
      </c>
      <c r="U11" s="104">
        <v>44.5</v>
      </c>
      <c r="V11" s="104">
        <v>4</v>
      </c>
      <c r="W11" s="104">
        <v>80.2</v>
      </c>
      <c r="X11" s="106">
        <v>0</v>
      </c>
      <c r="Y11" s="106">
        <v>101.3</v>
      </c>
      <c r="Z11" s="106">
        <v>0</v>
      </c>
      <c r="AA11" s="104">
        <v>33</v>
      </c>
      <c r="AB11" s="104">
        <v>1</v>
      </c>
      <c r="AC11" s="107">
        <v>0</v>
      </c>
      <c r="AD11" s="104">
        <v>28.9</v>
      </c>
      <c r="AE11" s="104">
        <v>13</v>
      </c>
      <c r="AF11" s="104">
        <v>13.8</v>
      </c>
      <c r="AG11" s="104">
        <v>27</v>
      </c>
      <c r="AH11" s="104">
        <v>53.5</v>
      </c>
      <c r="AI11" s="104">
        <v>44.3</v>
      </c>
      <c r="AJ11" s="104">
        <v>1</v>
      </c>
      <c r="AK11" s="104">
        <v>349.1</v>
      </c>
      <c r="AL11" s="102">
        <v>62.3</v>
      </c>
      <c r="AM11" s="307" t="s">
        <v>6</v>
      </c>
      <c r="AN11" s="307"/>
      <c r="AO11" s="310"/>
    </row>
    <row r="12" spans="1:41" s="88" customFormat="1" ht="21.4" customHeight="1" x14ac:dyDescent="0.2">
      <c r="A12" s="298"/>
      <c r="B12" s="311" t="s">
        <v>7</v>
      </c>
      <c r="C12" s="312"/>
      <c r="D12" s="303">
        <v>4167.7</v>
      </c>
      <c r="E12" s="304">
        <v>4167.7</v>
      </c>
      <c r="F12" s="103">
        <v>210</v>
      </c>
      <c r="G12" s="104">
        <v>104.7</v>
      </c>
      <c r="H12" s="103">
        <v>5</v>
      </c>
      <c r="I12" s="104">
        <v>2</v>
      </c>
      <c r="J12" s="104">
        <v>90.3</v>
      </c>
      <c r="K12" s="104">
        <v>1</v>
      </c>
      <c r="L12" s="107">
        <v>0</v>
      </c>
      <c r="M12" s="104">
        <v>1536.2</v>
      </c>
      <c r="N12" s="111">
        <v>250.9</v>
      </c>
      <c r="O12" s="108">
        <v>368.4</v>
      </c>
      <c r="P12" s="104">
        <v>307.7</v>
      </c>
      <c r="Q12" s="104">
        <v>208.2</v>
      </c>
      <c r="R12" s="104">
        <v>6</v>
      </c>
      <c r="S12" s="104">
        <v>73.8</v>
      </c>
      <c r="T12" s="106">
        <v>0</v>
      </c>
      <c r="U12" s="104">
        <v>13.7</v>
      </c>
      <c r="V12" s="107">
        <v>0</v>
      </c>
      <c r="W12" s="104">
        <v>57.4</v>
      </c>
      <c r="X12" s="106">
        <v>2</v>
      </c>
      <c r="Y12" s="106">
        <v>67.2</v>
      </c>
      <c r="Z12" s="106">
        <v>0</v>
      </c>
      <c r="AA12" s="104">
        <v>22</v>
      </c>
      <c r="AB12" s="104">
        <v>1</v>
      </c>
      <c r="AC12" s="107">
        <v>0</v>
      </c>
      <c r="AD12" s="104">
        <v>48.4</v>
      </c>
      <c r="AE12" s="104">
        <v>4</v>
      </c>
      <c r="AF12" s="104">
        <v>23.9</v>
      </c>
      <c r="AG12" s="104">
        <v>43</v>
      </c>
      <c r="AH12" s="104">
        <v>161.19999999999999</v>
      </c>
      <c r="AI12" s="104">
        <v>22.6</v>
      </c>
      <c r="AJ12" s="104">
        <v>1</v>
      </c>
      <c r="AK12" s="108">
        <v>395.4</v>
      </c>
      <c r="AL12" s="102">
        <v>140.69999999999999</v>
      </c>
      <c r="AM12" s="307" t="s">
        <v>7</v>
      </c>
      <c r="AN12" s="307"/>
      <c r="AO12" s="310"/>
    </row>
    <row r="13" spans="1:41" s="116" customFormat="1" ht="21.4" customHeight="1" x14ac:dyDescent="0.2">
      <c r="A13" s="313" t="s">
        <v>197</v>
      </c>
      <c r="B13" s="315" t="s">
        <v>0</v>
      </c>
      <c r="C13" s="316"/>
      <c r="D13" s="317">
        <v>288.29210526315785</v>
      </c>
      <c r="E13" s="318">
        <v>288.29210526315785</v>
      </c>
      <c r="F13" s="112">
        <v>28.938596491228068</v>
      </c>
      <c r="G13" s="112">
        <v>7.6701754385964911</v>
      </c>
      <c r="H13" s="112">
        <v>3.4824561403508771</v>
      </c>
      <c r="I13" s="112">
        <v>0.65526315789473677</v>
      </c>
      <c r="J13" s="112">
        <v>6.9499999999999993</v>
      </c>
      <c r="K13" s="112">
        <v>0.54649122807017536</v>
      </c>
      <c r="L13" s="112">
        <v>2.3868421052631574</v>
      </c>
      <c r="M13" s="112">
        <v>122.90263157894735</v>
      </c>
      <c r="N13" s="112">
        <v>9.9543859649122801</v>
      </c>
      <c r="O13" s="112">
        <v>14.523684210526314</v>
      </c>
      <c r="P13" s="112">
        <v>12.238596491228071</v>
      </c>
      <c r="Q13" s="112">
        <v>7.6842105263157894</v>
      </c>
      <c r="R13" s="112">
        <v>0.96052631578947367</v>
      </c>
      <c r="S13" s="112">
        <v>2.5842105263157893</v>
      </c>
      <c r="T13" s="113">
        <v>1.7543859649122806E-2</v>
      </c>
      <c r="U13" s="112">
        <v>1.0921052631578947</v>
      </c>
      <c r="V13" s="112">
        <v>9.2105263157894732E-2</v>
      </c>
      <c r="W13" s="112">
        <v>5.8964912280701762</v>
      </c>
      <c r="X13" s="114">
        <v>1.7543859649122806E-2</v>
      </c>
      <c r="Y13" s="114">
        <v>7.4771929824561401</v>
      </c>
      <c r="Z13" s="114">
        <v>1.7543859649122806E-2</v>
      </c>
      <c r="AA13" s="112">
        <v>2.5342105263157895</v>
      </c>
      <c r="AB13" s="112">
        <v>5.526315789473684E-2</v>
      </c>
      <c r="AC13" s="112">
        <v>8.7719298245614037E-4</v>
      </c>
      <c r="AD13" s="112">
        <v>2.8122807017543856</v>
      </c>
      <c r="AE13" s="112">
        <v>0.8728070175438597</v>
      </c>
      <c r="AF13" s="112">
        <v>1.093859649122807</v>
      </c>
      <c r="AG13" s="112">
        <v>2.3166666666666669</v>
      </c>
      <c r="AH13" s="112">
        <v>5.1499999999999995</v>
      </c>
      <c r="AI13" s="112">
        <v>2.0201754385964912</v>
      </c>
      <c r="AJ13" s="112">
        <v>0.18421052631578946</v>
      </c>
      <c r="AK13" s="112">
        <v>28.166666666666668</v>
      </c>
      <c r="AL13" s="115">
        <v>6.996491228070175</v>
      </c>
      <c r="AM13" s="319" t="s">
        <v>21</v>
      </c>
      <c r="AN13" s="319"/>
      <c r="AO13" s="322" t="s">
        <v>197</v>
      </c>
    </row>
    <row r="14" spans="1:41" s="116" customFormat="1" ht="21.4" customHeight="1" x14ac:dyDescent="0.2">
      <c r="A14" s="314"/>
      <c r="B14" s="315" t="s">
        <v>1</v>
      </c>
      <c r="C14" s="316"/>
      <c r="D14" s="320">
        <v>409.9619047619048</v>
      </c>
      <c r="E14" s="321">
        <v>409.9619047619048</v>
      </c>
      <c r="F14" s="104">
        <v>41.904761904761905</v>
      </c>
      <c r="G14" s="104">
        <v>15.114285714285714</v>
      </c>
      <c r="H14" s="104">
        <v>6.7619047619047619</v>
      </c>
      <c r="I14" s="104">
        <v>2.980952380952381</v>
      </c>
      <c r="J14" s="104">
        <v>10.661904761904761</v>
      </c>
      <c r="K14" s="104">
        <v>0.23809523809523808</v>
      </c>
      <c r="L14" s="104">
        <v>3.5714285714285716</v>
      </c>
      <c r="M14" s="104">
        <v>168.62857142857143</v>
      </c>
      <c r="N14" s="104">
        <v>13.161904761904761</v>
      </c>
      <c r="O14" s="104">
        <v>13.3</v>
      </c>
      <c r="P14" s="104">
        <v>16.519047619047619</v>
      </c>
      <c r="Q14" s="104">
        <v>11.895238095238096</v>
      </c>
      <c r="R14" s="104">
        <v>0.7857142857142857</v>
      </c>
      <c r="S14" s="104">
        <v>3.9285714285714284</v>
      </c>
      <c r="T14" s="105">
        <v>0</v>
      </c>
      <c r="U14" s="104">
        <v>1.7666666666666668</v>
      </c>
      <c r="V14" s="104">
        <v>0.23809523809523808</v>
      </c>
      <c r="W14" s="104">
        <v>7.6857142857142859</v>
      </c>
      <c r="X14" s="106">
        <v>0</v>
      </c>
      <c r="Y14" s="106">
        <v>10.133333333333335</v>
      </c>
      <c r="Z14" s="106">
        <v>9.5238095238095233E-2</v>
      </c>
      <c r="AA14" s="104">
        <v>3.9523809523809526</v>
      </c>
      <c r="AB14" s="104">
        <v>0.14285714285714285</v>
      </c>
      <c r="AC14" s="107">
        <v>0</v>
      </c>
      <c r="AD14" s="104">
        <v>3.1904761904761907</v>
      </c>
      <c r="AE14" s="104">
        <v>0.66666666666666663</v>
      </c>
      <c r="AF14" s="104">
        <v>2.6190476190476191</v>
      </c>
      <c r="AG14" s="104">
        <v>2.8571428571428572</v>
      </c>
      <c r="AH14" s="104">
        <v>10.147619047619047</v>
      </c>
      <c r="AI14" s="104">
        <v>0.63809523809523816</v>
      </c>
      <c r="AJ14" s="104">
        <v>0.23809523809523808</v>
      </c>
      <c r="AK14" s="104">
        <v>43.533333333333339</v>
      </c>
      <c r="AL14" s="102">
        <v>12.604761904761904</v>
      </c>
      <c r="AM14" s="307" t="s">
        <v>1</v>
      </c>
      <c r="AN14" s="307"/>
      <c r="AO14" s="323"/>
    </row>
    <row r="15" spans="1:41" s="116" customFormat="1" ht="21.4" customHeight="1" x14ac:dyDescent="0.2">
      <c r="A15" s="314"/>
      <c r="B15" s="315" t="s">
        <v>2</v>
      </c>
      <c r="C15" s="316"/>
      <c r="D15" s="320">
        <v>206.57222222222222</v>
      </c>
      <c r="E15" s="321">
        <v>206.57222222222222</v>
      </c>
      <c r="F15" s="104">
        <v>15.388888888888889</v>
      </c>
      <c r="G15" s="104">
        <v>4.5166666666666666</v>
      </c>
      <c r="H15" s="104">
        <v>0.16666666666666666</v>
      </c>
      <c r="I15" s="104">
        <v>7.2222222222222229E-2</v>
      </c>
      <c r="J15" s="104">
        <v>4.6222222222222227</v>
      </c>
      <c r="K15" s="104">
        <v>1.5555555555555556</v>
      </c>
      <c r="L15" s="104">
        <v>0.60000000000000009</v>
      </c>
      <c r="M15" s="104">
        <v>87.461111111111109</v>
      </c>
      <c r="N15" s="104">
        <v>8.8000000000000007</v>
      </c>
      <c r="O15" s="104">
        <v>10.533333333333333</v>
      </c>
      <c r="P15" s="104">
        <v>10.916666666666666</v>
      </c>
      <c r="Q15" s="104">
        <v>6.1166666666666663</v>
      </c>
      <c r="R15" s="104">
        <v>3.088888888888889</v>
      </c>
      <c r="S15" s="104">
        <v>1.8055555555555556</v>
      </c>
      <c r="T15" s="105">
        <v>0.1111111111111111</v>
      </c>
      <c r="U15" s="104">
        <v>0.3888888888888889</v>
      </c>
      <c r="V15" s="107">
        <v>0</v>
      </c>
      <c r="W15" s="104">
        <v>4.2555555555555555</v>
      </c>
      <c r="X15" s="106">
        <v>0</v>
      </c>
      <c r="Y15" s="106">
        <v>6.1166666666666663</v>
      </c>
      <c r="Z15" s="106">
        <v>0</v>
      </c>
      <c r="AA15" s="104">
        <v>2.6833333333333331</v>
      </c>
      <c r="AB15" s="107">
        <v>0</v>
      </c>
      <c r="AC15" s="107">
        <v>0</v>
      </c>
      <c r="AD15" s="104">
        <v>2.5222222222222221</v>
      </c>
      <c r="AE15" s="104">
        <v>0.8833333333333333</v>
      </c>
      <c r="AF15" s="104">
        <v>0</v>
      </c>
      <c r="AG15" s="104">
        <v>2.2555555555555555</v>
      </c>
      <c r="AH15" s="104">
        <v>4.7277777777777779</v>
      </c>
      <c r="AI15" s="104">
        <v>1.4888888888888889</v>
      </c>
      <c r="AJ15" s="104">
        <v>0.16666666666666666</v>
      </c>
      <c r="AK15" s="104">
        <v>21.016666666666666</v>
      </c>
      <c r="AL15" s="102">
        <v>4.3111111111111109</v>
      </c>
      <c r="AM15" s="307" t="s">
        <v>2</v>
      </c>
      <c r="AN15" s="307"/>
      <c r="AO15" s="323"/>
    </row>
    <row r="16" spans="1:41" s="116" customFormat="1" ht="21.4" customHeight="1" x14ac:dyDescent="0.2">
      <c r="A16" s="314"/>
      <c r="B16" s="315" t="s">
        <v>3</v>
      </c>
      <c r="C16" s="316"/>
      <c r="D16" s="320">
        <v>300.1133333333334</v>
      </c>
      <c r="E16" s="321">
        <v>300.1133333333334</v>
      </c>
      <c r="F16" s="104">
        <v>38</v>
      </c>
      <c r="G16" s="104">
        <v>11.04</v>
      </c>
      <c r="H16" s="104">
        <v>0.2</v>
      </c>
      <c r="I16" s="104">
        <v>0.28000000000000003</v>
      </c>
      <c r="J16" s="104">
        <v>8.0666666666666664</v>
      </c>
      <c r="K16" s="104">
        <v>0.6</v>
      </c>
      <c r="L16" s="104">
        <v>4.8066666666666666</v>
      </c>
      <c r="M16" s="104">
        <v>146.09333333333333</v>
      </c>
      <c r="N16" s="104">
        <v>4.0266666666666664</v>
      </c>
      <c r="O16" s="104">
        <v>12.8</v>
      </c>
      <c r="P16" s="104">
        <v>8</v>
      </c>
      <c r="Q16" s="104">
        <v>4</v>
      </c>
      <c r="R16" s="104">
        <v>0.44666666666666666</v>
      </c>
      <c r="S16" s="104">
        <v>1.4400000000000002</v>
      </c>
      <c r="T16" s="105">
        <v>0</v>
      </c>
      <c r="U16" s="104">
        <v>0.53333333333333333</v>
      </c>
      <c r="V16" s="107">
        <v>0</v>
      </c>
      <c r="W16" s="104">
        <v>7.52</v>
      </c>
      <c r="X16" s="106">
        <v>0</v>
      </c>
      <c r="Y16" s="106">
        <v>9.3266666666666662</v>
      </c>
      <c r="Z16" s="106">
        <v>0</v>
      </c>
      <c r="AA16" s="104">
        <v>2.4</v>
      </c>
      <c r="AB16" s="104">
        <v>0.02</v>
      </c>
      <c r="AC16" s="107">
        <v>0</v>
      </c>
      <c r="AD16" s="104">
        <v>3.1733333333333333</v>
      </c>
      <c r="AE16" s="104">
        <v>1.7466666666666666</v>
      </c>
      <c r="AF16" s="104">
        <v>6.6666666666666666E-2</v>
      </c>
      <c r="AG16" s="104">
        <v>1.7333333333333334</v>
      </c>
      <c r="AH16" s="104">
        <v>0.8</v>
      </c>
      <c r="AI16" s="104">
        <v>2.5066666666666668</v>
      </c>
      <c r="AJ16" s="104">
        <v>0.33333333333333331</v>
      </c>
      <c r="AK16" s="104">
        <v>27.013333333333332</v>
      </c>
      <c r="AL16" s="102">
        <v>3.14</v>
      </c>
      <c r="AM16" s="307" t="s">
        <v>3</v>
      </c>
      <c r="AN16" s="307"/>
      <c r="AO16" s="323"/>
    </row>
    <row r="17" spans="1:41" s="116" customFormat="1" ht="21.4" customHeight="1" x14ac:dyDescent="0.2">
      <c r="A17" s="314"/>
      <c r="B17" s="315" t="s">
        <v>4</v>
      </c>
      <c r="C17" s="316"/>
      <c r="D17" s="320">
        <v>306.84444444444449</v>
      </c>
      <c r="E17" s="321">
        <v>306.84444444444449</v>
      </c>
      <c r="F17" s="104">
        <v>29.722222222222221</v>
      </c>
      <c r="G17" s="104">
        <v>4.3888888888888893</v>
      </c>
      <c r="H17" s="104">
        <v>0.55555555555555558</v>
      </c>
      <c r="I17" s="104">
        <v>8.8888888888888892E-2</v>
      </c>
      <c r="J17" s="104">
        <v>5.9944444444444445</v>
      </c>
      <c r="K17" s="104">
        <v>0.3888888888888889</v>
      </c>
      <c r="L17" s="104">
        <v>1.8888888888888888</v>
      </c>
      <c r="M17" s="104">
        <v>147.70555555555555</v>
      </c>
      <c r="N17" s="104">
        <v>10.911111111111111</v>
      </c>
      <c r="O17" s="104">
        <v>18.450000000000003</v>
      </c>
      <c r="P17" s="104">
        <v>9.3999999999999986</v>
      </c>
      <c r="Q17" s="104">
        <v>6.1944444444444446</v>
      </c>
      <c r="R17" s="104">
        <v>0.16666666666666666</v>
      </c>
      <c r="S17" s="104">
        <v>1.5555555555555556</v>
      </c>
      <c r="T17" s="105">
        <v>0</v>
      </c>
      <c r="U17" s="104">
        <v>0.47222222222222221</v>
      </c>
      <c r="V17" s="104">
        <v>5.5555555555555552E-2</v>
      </c>
      <c r="W17" s="104">
        <v>6.4833333333333334</v>
      </c>
      <c r="X17" s="106">
        <v>0</v>
      </c>
      <c r="Y17" s="106">
        <v>8</v>
      </c>
      <c r="Z17" s="106">
        <v>0</v>
      </c>
      <c r="AA17" s="104">
        <v>2.6444444444444444</v>
      </c>
      <c r="AB17" s="107">
        <v>0</v>
      </c>
      <c r="AC17" s="117">
        <v>6.6666666666666671E-3</v>
      </c>
      <c r="AD17" s="104">
        <v>3.0833333333333335</v>
      </c>
      <c r="AE17" s="104">
        <v>1.1944444444444444</v>
      </c>
      <c r="AF17" s="104">
        <v>1.2777777777777777</v>
      </c>
      <c r="AG17" s="104">
        <v>2.4222222222222225</v>
      </c>
      <c r="AH17" s="104">
        <v>1.4444444444444444</v>
      </c>
      <c r="AI17" s="104">
        <v>3.45</v>
      </c>
      <c r="AJ17" s="104">
        <v>0.22222222222222221</v>
      </c>
      <c r="AK17" s="104">
        <v>28.883333333333333</v>
      </c>
      <c r="AL17" s="102">
        <v>9.7944444444444443</v>
      </c>
      <c r="AM17" s="307" t="s">
        <v>4</v>
      </c>
      <c r="AN17" s="307"/>
      <c r="AO17" s="323"/>
    </row>
    <row r="18" spans="1:41" s="116" customFormat="1" ht="21.4" customHeight="1" x14ac:dyDescent="0.2">
      <c r="A18" s="314"/>
      <c r="B18" s="315" t="s">
        <v>5</v>
      </c>
      <c r="C18" s="316"/>
      <c r="D18" s="320">
        <v>346.07777777777778</v>
      </c>
      <c r="E18" s="321">
        <v>346.07777777777778</v>
      </c>
      <c r="F18" s="104">
        <v>58.666666666666664</v>
      </c>
      <c r="G18" s="104">
        <v>5.3888888888888893</v>
      </c>
      <c r="H18" s="104">
        <v>1.2222222222222223</v>
      </c>
      <c r="I18" s="104">
        <v>3.3333333333333333E-2</v>
      </c>
      <c r="J18" s="104">
        <v>9.5777777777777775</v>
      </c>
      <c r="K18" s="107">
        <v>0.1</v>
      </c>
      <c r="L18" s="104">
        <v>6.1111111111111107</v>
      </c>
      <c r="M18" s="104">
        <v>153.58888888888887</v>
      </c>
      <c r="N18" s="104">
        <v>7.8999999999999995</v>
      </c>
      <c r="O18" s="104">
        <v>16.399999999999999</v>
      </c>
      <c r="P18" s="104">
        <v>12.877777777777778</v>
      </c>
      <c r="Q18" s="104">
        <v>6.7111111111111112</v>
      </c>
      <c r="R18" s="104">
        <v>0.54444444444444451</v>
      </c>
      <c r="S18" s="104">
        <v>3</v>
      </c>
      <c r="T18" s="105">
        <v>0</v>
      </c>
      <c r="U18" s="104">
        <v>0.6333333333333333</v>
      </c>
      <c r="V18" s="104">
        <v>5.5555555555555552E-2</v>
      </c>
      <c r="W18" s="104">
        <v>7.4555555555555548</v>
      </c>
      <c r="X18" s="106">
        <v>0</v>
      </c>
      <c r="Y18" s="106">
        <v>8.5666666666666664</v>
      </c>
      <c r="Z18" s="106">
        <v>0</v>
      </c>
      <c r="AA18" s="104">
        <v>2.1111111111111112</v>
      </c>
      <c r="AB18" s="104">
        <v>0.1111111111111111</v>
      </c>
      <c r="AC18" s="107">
        <v>0</v>
      </c>
      <c r="AD18" s="104">
        <v>3.088888888888889</v>
      </c>
      <c r="AE18" s="104">
        <v>0.54444444444444451</v>
      </c>
      <c r="AF18" s="104">
        <v>0.88888888888888884</v>
      </c>
      <c r="AG18" s="104">
        <v>2.6555555555555554</v>
      </c>
      <c r="AH18" s="104">
        <v>4.0222222222222221</v>
      </c>
      <c r="AI18" s="104">
        <v>2.6111111111111112</v>
      </c>
      <c r="AJ18" s="104">
        <v>0.22222222222222221</v>
      </c>
      <c r="AK18" s="104">
        <v>27.655555555555555</v>
      </c>
      <c r="AL18" s="102">
        <v>3.2111111111111108</v>
      </c>
      <c r="AM18" s="307" t="s">
        <v>5</v>
      </c>
      <c r="AN18" s="307"/>
      <c r="AO18" s="323"/>
    </row>
    <row r="19" spans="1:41" s="116" customFormat="1" ht="21.4" customHeight="1" x14ac:dyDescent="0.2">
      <c r="A19" s="314"/>
      <c r="B19" s="315" t="s">
        <v>6</v>
      </c>
      <c r="C19" s="316"/>
      <c r="D19" s="320">
        <v>248.50000000000003</v>
      </c>
      <c r="E19" s="321">
        <v>248.50000000000003</v>
      </c>
      <c r="F19" s="104">
        <v>23</v>
      </c>
      <c r="G19" s="104">
        <v>5.9923076923076923</v>
      </c>
      <c r="H19" s="104">
        <v>17.153846153846153</v>
      </c>
      <c r="I19" s="104">
        <v>0.2076923076923077</v>
      </c>
      <c r="J19" s="104">
        <v>6.138461538461538</v>
      </c>
      <c r="K19" s="104">
        <v>0.79230769230769238</v>
      </c>
      <c r="L19" s="104">
        <v>1.9384615384615385</v>
      </c>
      <c r="M19" s="104">
        <v>86.676923076923075</v>
      </c>
      <c r="N19" s="104">
        <v>9.3230769230769237</v>
      </c>
      <c r="O19" s="104">
        <v>11.284615384615384</v>
      </c>
      <c r="P19" s="104">
        <v>10.692307692307692</v>
      </c>
      <c r="Q19" s="104">
        <v>5.8461538461538458</v>
      </c>
      <c r="R19" s="104">
        <v>1.2923076923076924</v>
      </c>
      <c r="S19" s="104">
        <v>2.2461538461538462</v>
      </c>
      <c r="T19" s="105">
        <v>0</v>
      </c>
      <c r="U19" s="104">
        <v>3.4230769230769229</v>
      </c>
      <c r="V19" s="104">
        <v>0.30769230769230771</v>
      </c>
      <c r="W19" s="104">
        <v>6.1692307692307695</v>
      </c>
      <c r="X19" s="106">
        <v>0</v>
      </c>
      <c r="Y19" s="106">
        <v>7.7923076923076922</v>
      </c>
      <c r="Z19" s="106">
        <v>0</v>
      </c>
      <c r="AA19" s="104">
        <v>2.5384615384615383</v>
      </c>
      <c r="AB19" s="104">
        <v>7.6923076923076927E-2</v>
      </c>
      <c r="AC19" s="107">
        <v>0</v>
      </c>
      <c r="AD19" s="104">
        <v>2.2230769230769232</v>
      </c>
      <c r="AE19" s="104">
        <v>1</v>
      </c>
      <c r="AF19" s="104">
        <v>1.0615384615384615</v>
      </c>
      <c r="AG19" s="104">
        <v>2.0769230769230771</v>
      </c>
      <c r="AH19" s="104">
        <v>4.115384615384615</v>
      </c>
      <c r="AI19" s="104">
        <v>3.4076923076923076</v>
      </c>
      <c r="AJ19" s="104">
        <v>7.6923076923076927E-2</v>
      </c>
      <c r="AK19" s="104">
        <v>26.853846153846156</v>
      </c>
      <c r="AL19" s="102">
        <v>4.7923076923076922</v>
      </c>
      <c r="AM19" s="307" t="s">
        <v>6</v>
      </c>
      <c r="AN19" s="307"/>
      <c r="AO19" s="323"/>
    </row>
    <row r="20" spans="1:41" s="116" customFormat="1" ht="21.4" customHeight="1" x14ac:dyDescent="0.2">
      <c r="A20" s="314"/>
      <c r="B20" s="324" t="s">
        <v>7</v>
      </c>
      <c r="C20" s="325"/>
      <c r="D20" s="326">
        <v>208.38499999999999</v>
      </c>
      <c r="E20" s="327">
        <v>208.38499999999999</v>
      </c>
      <c r="F20" s="118">
        <v>10.5</v>
      </c>
      <c r="G20" s="118">
        <v>5.2350000000000003</v>
      </c>
      <c r="H20" s="118">
        <v>0.25</v>
      </c>
      <c r="I20" s="118">
        <v>0.1</v>
      </c>
      <c r="J20" s="118">
        <v>4.5149999999999997</v>
      </c>
      <c r="K20" s="118">
        <v>0.05</v>
      </c>
      <c r="L20" s="119">
        <v>0</v>
      </c>
      <c r="M20" s="118">
        <v>76.81</v>
      </c>
      <c r="N20" s="118">
        <v>12.545</v>
      </c>
      <c r="O20" s="118">
        <v>18.419999999999998</v>
      </c>
      <c r="P20" s="118">
        <v>15.385</v>
      </c>
      <c r="Q20" s="118">
        <v>10.41</v>
      </c>
      <c r="R20" s="118">
        <v>0.3</v>
      </c>
      <c r="S20" s="118">
        <v>3.69</v>
      </c>
      <c r="T20" s="120">
        <v>0</v>
      </c>
      <c r="U20" s="118">
        <v>0.68499999999999994</v>
      </c>
      <c r="V20" s="119">
        <v>0</v>
      </c>
      <c r="W20" s="118">
        <v>2.87</v>
      </c>
      <c r="X20" s="121">
        <v>0.1</v>
      </c>
      <c r="Y20" s="121">
        <v>3.3600000000000003</v>
      </c>
      <c r="Z20" s="121">
        <v>0</v>
      </c>
      <c r="AA20" s="118">
        <v>1.1000000000000001</v>
      </c>
      <c r="AB20" s="118">
        <v>0.05</v>
      </c>
      <c r="AC20" s="119">
        <v>0</v>
      </c>
      <c r="AD20" s="118">
        <v>2.42</v>
      </c>
      <c r="AE20" s="118">
        <v>0.2</v>
      </c>
      <c r="AF20" s="118">
        <v>1.1949999999999998</v>
      </c>
      <c r="AG20" s="118">
        <v>2.15</v>
      </c>
      <c r="AH20" s="118">
        <v>8.0599999999999987</v>
      </c>
      <c r="AI20" s="118">
        <v>1.1300000000000001</v>
      </c>
      <c r="AJ20" s="118">
        <v>0.05</v>
      </c>
      <c r="AK20" s="118">
        <v>19.77</v>
      </c>
      <c r="AL20" s="122">
        <v>7.0349999999999993</v>
      </c>
      <c r="AM20" s="307" t="s">
        <v>7</v>
      </c>
      <c r="AN20" s="307"/>
      <c r="AO20" s="323"/>
    </row>
    <row r="21" spans="1:41" s="116" customFormat="1" ht="19.5" customHeight="1" x14ac:dyDescent="0.2">
      <c r="A21" s="328">
        <v>100</v>
      </c>
      <c r="B21" s="315" t="s">
        <v>0</v>
      </c>
      <c r="C21" s="316"/>
      <c r="D21" s="320">
        <v>154.41317421537303</v>
      </c>
      <c r="E21" s="321">
        <v>154.41317421537303</v>
      </c>
      <c r="F21" s="104">
        <v>15.49990603270062</v>
      </c>
      <c r="G21" s="104">
        <v>4.1082503288855481</v>
      </c>
      <c r="H21" s="104">
        <v>1.8652508926893443</v>
      </c>
      <c r="I21" s="104">
        <v>0.35096786318361206</v>
      </c>
      <c r="J21" s="104">
        <v>3.7225145649314033</v>
      </c>
      <c r="K21" s="104">
        <v>0.2927081375681263</v>
      </c>
      <c r="L21" s="104">
        <v>1.2784251080623941</v>
      </c>
      <c r="M21" s="104">
        <v>65.828321744033076</v>
      </c>
      <c r="N21" s="104">
        <v>5.3317045668107497</v>
      </c>
      <c r="O21" s="104">
        <v>7.779082879158052</v>
      </c>
      <c r="P21" s="104">
        <v>6.555158804735953</v>
      </c>
      <c r="Q21" s="104">
        <v>4.1157677128359333</v>
      </c>
      <c r="R21" s="104">
        <v>0.51447096410449167</v>
      </c>
      <c r="S21" s="104">
        <v>1.3841383198646868</v>
      </c>
      <c r="T21" s="105">
        <v>9.3967299379815825E-3</v>
      </c>
      <c r="U21" s="104">
        <v>0.58494643863935347</v>
      </c>
      <c r="V21" s="104">
        <v>4.9332832174403311E-2</v>
      </c>
      <c r="W21" s="104">
        <v>3.1582409321556102</v>
      </c>
      <c r="X21" s="106">
        <v>9.3967299379815825E-3</v>
      </c>
      <c r="Y21" s="106">
        <v>4.0048862995677501</v>
      </c>
      <c r="Z21" s="106">
        <v>9.3967299379815825E-3</v>
      </c>
      <c r="AA21" s="104">
        <v>1.3573576395414395</v>
      </c>
      <c r="AB21" s="104">
        <v>2.9599699304641982E-2</v>
      </c>
      <c r="AC21" s="104">
        <v>4.6983649689907913E-4</v>
      </c>
      <c r="AD21" s="104">
        <v>1.5062958090584475</v>
      </c>
      <c r="AE21" s="104">
        <v>0.46748731441458369</v>
      </c>
      <c r="AF21" s="104">
        <v>0.58588611163315163</v>
      </c>
      <c r="AG21" s="104">
        <v>1.240838188310468</v>
      </c>
      <c r="AH21" s="104">
        <v>2.7584100732944932</v>
      </c>
      <c r="AI21" s="104">
        <v>1.0820334523585793</v>
      </c>
      <c r="AJ21" s="104">
        <v>9.8665664348806623E-2</v>
      </c>
      <c r="AK21" s="104">
        <v>15.086449915429432</v>
      </c>
      <c r="AL21" s="102">
        <v>3.7474158992670543</v>
      </c>
      <c r="AM21" s="319" t="s">
        <v>21</v>
      </c>
      <c r="AN21" s="319"/>
      <c r="AO21" s="330">
        <v>100</v>
      </c>
    </row>
    <row r="22" spans="1:41" s="116" customFormat="1" ht="21.4" customHeight="1" x14ac:dyDescent="0.2">
      <c r="A22" s="329"/>
      <c r="B22" s="315" t="s">
        <v>1</v>
      </c>
      <c r="C22" s="316"/>
      <c r="D22" s="320">
        <v>154.84172661870505</v>
      </c>
      <c r="E22" s="321">
        <v>154.84172661870505</v>
      </c>
      <c r="F22" s="104">
        <v>15.827338129496402</v>
      </c>
      <c r="G22" s="104">
        <v>5.7086330935251794</v>
      </c>
      <c r="H22" s="104">
        <v>2.5539568345323742</v>
      </c>
      <c r="I22" s="104">
        <v>1.1258992805755395</v>
      </c>
      <c r="J22" s="104">
        <v>4.0269784172661875</v>
      </c>
      <c r="K22" s="104">
        <v>8.9928057553956844E-2</v>
      </c>
      <c r="L22" s="104">
        <v>1.3489208633093526</v>
      </c>
      <c r="M22" s="104">
        <v>63.690647482014384</v>
      </c>
      <c r="N22" s="104">
        <v>4.9712230215827331</v>
      </c>
      <c r="O22" s="104">
        <v>5.0233812949640289</v>
      </c>
      <c r="P22" s="104">
        <v>6.2392086330935248</v>
      </c>
      <c r="Q22" s="104">
        <v>4.4928057553956835</v>
      </c>
      <c r="R22" s="104">
        <v>0.29676258992805754</v>
      </c>
      <c r="S22" s="104">
        <v>1.4838129496402876</v>
      </c>
      <c r="T22" s="105">
        <v>0</v>
      </c>
      <c r="U22" s="104">
        <v>0.66726618705035967</v>
      </c>
      <c r="V22" s="104">
        <v>8.9928057553956844E-2</v>
      </c>
      <c r="W22" s="104">
        <v>2.9028776978417268</v>
      </c>
      <c r="X22" s="106">
        <v>0</v>
      </c>
      <c r="Y22" s="106">
        <v>3.8273381294964026</v>
      </c>
      <c r="Z22" s="106">
        <v>3.5971223021582732E-2</v>
      </c>
      <c r="AA22" s="104">
        <v>1.4928057553956835</v>
      </c>
      <c r="AB22" s="104">
        <v>5.3956834532374098E-2</v>
      </c>
      <c r="AC22" s="107">
        <v>0</v>
      </c>
      <c r="AD22" s="104">
        <v>1.2050359712230216</v>
      </c>
      <c r="AE22" s="104">
        <v>0.25179856115107913</v>
      </c>
      <c r="AF22" s="104">
        <v>0.98920863309352514</v>
      </c>
      <c r="AG22" s="104">
        <v>1.079136690647482</v>
      </c>
      <c r="AH22" s="104">
        <v>3.8327338129496402</v>
      </c>
      <c r="AI22" s="104">
        <v>0.24100719424460432</v>
      </c>
      <c r="AJ22" s="104">
        <v>8.9928057553956844E-2</v>
      </c>
      <c r="AK22" s="104">
        <v>16.442446043165468</v>
      </c>
      <c r="AL22" s="102">
        <v>4.7607913669064743</v>
      </c>
      <c r="AM22" s="307" t="s">
        <v>1</v>
      </c>
      <c r="AN22" s="307"/>
      <c r="AO22" s="331"/>
    </row>
    <row r="23" spans="1:41" s="116" customFormat="1" ht="21.4" customHeight="1" x14ac:dyDescent="0.2">
      <c r="A23" s="332" t="s">
        <v>198</v>
      </c>
      <c r="B23" s="315" t="s">
        <v>2</v>
      </c>
      <c r="C23" s="316"/>
      <c r="D23" s="320">
        <v>160.75659316904455</v>
      </c>
      <c r="E23" s="321">
        <v>160.75659316904455</v>
      </c>
      <c r="F23" s="104">
        <v>11.975789018590575</v>
      </c>
      <c r="G23" s="104">
        <v>3.5149156939040207</v>
      </c>
      <c r="H23" s="104">
        <v>0.12970168612191957</v>
      </c>
      <c r="I23" s="104">
        <v>5.6204063986165162E-2</v>
      </c>
      <c r="J23" s="104">
        <v>3.5970600951145704</v>
      </c>
      <c r="K23" s="104">
        <v>1.2105490704712496</v>
      </c>
      <c r="L23" s="104">
        <v>0.46692607003891051</v>
      </c>
      <c r="M23" s="104">
        <v>68.063121487246008</v>
      </c>
      <c r="N23" s="104">
        <v>6.8482490272373546</v>
      </c>
      <c r="O23" s="104">
        <v>8.1971465629053171</v>
      </c>
      <c r="P23" s="104">
        <v>8.4954604409857328</v>
      </c>
      <c r="Q23" s="104">
        <v>4.7600518806744487</v>
      </c>
      <c r="R23" s="104">
        <v>2.40380458279291</v>
      </c>
      <c r="S23" s="104">
        <v>1.405101599654129</v>
      </c>
      <c r="T23" s="105">
        <v>8.6467790747946388E-2</v>
      </c>
      <c r="U23" s="104">
        <v>0.3026372676178124</v>
      </c>
      <c r="V23" s="107">
        <v>0</v>
      </c>
      <c r="W23" s="104">
        <v>3.311716385646347</v>
      </c>
      <c r="X23" s="106">
        <v>0</v>
      </c>
      <c r="Y23" s="106">
        <v>4.7600518806744487</v>
      </c>
      <c r="Z23" s="106">
        <v>0</v>
      </c>
      <c r="AA23" s="104">
        <v>2.088197146562905</v>
      </c>
      <c r="AB23" s="107">
        <v>0</v>
      </c>
      <c r="AC23" s="107">
        <v>0</v>
      </c>
      <c r="AD23" s="104">
        <v>1.962818849978383</v>
      </c>
      <c r="AE23" s="104">
        <v>0.6874189364461738</v>
      </c>
      <c r="AF23" s="104">
        <v>0</v>
      </c>
      <c r="AG23" s="104">
        <v>1.7552961521833117</v>
      </c>
      <c r="AH23" s="104">
        <v>3.6792044963251183</v>
      </c>
      <c r="AI23" s="104">
        <v>1.1586683960224817</v>
      </c>
      <c r="AJ23" s="104">
        <v>0.12970168612191957</v>
      </c>
      <c r="AK23" s="104">
        <v>16.355382619974058</v>
      </c>
      <c r="AL23" s="102">
        <v>3.35495028102032</v>
      </c>
      <c r="AM23" s="307" t="s">
        <v>2</v>
      </c>
      <c r="AN23" s="307"/>
      <c r="AO23" s="334" t="s">
        <v>198</v>
      </c>
    </row>
    <row r="24" spans="1:41" s="116" customFormat="1" ht="21.4" customHeight="1" x14ac:dyDescent="0.2">
      <c r="A24" s="332"/>
      <c r="B24" s="315" t="s">
        <v>3</v>
      </c>
      <c r="C24" s="316"/>
      <c r="D24" s="320">
        <v>166.91509084167598</v>
      </c>
      <c r="E24" s="321">
        <v>166.91509084167598</v>
      </c>
      <c r="F24" s="104">
        <v>21.134593993325918</v>
      </c>
      <c r="G24" s="104">
        <v>6.1401557285873185</v>
      </c>
      <c r="H24" s="104">
        <v>0.11123470522803114</v>
      </c>
      <c r="I24" s="104">
        <v>0.15572858731924361</v>
      </c>
      <c r="J24" s="104">
        <v>4.4864664441972559</v>
      </c>
      <c r="K24" s="104">
        <v>0.33370411568409347</v>
      </c>
      <c r="L24" s="104">
        <v>2.6733407489803485</v>
      </c>
      <c r="M24" s="104">
        <v>81.253244345569158</v>
      </c>
      <c r="N24" s="104">
        <v>2.2395253985910268</v>
      </c>
      <c r="O24" s="104">
        <v>7.1190211345939929</v>
      </c>
      <c r="P24" s="104">
        <v>4.4493882091212456</v>
      </c>
      <c r="Q24" s="104">
        <v>2.2246941045606228</v>
      </c>
      <c r="R24" s="104">
        <v>0.24842417500926958</v>
      </c>
      <c r="S24" s="104">
        <v>0.80088987764182429</v>
      </c>
      <c r="T24" s="105">
        <v>0</v>
      </c>
      <c r="U24" s="104">
        <v>0.29662588060808304</v>
      </c>
      <c r="V24" s="107">
        <v>0</v>
      </c>
      <c r="W24" s="104">
        <v>4.1824249165739706</v>
      </c>
      <c r="X24" s="106">
        <v>0</v>
      </c>
      <c r="Y24" s="106">
        <v>5.1872450871338529</v>
      </c>
      <c r="Z24" s="106">
        <v>0</v>
      </c>
      <c r="AA24" s="104">
        <v>1.3348164627363739</v>
      </c>
      <c r="AB24" s="104">
        <v>1.1123470522803113E-2</v>
      </c>
      <c r="AC24" s="107">
        <v>0</v>
      </c>
      <c r="AD24" s="104">
        <v>1.7649239896180942</v>
      </c>
      <c r="AE24" s="104">
        <v>0.97144975899147201</v>
      </c>
      <c r="AF24" s="104">
        <v>2.5220680958385876E-2</v>
      </c>
      <c r="AG24" s="104">
        <v>0.96403411197626998</v>
      </c>
      <c r="AH24" s="104">
        <v>0.44493882091212456</v>
      </c>
      <c r="AI24" s="104">
        <v>1.3941416388579904</v>
      </c>
      <c r="AJ24" s="104">
        <v>0.18539117538005193</v>
      </c>
      <c r="AK24" s="104">
        <v>15.024100852799407</v>
      </c>
      <c r="AL24" s="102">
        <v>1.7463848720800892</v>
      </c>
      <c r="AM24" s="307" t="s">
        <v>3</v>
      </c>
      <c r="AN24" s="307"/>
      <c r="AO24" s="334"/>
    </row>
    <row r="25" spans="1:41" s="116" customFormat="1" ht="21.4" customHeight="1" x14ac:dyDescent="0.2">
      <c r="A25" s="332"/>
      <c r="B25" s="315" t="s">
        <v>4</v>
      </c>
      <c r="C25" s="316"/>
      <c r="D25" s="320">
        <v>139.29886506935688</v>
      </c>
      <c r="E25" s="321">
        <v>139.29886506935688</v>
      </c>
      <c r="F25" s="104">
        <v>13.493064312736443</v>
      </c>
      <c r="G25" s="104">
        <v>1.9924337957124842</v>
      </c>
      <c r="H25" s="104">
        <v>0.25220680958385877</v>
      </c>
      <c r="I25" s="104">
        <v>4.0353089533417402E-2</v>
      </c>
      <c r="J25" s="104">
        <v>2.7213114754098364</v>
      </c>
      <c r="K25" s="104">
        <v>0.17654476670870115</v>
      </c>
      <c r="L25" s="104">
        <v>0.85750315258511978</v>
      </c>
      <c r="M25" s="104">
        <v>67.054224464060525</v>
      </c>
      <c r="N25" s="104">
        <v>4.9533417402269864</v>
      </c>
      <c r="O25" s="104">
        <v>8.3757881462799499</v>
      </c>
      <c r="P25" s="104">
        <v>4.2673392181588898</v>
      </c>
      <c r="Q25" s="104">
        <v>2.8121059268600255</v>
      </c>
      <c r="R25" s="104">
        <v>7.5662042875157626E-2</v>
      </c>
      <c r="S25" s="104">
        <v>0.70617906683480458</v>
      </c>
      <c r="T25" s="105">
        <v>0</v>
      </c>
      <c r="U25" s="104">
        <v>0.21437578814627994</v>
      </c>
      <c r="V25" s="104">
        <v>2.5220680958385876E-2</v>
      </c>
      <c r="W25" s="104">
        <v>2.9432534678436317</v>
      </c>
      <c r="X25" s="106">
        <v>0</v>
      </c>
      <c r="Y25" s="106">
        <v>3.631778058007566</v>
      </c>
      <c r="Z25" s="106">
        <v>0</v>
      </c>
      <c r="AA25" s="104">
        <v>1.2005044136191678</v>
      </c>
      <c r="AB25" s="107">
        <v>0</v>
      </c>
      <c r="AC25" s="123">
        <v>3.7078235076010383E-3</v>
      </c>
      <c r="AD25" s="104">
        <v>1.3997477931904161</v>
      </c>
      <c r="AE25" s="104">
        <v>0.54224464060529642</v>
      </c>
      <c r="AF25" s="104">
        <v>0.5800756620428752</v>
      </c>
      <c r="AG25" s="104">
        <v>1.0996216897856241</v>
      </c>
      <c r="AH25" s="104">
        <v>0.65573770491803274</v>
      </c>
      <c r="AI25" s="104">
        <v>1.5662042875157627</v>
      </c>
      <c r="AJ25" s="104">
        <v>0.10088272383354351</v>
      </c>
      <c r="AK25" s="104">
        <v>13.112232030264817</v>
      </c>
      <c r="AL25" s="102">
        <v>4.4464060529634297</v>
      </c>
      <c r="AM25" s="307" t="s">
        <v>4</v>
      </c>
      <c r="AN25" s="307"/>
      <c r="AO25" s="334"/>
    </row>
    <row r="26" spans="1:41" s="116" customFormat="1" ht="21.4" customHeight="1" x14ac:dyDescent="0.2">
      <c r="A26" s="332"/>
      <c r="B26" s="315" t="s">
        <v>5</v>
      </c>
      <c r="C26" s="316"/>
      <c r="D26" s="320">
        <v>174.29770565193064</v>
      </c>
      <c r="E26" s="321">
        <v>174.29770565193064</v>
      </c>
      <c r="F26" s="104">
        <v>29.546726357022944</v>
      </c>
      <c r="G26" s="104">
        <v>2.7140458869613875</v>
      </c>
      <c r="H26" s="104">
        <v>0.61555679910464467</v>
      </c>
      <c r="I26" s="104">
        <v>1.6787912702853944E-2</v>
      </c>
      <c r="J26" s="104">
        <v>4.8237269166200338</v>
      </c>
      <c r="K26" s="107">
        <v>5.0000000000000001E-3</v>
      </c>
      <c r="L26" s="104">
        <v>3.0777839955232231</v>
      </c>
      <c r="M26" s="104">
        <v>77.353105763850024</v>
      </c>
      <c r="N26" s="104">
        <v>3.9787353105763845</v>
      </c>
      <c r="O26" s="104">
        <v>8.2596530498041396</v>
      </c>
      <c r="P26" s="104">
        <v>6.4857302742025738</v>
      </c>
      <c r="Q26" s="104">
        <v>3.3799664241745941</v>
      </c>
      <c r="R26" s="104">
        <v>0.27420257414661448</v>
      </c>
      <c r="S26" s="104">
        <v>1.5109121432568551</v>
      </c>
      <c r="T26" s="105">
        <v>0</v>
      </c>
      <c r="U26" s="104">
        <v>0.31897034135422497</v>
      </c>
      <c r="V26" s="104">
        <v>2.7979854504756579E-2</v>
      </c>
      <c r="W26" s="104">
        <v>3.7548964745383322</v>
      </c>
      <c r="X26" s="106">
        <v>0</v>
      </c>
      <c r="Y26" s="106">
        <v>4.3144935646334632</v>
      </c>
      <c r="Z26" s="106">
        <v>0</v>
      </c>
      <c r="AA26" s="104">
        <v>1.0632344711807498</v>
      </c>
      <c r="AB26" s="104">
        <v>5.5959709009513157E-2</v>
      </c>
      <c r="AC26" s="107">
        <v>0</v>
      </c>
      <c r="AD26" s="104">
        <v>1.5556799104644656</v>
      </c>
      <c r="AE26" s="104">
        <v>0.27420257414661448</v>
      </c>
      <c r="AF26" s="104">
        <v>0.44767767207610526</v>
      </c>
      <c r="AG26" s="104">
        <v>1.3374370453273643</v>
      </c>
      <c r="AH26" s="104">
        <v>2.0257414661443764</v>
      </c>
      <c r="AI26" s="104">
        <v>1.315053161723559</v>
      </c>
      <c r="AJ26" s="104">
        <v>0.11191941801902631</v>
      </c>
      <c r="AK26" s="104">
        <v>13.928371572467825</v>
      </c>
      <c r="AL26" s="102">
        <v>1.61723559037493</v>
      </c>
      <c r="AM26" s="307" t="s">
        <v>5</v>
      </c>
      <c r="AN26" s="307"/>
      <c r="AO26" s="334"/>
    </row>
    <row r="27" spans="1:41" s="116" customFormat="1" ht="21.4" customHeight="1" x14ac:dyDescent="0.2">
      <c r="A27" s="332"/>
      <c r="B27" s="315" t="s">
        <v>6</v>
      </c>
      <c r="C27" s="316"/>
      <c r="D27" s="320">
        <v>193.9075630252101</v>
      </c>
      <c r="E27" s="321">
        <v>193.9075630252101</v>
      </c>
      <c r="F27" s="104">
        <v>17.947178871548619</v>
      </c>
      <c r="G27" s="104">
        <v>4.6758703481392567</v>
      </c>
      <c r="H27" s="104">
        <v>13.385354141656663</v>
      </c>
      <c r="I27" s="104">
        <v>0.16206482593037216</v>
      </c>
      <c r="J27" s="104">
        <v>4.7899159663865545</v>
      </c>
      <c r="K27" s="104">
        <v>0.61824729891956787</v>
      </c>
      <c r="L27" s="104">
        <v>1.5126050420168067</v>
      </c>
      <c r="M27" s="104">
        <v>67.635054021608639</v>
      </c>
      <c r="N27" s="104">
        <v>7.2749099639855945</v>
      </c>
      <c r="O27" s="104">
        <v>8.8055222088835521</v>
      </c>
      <c r="P27" s="104">
        <v>8.3433373349339739</v>
      </c>
      <c r="Q27" s="104">
        <v>4.5618247298919572</v>
      </c>
      <c r="R27" s="104">
        <v>1.0084033613445378</v>
      </c>
      <c r="S27" s="104">
        <v>1.752701080432173</v>
      </c>
      <c r="T27" s="105">
        <v>0</v>
      </c>
      <c r="U27" s="104">
        <v>2.6710684273709484</v>
      </c>
      <c r="V27" s="104">
        <v>0.24009603841536614</v>
      </c>
      <c r="W27" s="104">
        <v>4.8139255702280916</v>
      </c>
      <c r="X27" s="106">
        <v>0</v>
      </c>
      <c r="Y27" s="106">
        <v>6.0804321728691475</v>
      </c>
      <c r="Z27" s="106">
        <v>0</v>
      </c>
      <c r="AA27" s="104">
        <v>1.9807923169267705</v>
      </c>
      <c r="AB27" s="104">
        <v>6.0024009603841535E-2</v>
      </c>
      <c r="AC27" s="107">
        <v>0</v>
      </c>
      <c r="AD27" s="104">
        <v>1.7346938775510203</v>
      </c>
      <c r="AE27" s="104">
        <v>0.78031212484993995</v>
      </c>
      <c r="AF27" s="104">
        <v>0.82833133253301328</v>
      </c>
      <c r="AG27" s="104">
        <v>1.6206482593037215</v>
      </c>
      <c r="AH27" s="104">
        <v>3.2112845138055222</v>
      </c>
      <c r="AI27" s="104">
        <v>2.6590636254501798</v>
      </c>
      <c r="AJ27" s="104">
        <v>6.0024009603841535E-2</v>
      </c>
      <c r="AK27" s="104">
        <v>20.954381752701082</v>
      </c>
      <c r="AL27" s="102">
        <v>3.7394957983193278</v>
      </c>
      <c r="AM27" s="307" t="s">
        <v>6</v>
      </c>
      <c r="AN27" s="307"/>
      <c r="AO27" s="334"/>
    </row>
    <row r="28" spans="1:41" s="116" customFormat="1" ht="22.5" customHeight="1" thickBot="1" x14ac:dyDescent="0.25">
      <c r="A28" s="333"/>
      <c r="B28" s="337" t="s">
        <v>7</v>
      </c>
      <c r="C28" s="338"/>
      <c r="D28" s="339">
        <v>126.44720873786409</v>
      </c>
      <c r="E28" s="340">
        <v>126.44720873786409</v>
      </c>
      <c r="F28" s="124">
        <v>6.3713592233009706</v>
      </c>
      <c r="G28" s="124">
        <v>3.1765776699029127</v>
      </c>
      <c r="H28" s="124">
        <v>0.15169902912621358</v>
      </c>
      <c r="I28" s="124">
        <v>6.0679611650485431E-2</v>
      </c>
      <c r="J28" s="124">
        <v>2.7396844660194173</v>
      </c>
      <c r="K28" s="124">
        <v>3.0339805825242715E-2</v>
      </c>
      <c r="L28" s="125">
        <v>0</v>
      </c>
      <c r="M28" s="124">
        <v>46.60800970873786</v>
      </c>
      <c r="N28" s="104">
        <v>7.6122572815533989</v>
      </c>
      <c r="O28" s="124">
        <v>11.177184466019417</v>
      </c>
      <c r="P28" s="124">
        <v>9.3355582524271838</v>
      </c>
      <c r="Q28" s="124">
        <v>6.316747572815534</v>
      </c>
      <c r="R28" s="124">
        <v>0.18203883495145631</v>
      </c>
      <c r="S28" s="124">
        <v>2.2390776699029122</v>
      </c>
      <c r="T28" s="126">
        <v>0</v>
      </c>
      <c r="U28" s="124">
        <v>0.41565533980582525</v>
      </c>
      <c r="V28" s="125">
        <v>0</v>
      </c>
      <c r="W28" s="124">
        <v>1.7415048543689322</v>
      </c>
      <c r="X28" s="106">
        <v>9.3967299379815825E-3</v>
      </c>
      <c r="Y28" s="127">
        <v>2.0388349514563107</v>
      </c>
      <c r="Z28" s="127">
        <v>0</v>
      </c>
      <c r="AA28" s="124">
        <v>0.66747572815533973</v>
      </c>
      <c r="AB28" s="124">
        <v>3.0339805825242715E-2</v>
      </c>
      <c r="AC28" s="119">
        <v>0</v>
      </c>
      <c r="AD28" s="124">
        <v>1.4684466019417475</v>
      </c>
      <c r="AE28" s="124">
        <v>0.12135922330097086</v>
      </c>
      <c r="AF28" s="124">
        <v>0.7251213592233009</v>
      </c>
      <c r="AG28" s="124">
        <v>1.3046116504854368</v>
      </c>
      <c r="AH28" s="124">
        <v>4.8907766990291259</v>
      </c>
      <c r="AI28" s="124">
        <v>0.68567961165048541</v>
      </c>
      <c r="AJ28" s="124">
        <v>3.0339805825242715E-2</v>
      </c>
      <c r="AK28" s="124">
        <v>11.996359223300971</v>
      </c>
      <c r="AL28" s="128">
        <v>4.2688106796116498</v>
      </c>
      <c r="AM28" s="341" t="s">
        <v>7</v>
      </c>
      <c r="AN28" s="341"/>
      <c r="AO28" s="335"/>
    </row>
    <row r="29" spans="1:41" s="88" customFormat="1" x14ac:dyDescent="0.2">
      <c r="A29" s="129"/>
      <c r="B29" s="89"/>
      <c r="C29" s="89"/>
      <c r="D29" s="85"/>
      <c r="E29" s="85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130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336" t="s">
        <v>199</v>
      </c>
      <c r="AL29" s="336"/>
      <c r="AM29" s="336"/>
      <c r="AN29" s="336"/>
      <c r="AO29" s="336"/>
    </row>
    <row r="30" spans="1:41" s="88" customFormat="1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</row>
  </sheetData>
  <mergeCells count="114">
    <mergeCell ref="AK29:AO29"/>
    <mergeCell ref="B27:C27"/>
    <mergeCell ref="D27:E27"/>
    <mergeCell ref="AM27:AN27"/>
    <mergeCell ref="B28:C28"/>
    <mergeCell ref="D28:E28"/>
    <mergeCell ref="AM28:AN28"/>
    <mergeCell ref="D24:E24"/>
    <mergeCell ref="AM24:AN24"/>
    <mergeCell ref="B25:C25"/>
    <mergeCell ref="D25:E25"/>
    <mergeCell ref="AM25:AN25"/>
    <mergeCell ref="B26:C26"/>
    <mergeCell ref="D26:E26"/>
    <mergeCell ref="AM26:AN26"/>
    <mergeCell ref="AO21:AO22"/>
    <mergeCell ref="B22:C22"/>
    <mergeCell ref="D22:E22"/>
    <mergeCell ref="AM22:AN22"/>
    <mergeCell ref="A23:A28"/>
    <mergeCell ref="B23:C23"/>
    <mergeCell ref="D23:E23"/>
    <mergeCell ref="AM23:AN23"/>
    <mergeCell ref="AO23:AO28"/>
    <mergeCell ref="B24:C24"/>
    <mergeCell ref="A21:A22"/>
    <mergeCell ref="B21:C21"/>
    <mergeCell ref="D21:E21"/>
    <mergeCell ref="AM21:AN21"/>
    <mergeCell ref="AM17:AN17"/>
    <mergeCell ref="B18:C18"/>
    <mergeCell ref="D18:E18"/>
    <mergeCell ref="AM18:AN18"/>
    <mergeCell ref="B19:C19"/>
    <mergeCell ref="D19:E19"/>
    <mergeCell ref="AM19:AN19"/>
    <mergeCell ref="A13:A20"/>
    <mergeCell ref="B13:C13"/>
    <mergeCell ref="D13:E13"/>
    <mergeCell ref="AM13:AN13"/>
    <mergeCell ref="B17:C17"/>
    <mergeCell ref="D17:E17"/>
    <mergeCell ref="AO13:AO20"/>
    <mergeCell ref="B14:C14"/>
    <mergeCell ref="D14:E14"/>
    <mergeCell ref="AM14:AN14"/>
    <mergeCell ref="B15:C15"/>
    <mergeCell ref="D15:E15"/>
    <mergeCell ref="AM15:AN15"/>
    <mergeCell ref="B16:C16"/>
    <mergeCell ref="D16:E16"/>
    <mergeCell ref="AM16:AN16"/>
    <mergeCell ref="B20:C20"/>
    <mergeCell ref="D20:E20"/>
    <mergeCell ref="AM20:AN20"/>
    <mergeCell ref="AM8:AN8"/>
    <mergeCell ref="B9:C9"/>
    <mergeCell ref="D9:E9"/>
    <mergeCell ref="AM9:AN9"/>
    <mergeCell ref="B10:C10"/>
    <mergeCell ref="D10:E10"/>
    <mergeCell ref="AM10:AN10"/>
    <mergeCell ref="AM5:AN5"/>
    <mergeCell ref="AO5:AO12"/>
    <mergeCell ref="B6:C6"/>
    <mergeCell ref="D6:E6"/>
    <mergeCell ref="AM6:AN6"/>
    <mergeCell ref="B7:C7"/>
    <mergeCell ref="D7:E7"/>
    <mergeCell ref="AM7:AN7"/>
    <mergeCell ref="B8:C8"/>
    <mergeCell ref="D8:E8"/>
    <mergeCell ref="AM11:AN11"/>
    <mergeCell ref="B12:C12"/>
    <mergeCell ref="D12:E12"/>
    <mergeCell ref="AM12:AN12"/>
    <mergeCell ref="A5:A12"/>
    <mergeCell ref="B5:C5"/>
    <mergeCell ref="D5:E5"/>
    <mergeCell ref="B11:C11"/>
    <mergeCell ref="D11:E11"/>
    <mergeCell ref="AB3:AB4"/>
    <mergeCell ref="AC3:AC4"/>
    <mergeCell ref="AD3:AD4"/>
    <mergeCell ref="AE3:AE4"/>
    <mergeCell ref="U3:U4"/>
    <mergeCell ref="V3:V4"/>
    <mergeCell ref="W3:W4"/>
    <mergeCell ref="X3:X4"/>
    <mergeCell ref="Y3:Z3"/>
    <mergeCell ref="AA3:AA4"/>
    <mergeCell ref="O3:O4"/>
    <mergeCell ref="P3:P4"/>
    <mergeCell ref="Q3:Q4"/>
    <mergeCell ref="R3:R4"/>
    <mergeCell ref="S3:S4"/>
    <mergeCell ref="T3:T4"/>
    <mergeCell ref="A2:P2"/>
    <mergeCell ref="AK2:AO2"/>
    <mergeCell ref="D3:E4"/>
    <mergeCell ref="F3:G3"/>
    <mergeCell ref="H3:I3"/>
    <mergeCell ref="J3:J4"/>
    <mergeCell ref="K3:K4"/>
    <mergeCell ref="L3:L4"/>
    <mergeCell ref="M3:M4"/>
    <mergeCell ref="N3:N4"/>
    <mergeCell ref="AH3:AH4"/>
    <mergeCell ref="AI3:AI4"/>
    <mergeCell ref="AJ3:AJ4"/>
    <mergeCell ref="AK3:AK4"/>
    <mergeCell ref="AL3:AL4"/>
    <mergeCell ref="AF3:AF4"/>
    <mergeCell ref="AG3:AG4"/>
  </mergeCells>
  <phoneticPr fontId="2"/>
  <printOptions horizontalCentered="1"/>
  <pageMargins left="0.19685039370078741" right="0.19685039370078741" top="0.59055118110236227" bottom="0.78740157480314965" header="0.51181102362204722" footer="0.39370078740157483"/>
  <pageSetup paperSize="9" scale="65" firstPageNumber="78" orientation="portrait" useFirstPageNumber="1" r:id="rId1"/>
  <headerFooter alignWithMargins="0"/>
  <colBreaks count="1" manualBreakCount="1">
    <brk id="21" min="1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66</vt:lpstr>
      <vt:lpstr>67</vt:lpstr>
      <vt:lpstr>68,69</vt:lpstr>
      <vt:lpstr>70,71</vt:lpstr>
      <vt:lpstr>'66'!Print_Area</vt:lpstr>
      <vt:lpstr>'68,69'!Print_Area</vt:lpstr>
      <vt:lpstr>'70,71'!Print_Area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　桃香</dc:creator>
  <cp:lastModifiedBy>FINE_User</cp:lastModifiedBy>
  <cp:lastPrinted>2024-03-27T06:29:05Z</cp:lastPrinted>
  <dcterms:created xsi:type="dcterms:W3CDTF">2004-04-03T08:21:44Z</dcterms:created>
  <dcterms:modified xsi:type="dcterms:W3CDTF">2024-04-12T05:41:36Z</dcterms:modified>
</cp:coreProperties>
</file>