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BF1E51F4-E340-4F13-8284-BB698A6D042B}" xr6:coauthVersionLast="47" xr6:coauthVersionMax="47" xr10:uidLastSave="{00000000-0000-0000-0000-000000000000}"/>
  <bookViews>
    <workbookView xWindow="-120" yWindow="-120" windowWidth="20730" windowHeight="11040" xr2:uid="{E6E5C3FB-5A36-4274-97A6-0CDF5C768605}"/>
  </bookViews>
  <sheets>
    <sheet name="西" sheetId="1" r:id="rId1"/>
  </sheets>
  <externalReferences>
    <externalReference r:id="rId2"/>
  </externalReferences>
  <definedNames>
    <definedName name="_xlnm._FilterDatabase" hidden="1">#N/A</definedName>
    <definedName name="_xlnm.Print_Area" localSheetId="0">西!$B$1:$M$105</definedName>
    <definedName name="_xlnm.Print_Titles" localSheetId="0">西!$1:$3</definedName>
    <definedName name="T1会員名簿">#REF!</definedName>
    <definedName name="Z_BDDEA89D_C969_4BF3_AA90_6D8BC9E88E28_.wvu.Cols" localSheetId="0" hidden="1">西!$D:$F,西!$J:$M</definedName>
    <definedName name="Z_BDDEA89D_C969_4BF3_AA90_6D8BC9E88E28_.wvu.PrintArea" localSheetId="0" hidden="1">西!$B$1:$M$105</definedName>
    <definedName name="Z_BDDEA89D_C969_4BF3_AA90_6D8BC9E88E28_.wvu.PrintTitles" localSheetId="0" hidden="1">西!$1:$3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I104" i="1"/>
  <c r="I103" i="1"/>
  <c r="I102" i="1"/>
  <c r="I101" i="1"/>
  <c r="I100" i="1"/>
  <c r="I99" i="1"/>
  <c r="I98" i="1"/>
  <c r="I97" i="1"/>
  <c r="I96" i="1"/>
  <c r="I95" i="1"/>
  <c r="I92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0" i="1"/>
  <c r="I69" i="1"/>
  <c r="I68" i="1"/>
  <c r="I67" i="1"/>
  <c r="I64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4" i="1"/>
  <c r="I43" i="1"/>
  <c r="I42" i="1"/>
  <c r="I41" i="1"/>
  <c r="I40" i="1"/>
  <c r="I35" i="1"/>
  <c r="I34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<sst xmlns="http://schemas.openxmlformats.org/spreadsheetml/2006/main" count="803" uniqueCount="222">
  <si>
    <t>いきいきセンターふくおか担当区域一覧（西区）</t>
    <rPh sb="12" eb="14">
      <t>タントウ</t>
    </rPh>
    <rPh sb="14" eb="16">
      <t>クイキ</t>
    </rPh>
    <rPh sb="16" eb="18">
      <t>イチラン</t>
    </rPh>
    <rPh sb="19" eb="21">
      <t>ニシク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</si>
  <si>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</si>
  <si>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</si>
  <si>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</si>
  <si>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</si>
  <si>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</si>
  <si>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</si>
  <si>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</si>
  <si>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あ</t>
  </si>
  <si>
    <t>愛宕</t>
  </si>
  <si>
    <t>1丁目～4丁目</t>
  </si>
  <si>
    <t>姪浜</t>
  </si>
  <si>
    <t>西</t>
    <rPh sb="0" eb="1">
      <t>ニシ</t>
    </rPh>
    <phoneticPr fontId="5"/>
  </si>
  <si>
    <t>愛宕浜</t>
  </si>
  <si>
    <t>1丁目～4丁目(ただし、2丁目1番,2番を除く…愛宕小)</t>
  </si>
  <si>
    <t>2丁目1番,2番</t>
  </si>
  <si>
    <t>愛宕南</t>
    <rPh sb="0" eb="2">
      <t>アタゴ</t>
    </rPh>
    <rPh sb="2" eb="3">
      <t>ミナミ</t>
    </rPh>
    <phoneticPr fontId="5"/>
  </si>
  <si>
    <t>愛宕南</t>
  </si>
  <si>
    <t>1丁目，2丁目</t>
    <rPh sb="1" eb="3">
      <t>チョウメ</t>
    </rPh>
    <rPh sb="5" eb="7">
      <t>チョウメ</t>
    </rPh>
    <phoneticPr fontId="5"/>
  </si>
  <si>
    <t>姪浜</t>
    <rPh sb="0" eb="2">
      <t>メイノハマ</t>
    </rPh>
    <phoneticPr fontId="5"/>
  </si>
  <si>
    <t>内浜</t>
    <rPh sb="0" eb="1">
      <t>ウチ</t>
    </rPh>
    <rPh sb="1" eb="2">
      <t>ハマ</t>
    </rPh>
    <phoneticPr fontId="5"/>
  </si>
  <si>
    <t>い</t>
  </si>
  <si>
    <t>大字飯氏</t>
  </si>
  <si>
    <t>全域</t>
  </si>
  <si>
    <t>周船寺</t>
  </si>
  <si>
    <t>元岡</t>
  </si>
  <si>
    <t>大字飯盛</t>
    <phoneticPr fontId="5"/>
  </si>
  <si>
    <t>大字飯盛</t>
  </si>
  <si>
    <t>金武</t>
  </si>
  <si>
    <t>壱岐団地</t>
  </si>
  <si>
    <t>1番～93番</t>
  </si>
  <si>
    <t>壱岐東</t>
  </si>
  <si>
    <t>壱岐</t>
  </si>
  <si>
    <t>100番～終</t>
  </si>
  <si>
    <t>壱岐南</t>
  </si>
  <si>
    <t>壱岐丘</t>
  </si>
  <si>
    <t>生松台</t>
  </si>
  <si>
    <t>1丁目～3丁目</t>
  </si>
  <si>
    <t>石丸</t>
  </si>
  <si>
    <t>下山門</t>
  </si>
  <si>
    <t>泉</t>
  </si>
  <si>
    <t>今宿</t>
  </si>
  <si>
    <t>1丁目～3丁目（ただし，３丁目の一部（３丁目１１１番及び今宿町１１番，１６番の一部（２６番東側の踏切，ロータリー部分）を除く…今宿小）</t>
    <rPh sb="13" eb="15">
      <t>チョウメ</t>
    </rPh>
    <rPh sb="16" eb="18">
      <t>イチブ</t>
    </rPh>
    <rPh sb="20" eb="22">
      <t>チョウメ</t>
    </rPh>
    <rPh sb="25" eb="26">
      <t>バン</t>
    </rPh>
    <rPh sb="26" eb="27">
      <t>オヨ</t>
    </rPh>
    <rPh sb="28" eb="30">
      <t>イマジュク</t>
    </rPh>
    <rPh sb="30" eb="31">
      <t>マチ</t>
    </rPh>
    <rPh sb="33" eb="34">
      <t>バン</t>
    </rPh>
    <rPh sb="37" eb="38">
      <t>バン</t>
    </rPh>
    <rPh sb="39" eb="41">
      <t>イチブ</t>
    </rPh>
    <rPh sb="44" eb="45">
      <t>バン</t>
    </rPh>
    <rPh sb="45" eb="46">
      <t>ヒガシ</t>
    </rPh>
    <rPh sb="46" eb="47">
      <t>ガワ</t>
    </rPh>
    <rPh sb="48" eb="50">
      <t>フミキリ</t>
    </rPh>
    <rPh sb="56" eb="58">
      <t>ブブン</t>
    </rPh>
    <rPh sb="60" eb="61">
      <t>ノゾ</t>
    </rPh>
    <rPh sb="63" eb="65">
      <t>イマジュク</t>
    </rPh>
    <rPh sb="65" eb="66">
      <t>ショウ</t>
    </rPh>
    <phoneticPr fontId="5"/>
  </si>
  <si>
    <t>玄洋</t>
  </si>
  <si>
    <t>３丁目１１１番及び今宿町１１番，１６番の一部（２６番東側の踏切，ロータリー部分）</t>
    <rPh sb="1" eb="3">
      <t>チョウメ</t>
    </rPh>
    <rPh sb="6" eb="7">
      <t>バン</t>
    </rPh>
    <rPh sb="7" eb="8">
      <t>オヨ</t>
    </rPh>
    <rPh sb="9" eb="11">
      <t>イマジュク</t>
    </rPh>
    <rPh sb="11" eb="12">
      <t>マチ</t>
    </rPh>
    <rPh sb="14" eb="15">
      <t>バン</t>
    </rPh>
    <rPh sb="18" eb="19">
      <t>バン</t>
    </rPh>
    <rPh sb="20" eb="22">
      <t>イチブ</t>
    </rPh>
    <rPh sb="25" eb="26">
      <t>バン</t>
    </rPh>
    <rPh sb="26" eb="27">
      <t>ヒガシ</t>
    </rPh>
    <rPh sb="27" eb="28">
      <t>ガワ</t>
    </rPh>
    <rPh sb="29" eb="31">
      <t>フミキリ</t>
    </rPh>
    <rPh sb="37" eb="39">
      <t>ブブン</t>
    </rPh>
    <phoneticPr fontId="5"/>
  </si>
  <si>
    <t>今宿</t>
    <phoneticPr fontId="5"/>
  </si>
  <si>
    <t>今宿町</t>
  </si>
  <si>
    <t>全域</t>
    <rPh sb="0" eb="2">
      <t>ゼンイキ</t>
    </rPh>
    <phoneticPr fontId="5"/>
  </si>
  <si>
    <t>今宿青木</t>
  </si>
  <si>
    <t>今宿上ノ原</t>
  </si>
  <si>
    <t>今宿駅前</t>
  </si>
  <si>
    <t>1丁目</t>
  </si>
  <si>
    <t>今宿東</t>
  </si>
  <si>
    <t>今津</t>
  </si>
  <si>
    <t>今宿西</t>
    <rPh sb="0" eb="2">
      <t>イマジュク</t>
    </rPh>
    <rPh sb="2" eb="3">
      <t>ニシ</t>
    </rPh>
    <phoneticPr fontId="5"/>
  </si>
  <si>
    <t>１丁目</t>
    <rPh sb="1" eb="3">
      <t>チョウメ</t>
    </rPh>
    <phoneticPr fontId="5"/>
  </si>
  <si>
    <t>西陵</t>
  </si>
  <si>
    <t>生の松原</t>
  </si>
  <si>
    <t>1丁目(ただし、24番～26番を除く…西陵小)</t>
  </si>
  <si>
    <t>1丁目24番～26番,
2丁目～4丁目</t>
    <phoneticPr fontId="5"/>
  </si>
  <si>
    <t>内浜</t>
  </si>
  <si>
    <t>う</t>
  </si>
  <si>
    <t>宇田川原</t>
  </si>
  <si>
    <t>1丁目，2丁目</t>
    <rPh sb="1" eb="3">
      <t>チョウメ</t>
    </rPh>
    <phoneticPr fontId="5"/>
  </si>
  <si>
    <t>小呂</t>
  </si>
  <si>
    <t>お</t>
  </si>
  <si>
    <t>大町団地</t>
  </si>
  <si>
    <t>姪北</t>
    <rPh sb="0" eb="2">
      <t>メイホク</t>
    </rPh>
    <phoneticPr fontId="5"/>
  </si>
  <si>
    <t>大字小呂島</t>
  </si>
  <si>
    <t>内浜</t>
    <rPh sb="0" eb="2">
      <t>ウチハマ</t>
    </rPh>
    <phoneticPr fontId="5"/>
  </si>
  <si>
    <t>小戸</t>
  </si>
  <si>
    <t>1丁目,2丁目</t>
    <phoneticPr fontId="5"/>
  </si>
  <si>
    <t>姪北</t>
  </si>
  <si>
    <t>3丁目～5丁目</t>
    <rPh sb="1" eb="3">
      <t>チョウメ</t>
    </rPh>
    <rPh sb="5" eb="7">
      <t>チョウメ</t>
    </rPh>
    <phoneticPr fontId="5"/>
  </si>
  <si>
    <t>城原</t>
  </si>
  <si>
    <t>か</t>
  </si>
  <si>
    <t>学園通</t>
    <rPh sb="0" eb="3">
      <t>ガクエントオ</t>
    </rPh>
    <phoneticPr fontId="5"/>
  </si>
  <si>
    <t>1丁目～3丁目（ただし、3丁目2605～2619除く…西都北小）</t>
    <phoneticPr fontId="5"/>
  </si>
  <si>
    <t>元岡</t>
    <rPh sb="0" eb="2">
      <t>モトオカ</t>
    </rPh>
    <phoneticPr fontId="5"/>
  </si>
  <si>
    <t>西8</t>
    <rPh sb="0" eb="1">
      <t>ニシ</t>
    </rPh>
    <phoneticPr fontId="5"/>
  </si>
  <si>
    <t>3丁目2605～2619</t>
    <phoneticPr fontId="5"/>
  </si>
  <si>
    <t>西都北</t>
    <rPh sb="0" eb="3">
      <t>サイトキタ</t>
    </rPh>
    <phoneticPr fontId="5"/>
  </si>
  <si>
    <t>大字金武</t>
  </si>
  <si>
    <t>上山門</t>
  </si>
  <si>
    <t>北崎</t>
  </si>
  <si>
    <t>き</t>
    <phoneticPr fontId="5"/>
  </si>
  <si>
    <t>北原</t>
    <rPh sb="0" eb="1">
      <t>キタ</t>
    </rPh>
    <rPh sb="1" eb="2">
      <t>ハラ</t>
    </rPh>
    <phoneticPr fontId="5"/>
  </si>
  <si>
    <t>１丁目～2丁目（ただし、2丁目4番の一部…周船寺小、36番の一部及び37番の一部…玄洋小、41番…元岡小 を除く）
※一部の詳細は通学区域課へ照会のこと</t>
    <phoneticPr fontId="5"/>
  </si>
  <si>
    <t>西都北</t>
    <rPh sb="0" eb="1">
      <t>ニシ</t>
    </rPh>
    <rPh sb="1" eb="2">
      <t>ミヤコ</t>
    </rPh>
    <rPh sb="2" eb="3">
      <t>キタ</t>
    </rPh>
    <phoneticPr fontId="5"/>
  </si>
  <si>
    <t>2丁目4番の一部
※一部の詳細は通学区域課へ照会のこと</t>
    <phoneticPr fontId="5"/>
  </si>
  <si>
    <t>周船寺</t>
    <phoneticPr fontId="5"/>
  </si>
  <si>
    <t>2丁目36番の一部及び37番の一部
※一部の詳細は通学区域課へ照会のこと</t>
    <phoneticPr fontId="5"/>
  </si>
  <si>
    <t>玄洋</t>
    <phoneticPr fontId="5"/>
  </si>
  <si>
    <t>西5</t>
    <rPh sb="0" eb="1">
      <t>ニシ</t>
    </rPh>
    <phoneticPr fontId="5"/>
  </si>
  <si>
    <t>2丁目41番</t>
    <phoneticPr fontId="5"/>
  </si>
  <si>
    <t>九大新町</t>
    <rPh sb="0" eb="2">
      <t>キュウダイ</t>
    </rPh>
    <rPh sb="2" eb="4">
      <t>シンマチ</t>
    </rPh>
    <phoneticPr fontId="5"/>
  </si>
  <si>
    <t>く</t>
  </si>
  <si>
    <t>大字草場</t>
  </si>
  <si>
    <t>大字桑原</t>
  </si>
  <si>
    <t>け</t>
  </si>
  <si>
    <t>大字玄界島</t>
  </si>
  <si>
    <t>玄界</t>
  </si>
  <si>
    <t>こ</t>
  </si>
  <si>
    <t>大字小田</t>
  </si>
  <si>
    <t>さ</t>
    <phoneticPr fontId="5"/>
  </si>
  <si>
    <t>西都</t>
    <rPh sb="0" eb="2">
      <t>サイト</t>
    </rPh>
    <phoneticPr fontId="5"/>
  </si>
  <si>
    <t>下山門</t>
    <rPh sb="0" eb="3">
      <t>シモヤマト</t>
    </rPh>
    <phoneticPr fontId="5"/>
  </si>
  <si>
    <t>２丁目</t>
    <phoneticPr fontId="5"/>
  </si>
  <si>
    <t>し</t>
  </si>
  <si>
    <t>大字下山門</t>
  </si>
  <si>
    <t>1710(31)～1718</t>
  </si>
  <si>
    <t>西陵</t>
    <rPh sb="0" eb="2">
      <t>セイリョウ</t>
    </rPh>
    <phoneticPr fontId="5"/>
  </si>
  <si>
    <t>1丁目～4丁目(ただし、4丁目16番～19番を除く…城原小)</t>
  </si>
  <si>
    <t>壱岐東</t>
    <rPh sb="0" eb="2">
      <t>イキ</t>
    </rPh>
    <rPh sb="2" eb="3">
      <t>ヒガシ</t>
    </rPh>
    <phoneticPr fontId="5"/>
  </si>
  <si>
    <t>4丁目16番～19番</t>
  </si>
  <si>
    <t>下山門団地</t>
  </si>
  <si>
    <t>5番(2号),29番～79番</t>
  </si>
  <si>
    <t>1番～28番(ただし、5番(2号)を除く…西陵小)</t>
  </si>
  <si>
    <t>し</t>
    <phoneticPr fontId="5"/>
  </si>
  <si>
    <t>拾六町</t>
  </si>
  <si>
    <t>5丁目</t>
  </si>
  <si>
    <t>2丁目16番</t>
    <rPh sb="1" eb="3">
      <t>チョウメ</t>
    </rPh>
    <rPh sb="5" eb="6">
      <t>バン</t>
    </rPh>
    <phoneticPr fontId="5"/>
  </si>
  <si>
    <t>1丁目～4丁目(ただし、2丁目16番を除く…壱岐東小)</t>
    <rPh sb="13" eb="15">
      <t>チョウメ</t>
    </rPh>
    <rPh sb="22" eb="24">
      <t>イキ</t>
    </rPh>
    <rPh sb="24" eb="25">
      <t>ヒガシ</t>
    </rPh>
    <phoneticPr fontId="5"/>
  </si>
  <si>
    <t>拾六町団地</t>
  </si>
  <si>
    <t>十郎川団地</t>
  </si>
  <si>
    <t>城の原団地</t>
  </si>
  <si>
    <t>す</t>
  </si>
  <si>
    <t>大字周船寺</t>
  </si>
  <si>
    <t>1丁目(ただし、13番(25号,28号)を除く･･･元岡小),
2丁目1番～18番,
3丁目</t>
    <rPh sb="26" eb="28">
      <t>モトオカ</t>
    </rPh>
    <rPh sb="28" eb="29">
      <t>ショウ</t>
    </rPh>
    <phoneticPr fontId="5"/>
  </si>
  <si>
    <t>1丁目13番(25号,28号),
2丁目19番,20番</t>
    <phoneticPr fontId="5"/>
  </si>
  <si>
    <t>せ</t>
  </si>
  <si>
    <t>大字千里</t>
  </si>
  <si>
    <t>た</t>
  </si>
  <si>
    <t>田尻</t>
  </si>
  <si>
    <t>1丁目～3丁目（ただし、2丁目14番を除く…西都北小）</t>
    <phoneticPr fontId="5"/>
  </si>
  <si>
    <t>2丁目14番</t>
    <phoneticPr fontId="5"/>
  </si>
  <si>
    <t>田尻東</t>
    <rPh sb="2" eb="3">
      <t>ヒガシ</t>
    </rPh>
    <phoneticPr fontId="5"/>
  </si>
  <si>
    <t>大字田尻</t>
  </si>
  <si>
    <t>1丁目8番の一部、9番の一部、10番～14番、15番の一部、16番の一部、17番、21番の一部、27番の一部
2丁目（ただし、2586～2604を除く）、
3丁目（ただし、2550～2554、2557～2567、2570（12）・・・玄洋小、2568、2569、2570（12以外）、2571～2585、2686～2714・・・西都北小　を除く）
※一部の詳細は通学区域課へ照会のこと</t>
    <phoneticPr fontId="5"/>
  </si>
  <si>
    <t>元岡</t>
    <phoneticPr fontId="5"/>
  </si>
  <si>
    <t>1丁目１番～9番（ただし、8番の一部及び9番の一部を除く…元岡小）、15番～16番（ただし、15番の一部及び16番の一部を除く…元岡小）、18番～27番
2丁目2586～2604、
3丁目2568～2585（ただし、2570番地12を除く…玄洋小）、2686～2714、
4丁目
※一部の詳細は通学区域課へ照会のこと</t>
    <phoneticPr fontId="5"/>
  </si>
  <si>
    <t>西都北</t>
    <phoneticPr fontId="5"/>
  </si>
  <si>
    <t>3丁目2550～2554、2557～2567、2570番12
※詳細は通学区域課へ照会のこと</t>
    <phoneticPr fontId="5"/>
  </si>
  <si>
    <t>太郎丸</t>
  </si>
  <si>
    <t>大字太郎丸</t>
  </si>
  <si>
    <t>大字田</t>
  </si>
  <si>
    <t>と</t>
  </si>
  <si>
    <t>豊浜</t>
  </si>
  <si>
    <t>大字徳永</t>
  </si>
  <si>
    <t>全域(ただし、660を除く・・周船寺小)</t>
    <phoneticPr fontId="5"/>
  </si>
  <si>
    <t>西都</t>
    <rPh sb="0" eb="1">
      <t>ニシ</t>
    </rPh>
    <rPh sb="1" eb="2">
      <t>ミヤコ</t>
    </rPh>
    <phoneticPr fontId="5"/>
  </si>
  <si>
    <t>徳永北</t>
    <rPh sb="0" eb="2">
      <t>トクナガ</t>
    </rPh>
    <rPh sb="2" eb="3">
      <t>キタ</t>
    </rPh>
    <phoneticPr fontId="5"/>
  </si>
  <si>
    <t>戸切</t>
  </si>
  <si>
    <t>1丁目,2丁目,
3丁目1番～33番,35番,38番</t>
    <phoneticPr fontId="5"/>
  </si>
  <si>
    <t>3丁目34番,36番,37番,39番,40番</t>
  </si>
  <si>
    <t>に</t>
    <phoneticPr fontId="5"/>
  </si>
  <si>
    <t>大字西浦</t>
  </si>
  <si>
    <t>に</t>
  </si>
  <si>
    <t>全域</t>
    <phoneticPr fontId="5"/>
  </si>
  <si>
    <t>能古</t>
  </si>
  <si>
    <t>西の丘</t>
  </si>
  <si>
    <t>壱岐南</t>
    <rPh sb="0" eb="2">
      <t>イキ</t>
    </rPh>
    <rPh sb="2" eb="3">
      <t>ミナミ</t>
    </rPh>
    <phoneticPr fontId="5"/>
  </si>
  <si>
    <t>壱岐丘</t>
    <rPh sb="0" eb="2">
      <t>イキ</t>
    </rPh>
    <rPh sb="2" eb="3">
      <t>オカ</t>
    </rPh>
    <phoneticPr fontId="5"/>
  </si>
  <si>
    <t>の</t>
  </si>
  <si>
    <t>大字野方</t>
  </si>
  <si>
    <t>1096(3),1097(2),1098(130)</t>
  </si>
  <si>
    <t>891(2)</t>
    <phoneticPr fontId="5"/>
  </si>
  <si>
    <t>壱岐</t>
    <rPh sb="0" eb="2">
      <t>イキ</t>
    </rPh>
    <phoneticPr fontId="5"/>
  </si>
  <si>
    <t>野方</t>
  </si>
  <si>
    <t>1丁目,
5丁目1番,2番,3番,8番,
6丁目,
7丁目</t>
    <phoneticPr fontId="5"/>
  </si>
  <si>
    <t>2丁目～4丁目,
5丁目4番～7番,9番～64番</t>
    <phoneticPr fontId="5"/>
  </si>
  <si>
    <t>壱岐丘中への指定学校変更が可能。</t>
    <rPh sb="0" eb="2">
      <t>イキ</t>
    </rPh>
    <rPh sb="2" eb="3">
      <t>オカ</t>
    </rPh>
    <rPh sb="3" eb="4">
      <t>チュウ</t>
    </rPh>
    <phoneticPr fontId="5"/>
  </si>
  <si>
    <t>は</t>
    <phoneticPr fontId="5"/>
  </si>
  <si>
    <t>大字橋本</t>
    <rPh sb="0" eb="2">
      <t>オオアザ</t>
    </rPh>
    <rPh sb="2" eb="4">
      <t>ハシモト</t>
    </rPh>
    <phoneticPr fontId="5"/>
  </si>
  <si>
    <t>は</t>
  </si>
  <si>
    <t>大字橋本</t>
  </si>
  <si>
    <t>福重</t>
  </si>
  <si>
    <t>橋本</t>
  </si>
  <si>
    <t>1丁目,2丁目(ただし、1丁目14番を除く･･･壱岐東小)</t>
    <rPh sb="24" eb="26">
      <t>イキ</t>
    </rPh>
    <rPh sb="26" eb="27">
      <t>ヒガシ</t>
    </rPh>
    <rPh sb="27" eb="28">
      <t>ショウ</t>
    </rPh>
    <phoneticPr fontId="5"/>
  </si>
  <si>
    <t>1丁目14番</t>
    <rPh sb="1" eb="3">
      <t>チョウメ</t>
    </rPh>
    <rPh sb="5" eb="6">
      <t>バン</t>
    </rPh>
    <phoneticPr fontId="5"/>
  </si>
  <si>
    <t>大字羽根戸</t>
  </si>
  <si>
    <t>725(1)～752(10)</t>
  </si>
  <si>
    <t>全域(ただし、壱岐南小区域を除く)</t>
  </si>
  <si>
    <t>玄洋</t>
    <rPh sb="0" eb="2">
      <t>ゲンヨウ</t>
    </rPh>
    <phoneticPr fontId="5"/>
  </si>
  <si>
    <t>ふ</t>
  </si>
  <si>
    <t>1丁目～5丁目</t>
  </si>
  <si>
    <t>福重団地</t>
  </si>
  <si>
    <t>金武</t>
    <rPh sb="0" eb="2">
      <t>カナタケ</t>
    </rPh>
    <phoneticPr fontId="5"/>
  </si>
  <si>
    <t>富士見</t>
    <rPh sb="0" eb="3">
      <t>フジミ</t>
    </rPh>
    <phoneticPr fontId="5"/>
  </si>
  <si>
    <t>富士見</t>
  </si>
  <si>
    <t>1丁目～3丁目</t>
    <rPh sb="1" eb="3">
      <t>チョウメ</t>
    </rPh>
    <rPh sb="5" eb="7">
      <t>チョウメ</t>
    </rPh>
    <phoneticPr fontId="5"/>
  </si>
  <si>
    <t>ま</t>
    <phoneticPr fontId="5"/>
  </si>
  <si>
    <t>丸川</t>
    <rPh sb="0" eb="2">
      <t>マルカワ</t>
    </rPh>
    <phoneticPr fontId="5"/>
  </si>
  <si>
    <t>1丁目～2丁目</t>
    <phoneticPr fontId="5"/>
  </si>
  <si>
    <t>み</t>
  </si>
  <si>
    <t>大字宮浦</t>
  </si>
  <si>
    <t>大字女原</t>
  </si>
  <si>
    <t>西都</t>
    <rPh sb="0" eb="1">
      <t>ニシ</t>
    </rPh>
    <rPh sb="1" eb="2">
      <t>ト</t>
    </rPh>
    <phoneticPr fontId="5"/>
  </si>
  <si>
    <t>女原北</t>
    <rPh sb="0" eb="1">
      <t>オンナ</t>
    </rPh>
    <rPh sb="1" eb="2">
      <t>ハラ</t>
    </rPh>
    <rPh sb="2" eb="3">
      <t>キタ</t>
    </rPh>
    <phoneticPr fontId="5"/>
  </si>
  <si>
    <t>む</t>
    <phoneticPr fontId="5"/>
  </si>
  <si>
    <t>室見が丘</t>
    <rPh sb="0" eb="2">
      <t>ムロミ</t>
    </rPh>
    <rPh sb="3" eb="4">
      <t>オカ</t>
    </rPh>
    <phoneticPr fontId="5"/>
  </si>
  <si>
    <t>む</t>
  </si>
  <si>
    <t>室見が丘</t>
  </si>
  <si>
    <t>め</t>
  </si>
  <si>
    <t>姪の浜</t>
  </si>
  <si>
    <t>1丁目,
2丁目1番～8番,9番(1号～23号),10番～13番,14番(1号～13号,55号～60号),15番,16番,17番(1号～24号),18番,27番～30番</t>
    <rPh sb="9" eb="10">
      <t>バン</t>
    </rPh>
    <rPh sb="12" eb="13">
      <t>バン</t>
    </rPh>
    <rPh sb="15" eb="16">
      <t>バン</t>
    </rPh>
    <rPh sb="18" eb="19">
      <t>ゴウ</t>
    </rPh>
    <rPh sb="22" eb="23">
      <t>ゴウ</t>
    </rPh>
    <rPh sb="27" eb="28">
      <t>バン</t>
    </rPh>
    <rPh sb="35" eb="36">
      <t>バン</t>
    </rPh>
    <rPh sb="38" eb="39">
      <t>ゴウ</t>
    </rPh>
    <rPh sb="46" eb="47">
      <t>ゴウ</t>
    </rPh>
    <rPh sb="50" eb="51">
      <t>ゴウ</t>
    </rPh>
    <rPh sb="59" eb="60">
      <t>バン</t>
    </rPh>
    <rPh sb="63" eb="64">
      <t>バン</t>
    </rPh>
    <rPh sb="66" eb="67">
      <t>ゴウ</t>
    </rPh>
    <rPh sb="70" eb="71">
      <t>ゴウ</t>
    </rPh>
    <phoneticPr fontId="5"/>
  </si>
  <si>
    <t>福重</t>
    <rPh sb="0" eb="2">
      <t>フクシゲ</t>
    </rPh>
    <phoneticPr fontId="5"/>
  </si>
  <si>
    <t>2丁目9番(24号),14番(14号～54号),17番(25号),19番～21番,23番～26番,
3丁目(ただし、32番(11号,16号),38番～48番を除く…愛宕浜小),
4丁目,6丁目</t>
    <rPh sb="1" eb="3">
      <t>チョウメ</t>
    </rPh>
    <rPh sb="4" eb="5">
      <t>バン</t>
    </rPh>
    <rPh sb="8" eb="9">
      <t>ゴウ</t>
    </rPh>
    <rPh sb="13" eb="14">
      <t>バン</t>
    </rPh>
    <rPh sb="17" eb="18">
      <t>ゴウ</t>
    </rPh>
    <rPh sb="21" eb="22">
      <t>ゴウ</t>
    </rPh>
    <rPh sb="26" eb="27">
      <t>バン</t>
    </rPh>
    <rPh sb="30" eb="31">
      <t>ゴウ</t>
    </rPh>
    <rPh sb="35" eb="36">
      <t>バン</t>
    </rPh>
    <rPh sb="39" eb="40">
      <t>バン</t>
    </rPh>
    <rPh sb="43" eb="44">
      <t>バン</t>
    </rPh>
    <rPh sb="47" eb="48">
      <t>バン</t>
    </rPh>
    <rPh sb="94" eb="96">
      <t>チョウメ</t>
    </rPh>
    <phoneticPr fontId="5"/>
  </si>
  <si>
    <t>2丁目22番,
3丁目32番(11号,16号),38番～48番</t>
    <phoneticPr fontId="5"/>
  </si>
  <si>
    <t>5丁目</t>
    <phoneticPr fontId="5"/>
  </si>
  <si>
    <t>姪浜駅南</t>
    <rPh sb="0" eb="2">
      <t>メイノハマ</t>
    </rPh>
    <rPh sb="2" eb="3">
      <t>エキ</t>
    </rPh>
    <rPh sb="3" eb="4">
      <t>ミナミ</t>
    </rPh>
    <phoneticPr fontId="5"/>
  </si>
  <si>
    <t>姪浜駅南</t>
  </si>
  <si>
    <t>1丁目,2丁目(ただし、30番10号～16号，31番,32番を除く…福重小),
3丁目，4丁目</t>
    <rPh sb="1" eb="3">
      <t>チョウメ</t>
    </rPh>
    <rPh sb="5" eb="7">
      <t>チョウメ</t>
    </rPh>
    <rPh sb="14" eb="15">
      <t>バン</t>
    </rPh>
    <rPh sb="17" eb="18">
      <t>ゴウ</t>
    </rPh>
    <rPh sb="21" eb="22">
      <t>ゴウ</t>
    </rPh>
    <rPh sb="25" eb="26">
      <t>バン</t>
    </rPh>
    <rPh sb="29" eb="30">
      <t>バン</t>
    </rPh>
    <rPh sb="31" eb="32">
      <t>ノゾ</t>
    </rPh>
    <rPh sb="34" eb="36">
      <t>フクシゲ</t>
    </rPh>
    <rPh sb="36" eb="37">
      <t>ショウ</t>
    </rPh>
    <rPh sb="41" eb="43">
      <t>チョウメ</t>
    </rPh>
    <rPh sb="45" eb="47">
      <t>チョウメ</t>
    </rPh>
    <phoneticPr fontId="5"/>
  </si>
  <si>
    <t>2丁目30番10～16号，31番,32番</t>
    <phoneticPr fontId="5"/>
  </si>
  <si>
    <t>も</t>
  </si>
  <si>
    <t>大字元岡</t>
  </si>
  <si>
    <t>元浜</t>
  </si>
  <si>
    <t>よ</t>
  </si>
  <si>
    <t>横浜</t>
  </si>
  <si>
    <t>大字吉武</t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</si>
  <si>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</si>
  <si>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全域(ただし、660，1149，1150，1167，1168を除く)</t>
    <rPh sb="0" eb="2">
      <t>ゼンイキ</t>
    </rPh>
    <rPh sb="31" eb="32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</si>
</sst>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1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1" fillId="0" borderId="8" xfId="1" applyBorder="1" applyAlignment="1">
      <alignment vertical="top" wrapText="1"/>
    </xf>
    <xf numFmtId="0" fontId="1" fillId="0" borderId="5" xfId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8" fillId="3" borderId="6" xfId="1" applyFont="1" applyFill="1" applyBorder="1" applyAlignment="1">
      <alignment horizontal="left" vertical="top" wrapText="1"/>
    </xf>
    <xf numFmtId="0" fontId="8" fillId="3" borderId="6" xfId="1" applyFont="1" applyFill="1" applyBorder="1" applyAlignment="1">
      <alignment vertical="top" wrapText="1"/>
    </xf>
    <xf numFmtId="0" fontId="11" fillId="0" borderId="7" xfId="1" applyFont="1" applyBorder="1" applyAlignment="1">
      <alignment vertical="top" wrapText="1"/>
    </xf>
    <xf numFmtId="0" fontId="8" fillId="3" borderId="5" xfId="1" applyFont="1" applyFill="1" applyBorder="1" applyAlignment="1">
      <alignment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0" fontId="2" fillId="0" borderId="1" xfId="1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vertical="top"/>
    </xf>
    <xf numFmtId="0" fontId="2" fillId="0" borderId="7" xfId="1" applyFont="1" applyBorder="1"/>
    <xf numFmtId="0" fontId="1" fillId="0" borderId="8" xfId="1" applyBorder="1" applyAlignment="1">
      <alignment vertical="top"/>
    </xf>
    <xf numFmtId="0" fontId="12" fillId="0" borderId="5" xfId="1" applyFont="1" applyBorder="1" applyAlignment="1">
      <alignment vertical="top" wrapText="1"/>
    </xf>
    <xf numFmtId="0" fontId="10" fillId="0" borderId="5" xfId="1" applyFont="1" applyBorder="1"/>
    <xf numFmtId="0" fontId="2" fillId="0" borderId="5" xfId="1" applyFont="1" applyBorder="1" applyAlignment="1">
      <alignment vertical="top"/>
    </xf>
    <xf numFmtId="0" fontId="2" fillId="0" borderId="5" xfId="1" applyFont="1" applyBorder="1"/>
    <xf numFmtId="0" fontId="2" fillId="0" borderId="5" xfId="1" applyFont="1" applyBorder="1" applyAlignment="1">
      <alignment wrapText="1"/>
    </xf>
    <xf numFmtId="0" fontId="11" fillId="0" borderId="5" xfId="1" applyFont="1" applyBorder="1" applyAlignment="1">
      <alignment horizontal="left" vertical="top"/>
    </xf>
    <xf numFmtId="0" fontId="1" fillId="0" borderId="7" xfId="1" applyBorder="1" applyAlignment="1">
      <alignment vertical="top"/>
    </xf>
    <xf numFmtId="0" fontId="1" fillId="0" borderId="5" xfId="1" applyBorder="1" applyAlignment="1">
      <alignment vertical="top"/>
    </xf>
    <xf numFmtId="0" fontId="10" fillId="0" borderId="8" xfId="1" applyFont="1" applyBorder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14" fillId="0" borderId="7" xfId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0" fontId="16" fillId="0" borderId="5" xfId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17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9" fillId="0" borderId="0" xfId="1" applyFont="1" applyAlignment="1">
      <alignment vertical="top" wrapText="1"/>
    </xf>
    <xf numFmtId="0" fontId="19" fillId="0" borderId="0" xfId="1" applyFont="1" applyAlignment="1">
      <alignment horizontal="center" vertical="top" wrapText="1"/>
    </xf>
    <xf numFmtId="0" fontId="20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0" fillId="0" borderId="6" xfId="1" applyFont="1" applyBorder="1" applyAlignment="1">
      <alignment horizontal="left" vertical="top"/>
    </xf>
    <xf numFmtId="0" fontId="13" fillId="0" borderId="7" xfId="1" applyFont="1" applyBorder="1" applyAlignment="1">
      <alignment horizontal="left" vertical="top"/>
    </xf>
    <xf numFmtId="0" fontId="13" fillId="0" borderId="8" xfId="1" applyFont="1" applyBorder="1" applyAlignment="1">
      <alignment horizontal="left" vertical="top"/>
    </xf>
    <xf numFmtId="0" fontId="10" fillId="0" borderId="6" xfId="1" applyFont="1" applyBorder="1" applyAlignment="1">
      <alignment horizontal="left" vertical="top" wrapText="1"/>
    </xf>
    <xf numFmtId="0" fontId="10" fillId="0" borderId="5" xfId="1" applyFont="1" applyBorder="1" applyAlignment="1">
      <alignment vertical="top" wrapText="1"/>
    </xf>
    <xf numFmtId="0" fontId="10" fillId="0" borderId="7" xfId="1" applyFont="1" applyBorder="1" applyAlignment="1">
      <alignment horizontal="left" vertical="top" wrapText="1"/>
    </xf>
    <xf numFmtId="0" fontId="13" fillId="0" borderId="8" xfId="1" applyFont="1" applyBorder="1" applyAlignment="1">
      <alignment horizontal="left" vertical="top" wrapText="1"/>
    </xf>
    <xf numFmtId="0" fontId="10" fillId="0" borderId="8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right" wrapText="1"/>
    </xf>
    <xf numFmtId="0" fontId="7" fillId="0" borderId="2" xfId="1" applyFont="1" applyBorder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</cellXfs>
  <cellStyles count="2">
    <cellStyle name="標準" xfId="0" builtinId="0"/>
    <cellStyle name="標準 4" xfId="1" xr:uid="{35AA7242-845D-443C-BDA4-11912D8AE477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2">
          <cell r="A132" t="str">
            <v>愛宕</v>
          </cell>
          <cell r="B132" t="str">
            <v>医師会</v>
          </cell>
          <cell r="C132">
            <v>4</v>
          </cell>
          <cell r="D132" t="str">
            <v>西1</v>
          </cell>
        </row>
        <row r="133">
          <cell r="A133" t="str">
            <v>愛宕浜</v>
          </cell>
          <cell r="D133" t="str">
            <v>西1</v>
          </cell>
        </row>
        <row r="134">
          <cell r="A134" t="str">
            <v>姪北</v>
          </cell>
          <cell r="D134" t="str">
            <v>西1</v>
          </cell>
        </row>
        <row r="135">
          <cell r="A135" t="str">
            <v>能古</v>
          </cell>
          <cell r="D135" t="str">
            <v>西1</v>
          </cell>
        </row>
        <row r="136">
          <cell r="A136" t="str">
            <v>小呂</v>
          </cell>
          <cell r="D136" t="str">
            <v>西1</v>
          </cell>
        </row>
        <row r="137">
          <cell r="A137" t="str">
            <v>姪浜</v>
          </cell>
          <cell r="B137" t="str">
            <v>協会</v>
          </cell>
          <cell r="C137">
            <v>4</v>
          </cell>
          <cell r="D137" t="str">
            <v>西2</v>
          </cell>
        </row>
        <row r="138">
          <cell r="A138" t="str">
            <v>内浜</v>
          </cell>
          <cell r="D138" t="str">
            <v>西2</v>
          </cell>
        </row>
        <row r="139">
          <cell r="A139" t="str">
            <v>玄界</v>
          </cell>
          <cell r="D139" t="str">
            <v>西2</v>
          </cell>
        </row>
        <row r="140">
          <cell r="A140" t="str">
            <v>福重</v>
          </cell>
          <cell r="D140" t="str">
            <v>西2</v>
          </cell>
        </row>
        <row r="141">
          <cell r="A141" t="str">
            <v>西陵</v>
          </cell>
          <cell r="B141" t="str">
            <v>医師会</v>
          </cell>
          <cell r="C141">
            <v>3</v>
          </cell>
          <cell r="D141" t="str">
            <v>西3</v>
          </cell>
        </row>
        <row r="142">
          <cell r="A142" t="str">
            <v>城原</v>
          </cell>
          <cell r="D142" t="str">
            <v>西3</v>
          </cell>
        </row>
        <row r="143">
          <cell r="A143" t="str">
            <v>壱岐南</v>
          </cell>
          <cell r="B143" t="str">
            <v>協会</v>
          </cell>
          <cell r="C143">
            <v>3</v>
          </cell>
          <cell r="D143" t="str">
            <v>西4</v>
          </cell>
        </row>
        <row r="144">
          <cell r="A144" t="str">
            <v>金武</v>
          </cell>
          <cell r="D144" t="str">
            <v>西4</v>
          </cell>
        </row>
        <row r="145">
          <cell r="A145" t="str">
            <v>今宿</v>
          </cell>
          <cell r="B145" t="str">
            <v>医師会</v>
          </cell>
          <cell r="C145">
            <v>4</v>
          </cell>
          <cell r="D145" t="str">
            <v>西5</v>
          </cell>
        </row>
        <row r="146">
          <cell r="A146" t="str">
            <v>玄洋</v>
          </cell>
          <cell r="D146" t="str">
            <v>西5</v>
          </cell>
        </row>
        <row r="147">
          <cell r="A147" t="str">
            <v>今津</v>
          </cell>
          <cell r="D147" t="str">
            <v>西5</v>
          </cell>
        </row>
        <row r="148">
          <cell r="A148" t="str">
            <v>北崎</v>
          </cell>
          <cell r="D148" t="str">
            <v>西5</v>
          </cell>
        </row>
        <row r="149">
          <cell r="A149" t="str">
            <v>下山門</v>
          </cell>
          <cell r="B149" t="str">
            <v>医師会</v>
          </cell>
          <cell r="C149">
            <v>3</v>
          </cell>
          <cell r="D149" t="str">
            <v>西6</v>
          </cell>
        </row>
        <row r="150">
          <cell r="A150" t="str">
            <v>石丸</v>
          </cell>
          <cell r="D150" t="str">
            <v>西6</v>
          </cell>
        </row>
        <row r="151">
          <cell r="A151" t="str">
            <v>壱岐</v>
          </cell>
          <cell r="B151" t="str">
            <v>協会</v>
          </cell>
          <cell r="C151">
            <v>3</v>
          </cell>
          <cell r="D151" t="str">
            <v>西7</v>
          </cell>
        </row>
        <row r="152">
          <cell r="A152" t="str">
            <v>壱岐東</v>
          </cell>
          <cell r="D152" t="str">
            <v>西7</v>
          </cell>
        </row>
        <row r="153">
          <cell r="A153" t="str">
            <v>周船寺</v>
          </cell>
          <cell r="B153" t="str">
            <v>医師会</v>
          </cell>
          <cell r="C153">
            <v>3</v>
          </cell>
          <cell r="D153" t="str">
            <v>西8</v>
          </cell>
        </row>
        <row r="154">
          <cell r="A154" t="str">
            <v>元岡</v>
          </cell>
          <cell r="D154" t="str">
            <v>西8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3837-9620-4B14-8ECA-1EC4021FC3C4}">
  <sheetPr>
    <pageSetUpPr fitToPage="1"/>
  </sheetPr>
  <dimension ref="B1:O569"/>
  <sheetViews>
    <sheetView tabSelected="1" view="pageBreakPreview" zoomScale="85" zoomScaleNormal="85" zoomScaleSheetLayoutView="85" workbookViewId="0">
      <selection activeCell="P12" sqref="P12"/>
    </sheetView>
  </sheetViews>
  <sheetFormatPr defaultRowHeight="13.5" x14ac:dyDescent="0.4"/>
  <cols>
    <col min="1" max="1" width="3.5" style="1" bestFit="1" customWidth="1"/>
    <col min="2" max="2" width="3.625" style="43" customWidth="1"/>
    <col min="3" max="3" width="15.625" style="1" customWidth="1"/>
    <col min="4" max="4" width="3.625" style="43" hidden="1" customWidth="1"/>
    <col min="5" max="5" width="19.375" style="43" hidden="1" customWidth="1"/>
    <col min="6" max="6" width="15.625" style="1" hidden="1" customWidth="1"/>
    <col min="7" max="7" width="65" style="1" bestFit="1" customWidth="1"/>
    <col min="8" max="8" width="7.125" style="43" customWidth="1"/>
    <col min="9" max="9" width="9.25" style="45" bestFit="1" customWidth="1"/>
    <col min="10" max="11" width="10.625" style="1" hidden="1" customWidth="1"/>
    <col min="12" max="12" width="13.625" style="1" hidden="1" customWidth="1"/>
    <col min="13" max="13" width="0" style="1" hidden="1" customWidth="1"/>
    <col min="14" max="256" width="9" style="1"/>
    <col min="257" max="257" width="3.5" style="1" bestFit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7.125" style="1" customWidth="1"/>
    <col min="265" max="265" width="9.25" style="1" bestFit="1" customWidth="1"/>
    <col min="266" max="269" width="0" style="1" hidden="1" customWidth="1"/>
    <col min="270" max="512" width="9" style="1"/>
    <col min="513" max="513" width="3.5" style="1" bestFit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7.125" style="1" customWidth="1"/>
    <col min="521" max="521" width="9.25" style="1" bestFit="1" customWidth="1"/>
    <col min="522" max="525" width="0" style="1" hidden="1" customWidth="1"/>
    <col min="526" max="768" width="9" style="1"/>
    <col min="769" max="769" width="3.5" style="1" bestFit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7.125" style="1" customWidth="1"/>
    <col min="777" max="777" width="9.25" style="1" bestFit="1" customWidth="1"/>
    <col min="778" max="781" width="0" style="1" hidden="1" customWidth="1"/>
    <col min="782" max="1024" width="9" style="1"/>
    <col min="1025" max="1025" width="3.5" style="1" bestFit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7.125" style="1" customWidth="1"/>
    <col min="1033" max="1033" width="9.25" style="1" bestFit="1" customWidth="1"/>
    <col min="1034" max="1037" width="0" style="1" hidden="1" customWidth="1"/>
    <col min="1038" max="1280" width="9" style="1"/>
    <col min="1281" max="1281" width="3.5" style="1" bestFit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7.125" style="1" customWidth="1"/>
    <col min="1289" max="1289" width="9.25" style="1" bestFit="1" customWidth="1"/>
    <col min="1290" max="1293" width="0" style="1" hidden="1" customWidth="1"/>
    <col min="1294" max="1536" width="9" style="1"/>
    <col min="1537" max="1537" width="3.5" style="1" bestFit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7.125" style="1" customWidth="1"/>
    <col min="1545" max="1545" width="9.25" style="1" bestFit="1" customWidth="1"/>
    <col min="1546" max="1549" width="0" style="1" hidden="1" customWidth="1"/>
    <col min="1550" max="1792" width="9" style="1"/>
    <col min="1793" max="1793" width="3.5" style="1" bestFit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7.125" style="1" customWidth="1"/>
    <col min="1801" max="1801" width="9.25" style="1" bestFit="1" customWidth="1"/>
    <col min="1802" max="1805" width="0" style="1" hidden="1" customWidth="1"/>
    <col min="1806" max="2048" width="9" style="1"/>
    <col min="2049" max="2049" width="3.5" style="1" bestFit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7.125" style="1" customWidth="1"/>
    <col min="2057" max="2057" width="9.25" style="1" bestFit="1" customWidth="1"/>
    <col min="2058" max="2061" width="0" style="1" hidden="1" customWidth="1"/>
    <col min="2062" max="2304" width="9" style="1"/>
    <col min="2305" max="2305" width="3.5" style="1" bestFit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7.125" style="1" customWidth="1"/>
    <col min="2313" max="2313" width="9.25" style="1" bestFit="1" customWidth="1"/>
    <col min="2314" max="2317" width="0" style="1" hidden="1" customWidth="1"/>
    <col min="2318" max="2560" width="9" style="1"/>
    <col min="2561" max="2561" width="3.5" style="1" bestFit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7.125" style="1" customWidth="1"/>
    <col min="2569" max="2569" width="9.25" style="1" bestFit="1" customWidth="1"/>
    <col min="2570" max="2573" width="0" style="1" hidden="1" customWidth="1"/>
    <col min="2574" max="2816" width="9" style="1"/>
    <col min="2817" max="2817" width="3.5" style="1" bestFit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7.125" style="1" customWidth="1"/>
    <col min="2825" max="2825" width="9.25" style="1" bestFit="1" customWidth="1"/>
    <col min="2826" max="2829" width="0" style="1" hidden="1" customWidth="1"/>
    <col min="2830" max="3072" width="9" style="1"/>
    <col min="3073" max="3073" width="3.5" style="1" bestFit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7.125" style="1" customWidth="1"/>
    <col min="3081" max="3081" width="9.25" style="1" bestFit="1" customWidth="1"/>
    <col min="3082" max="3085" width="0" style="1" hidden="1" customWidth="1"/>
    <col min="3086" max="3328" width="9" style="1"/>
    <col min="3329" max="3329" width="3.5" style="1" bestFit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7.125" style="1" customWidth="1"/>
    <col min="3337" max="3337" width="9.25" style="1" bestFit="1" customWidth="1"/>
    <col min="3338" max="3341" width="0" style="1" hidden="1" customWidth="1"/>
    <col min="3342" max="3584" width="9" style="1"/>
    <col min="3585" max="3585" width="3.5" style="1" bestFit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7.125" style="1" customWidth="1"/>
    <col min="3593" max="3593" width="9.25" style="1" bestFit="1" customWidth="1"/>
    <col min="3594" max="3597" width="0" style="1" hidden="1" customWidth="1"/>
    <col min="3598" max="3840" width="9" style="1"/>
    <col min="3841" max="3841" width="3.5" style="1" bestFit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7.125" style="1" customWidth="1"/>
    <col min="3849" max="3849" width="9.25" style="1" bestFit="1" customWidth="1"/>
    <col min="3850" max="3853" width="0" style="1" hidden="1" customWidth="1"/>
    <col min="3854" max="4096" width="9" style="1"/>
    <col min="4097" max="4097" width="3.5" style="1" bestFit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7.125" style="1" customWidth="1"/>
    <col min="4105" max="4105" width="9.25" style="1" bestFit="1" customWidth="1"/>
    <col min="4106" max="4109" width="0" style="1" hidden="1" customWidth="1"/>
    <col min="4110" max="4352" width="9" style="1"/>
    <col min="4353" max="4353" width="3.5" style="1" bestFit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7.125" style="1" customWidth="1"/>
    <col min="4361" max="4361" width="9.25" style="1" bestFit="1" customWidth="1"/>
    <col min="4362" max="4365" width="0" style="1" hidden="1" customWidth="1"/>
    <col min="4366" max="4608" width="9" style="1"/>
    <col min="4609" max="4609" width="3.5" style="1" bestFit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7.125" style="1" customWidth="1"/>
    <col min="4617" max="4617" width="9.25" style="1" bestFit="1" customWidth="1"/>
    <col min="4618" max="4621" width="0" style="1" hidden="1" customWidth="1"/>
    <col min="4622" max="4864" width="9" style="1"/>
    <col min="4865" max="4865" width="3.5" style="1" bestFit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7.125" style="1" customWidth="1"/>
    <col min="4873" max="4873" width="9.25" style="1" bestFit="1" customWidth="1"/>
    <col min="4874" max="4877" width="0" style="1" hidden="1" customWidth="1"/>
    <col min="4878" max="5120" width="9" style="1"/>
    <col min="5121" max="5121" width="3.5" style="1" bestFit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7.125" style="1" customWidth="1"/>
    <col min="5129" max="5129" width="9.25" style="1" bestFit="1" customWidth="1"/>
    <col min="5130" max="5133" width="0" style="1" hidden="1" customWidth="1"/>
    <col min="5134" max="5376" width="9" style="1"/>
    <col min="5377" max="5377" width="3.5" style="1" bestFit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7.125" style="1" customWidth="1"/>
    <col min="5385" max="5385" width="9.25" style="1" bestFit="1" customWidth="1"/>
    <col min="5386" max="5389" width="0" style="1" hidden="1" customWidth="1"/>
    <col min="5390" max="5632" width="9" style="1"/>
    <col min="5633" max="5633" width="3.5" style="1" bestFit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7.125" style="1" customWidth="1"/>
    <col min="5641" max="5641" width="9.25" style="1" bestFit="1" customWidth="1"/>
    <col min="5642" max="5645" width="0" style="1" hidden="1" customWidth="1"/>
    <col min="5646" max="5888" width="9" style="1"/>
    <col min="5889" max="5889" width="3.5" style="1" bestFit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7.125" style="1" customWidth="1"/>
    <col min="5897" max="5897" width="9.25" style="1" bestFit="1" customWidth="1"/>
    <col min="5898" max="5901" width="0" style="1" hidden="1" customWidth="1"/>
    <col min="5902" max="6144" width="9" style="1"/>
    <col min="6145" max="6145" width="3.5" style="1" bestFit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7.125" style="1" customWidth="1"/>
    <col min="6153" max="6153" width="9.25" style="1" bestFit="1" customWidth="1"/>
    <col min="6154" max="6157" width="0" style="1" hidden="1" customWidth="1"/>
    <col min="6158" max="6400" width="9" style="1"/>
    <col min="6401" max="6401" width="3.5" style="1" bestFit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7.125" style="1" customWidth="1"/>
    <col min="6409" max="6409" width="9.25" style="1" bestFit="1" customWidth="1"/>
    <col min="6410" max="6413" width="0" style="1" hidden="1" customWidth="1"/>
    <col min="6414" max="6656" width="9" style="1"/>
    <col min="6657" max="6657" width="3.5" style="1" bestFit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7.125" style="1" customWidth="1"/>
    <col min="6665" max="6665" width="9.25" style="1" bestFit="1" customWidth="1"/>
    <col min="6666" max="6669" width="0" style="1" hidden="1" customWidth="1"/>
    <col min="6670" max="6912" width="9" style="1"/>
    <col min="6913" max="6913" width="3.5" style="1" bestFit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7.125" style="1" customWidth="1"/>
    <col min="6921" max="6921" width="9.25" style="1" bestFit="1" customWidth="1"/>
    <col min="6922" max="6925" width="0" style="1" hidden="1" customWidth="1"/>
    <col min="6926" max="7168" width="9" style="1"/>
    <col min="7169" max="7169" width="3.5" style="1" bestFit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7.125" style="1" customWidth="1"/>
    <col min="7177" max="7177" width="9.25" style="1" bestFit="1" customWidth="1"/>
    <col min="7178" max="7181" width="0" style="1" hidden="1" customWidth="1"/>
    <col min="7182" max="7424" width="9" style="1"/>
    <col min="7425" max="7425" width="3.5" style="1" bestFit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7.125" style="1" customWidth="1"/>
    <col min="7433" max="7433" width="9.25" style="1" bestFit="1" customWidth="1"/>
    <col min="7434" max="7437" width="0" style="1" hidden="1" customWidth="1"/>
    <col min="7438" max="7680" width="9" style="1"/>
    <col min="7681" max="7681" width="3.5" style="1" bestFit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7.125" style="1" customWidth="1"/>
    <col min="7689" max="7689" width="9.25" style="1" bestFit="1" customWidth="1"/>
    <col min="7690" max="7693" width="0" style="1" hidden="1" customWidth="1"/>
    <col min="7694" max="7936" width="9" style="1"/>
    <col min="7937" max="7937" width="3.5" style="1" bestFit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7.125" style="1" customWidth="1"/>
    <col min="7945" max="7945" width="9.25" style="1" bestFit="1" customWidth="1"/>
    <col min="7946" max="7949" width="0" style="1" hidden="1" customWidth="1"/>
    <col min="7950" max="8192" width="9" style="1"/>
    <col min="8193" max="8193" width="3.5" style="1" bestFit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7.125" style="1" customWidth="1"/>
    <col min="8201" max="8201" width="9.25" style="1" bestFit="1" customWidth="1"/>
    <col min="8202" max="8205" width="0" style="1" hidden="1" customWidth="1"/>
    <col min="8206" max="8448" width="9" style="1"/>
    <col min="8449" max="8449" width="3.5" style="1" bestFit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7.125" style="1" customWidth="1"/>
    <col min="8457" max="8457" width="9.25" style="1" bestFit="1" customWidth="1"/>
    <col min="8458" max="8461" width="0" style="1" hidden="1" customWidth="1"/>
    <col min="8462" max="8704" width="9" style="1"/>
    <col min="8705" max="8705" width="3.5" style="1" bestFit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7.125" style="1" customWidth="1"/>
    <col min="8713" max="8713" width="9.25" style="1" bestFit="1" customWidth="1"/>
    <col min="8714" max="8717" width="0" style="1" hidden="1" customWidth="1"/>
    <col min="8718" max="8960" width="9" style="1"/>
    <col min="8961" max="8961" width="3.5" style="1" bestFit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7.125" style="1" customWidth="1"/>
    <col min="8969" max="8969" width="9.25" style="1" bestFit="1" customWidth="1"/>
    <col min="8970" max="8973" width="0" style="1" hidden="1" customWidth="1"/>
    <col min="8974" max="9216" width="9" style="1"/>
    <col min="9217" max="9217" width="3.5" style="1" bestFit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7.125" style="1" customWidth="1"/>
    <col min="9225" max="9225" width="9.25" style="1" bestFit="1" customWidth="1"/>
    <col min="9226" max="9229" width="0" style="1" hidden="1" customWidth="1"/>
    <col min="9230" max="9472" width="9" style="1"/>
    <col min="9473" max="9473" width="3.5" style="1" bestFit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7.125" style="1" customWidth="1"/>
    <col min="9481" max="9481" width="9.25" style="1" bestFit="1" customWidth="1"/>
    <col min="9482" max="9485" width="0" style="1" hidden="1" customWidth="1"/>
    <col min="9486" max="9728" width="9" style="1"/>
    <col min="9729" max="9729" width="3.5" style="1" bestFit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7.125" style="1" customWidth="1"/>
    <col min="9737" max="9737" width="9.25" style="1" bestFit="1" customWidth="1"/>
    <col min="9738" max="9741" width="0" style="1" hidden="1" customWidth="1"/>
    <col min="9742" max="9984" width="9" style="1"/>
    <col min="9985" max="9985" width="3.5" style="1" bestFit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7.125" style="1" customWidth="1"/>
    <col min="9993" max="9993" width="9.25" style="1" bestFit="1" customWidth="1"/>
    <col min="9994" max="9997" width="0" style="1" hidden="1" customWidth="1"/>
    <col min="9998" max="10240" width="9" style="1"/>
    <col min="10241" max="10241" width="3.5" style="1" bestFit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7.125" style="1" customWidth="1"/>
    <col min="10249" max="10249" width="9.25" style="1" bestFit="1" customWidth="1"/>
    <col min="10250" max="10253" width="0" style="1" hidden="1" customWidth="1"/>
    <col min="10254" max="10496" width="9" style="1"/>
    <col min="10497" max="10497" width="3.5" style="1" bestFit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7.125" style="1" customWidth="1"/>
    <col min="10505" max="10505" width="9.25" style="1" bestFit="1" customWidth="1"/>
    <col min="10506" max="10509" width="0" style="1" hidden="1" customWidth="1"/>
    <col min="10510" max="10752" width="9" style="1"/>
    <col min="10753" max="10753" width="3.5" style="1" bestFit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7.125" style="1" customWidth="1"/>
    <col min="10761" max="10761" width="9.25" style="1" bestFit="1" customWidth="1"/>
    <col min="10762" max="10765" width="0" style="1" hidden="1" customWidth="1"/>
    <col min="10766" max="11008" width="9" style="1"/>
    <col min="11009" max="11009" width="3.5" style="1" bestFit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7.125" style="1" customWidth="1"/>
    <col min="11017" max="11017" width="9.25" style="1" bestFit="1" customWidth="1"/>
    <col min="11018" max="11021" width="0" style="1" hidden="1" customWidth="1"/>
    <col min="11022" max="11264" width="9" style="1"/>
    <col min="11265" max="11265" width="3.5" style="1" bestFit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7.125" style="1" customWidth="1"/>
    <col min="11273" max="11273" width="9.25" style="1" bestFit="1" customWidth="1"/>
    <col min="11274" max="11277" width="0" style="1" hidden="1" customWidth="1"/>
    <col min="11278" max="11520" width="9" style="1"/>
    <col min="11521" max="11521" width="3.5" style="1" bestFit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7.125" style="1" customWidth="1"/>
    <col min="11529" max="11529" width="9.25" style="1" bestFit="1" customWidth="1"/>
    <col min="11530" max="11533" width="0" style="1" hidden="1" customWidth="1"/>
    <col min="11534" max="11776" width="9" style="1"/>
    <col min="11777" max="11777" width="3.5" style="1" bestFit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7.125" style="1" customWidth="1"/>
    <col min="11785" max="11785" width="9.25" style="1" bestFit="1" customWidth="1"/>
    <col min="11786" max="11789" width="0" style="1" hidden="1" customWidth="1"/>
    <col min="11790" max="12032" width="9" style="1"/>
    <col min="12033" max="12033" width="3.5" style="1" bestFit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7.125" style="1" customWidth="1"/>
    <col min="12041" max="12041" width="9.25" style="1" bestFit="1" customWidth="1"/>
    <col min="12042" max="12045" width="0" style="1" hidden="1" customWidth="1"/>
    <col min="12046" max="12288" width="9" style="1"/>
    <col min="12289" max="12289" width="3.5" style="1" bestFit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7.125" style="1" customWidth="1"/>
    <col min="12297" max="12297" width="9.25" style="1" bestFit="1" customWidth="1"/>
    <col min="12298" max="12301" width="0" style="1" hidden="1" customWidth="1"/>
    <col min="12302" max="12544" width="9" style="1"/>
    <col min="12545" max="12545" width="3.5" style="1" bestFit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7.125" style="1" customWidth="1"/>
    <col min="12553" max="12553" width="9.25" style="1" bestFit="1" customWidth="1"/>
    <col min="12554" max="12557" width="0" style="1" hidden="1" customWidth="1"/>
    <col min="12558" max="12800" width="9" style="1"/>
    <col min="12801" max="12801" width="3.5" style="1" bestFit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7.125" style="1" customWidth="1"/>
    <col min="12809" max="12809" width="9.25" style="1" bestFit="1" customWidth="1"/>
    <col min="12810" max="12813" width="0" style="1" hidden="1" customWidth="1"/>
    <col min="12814" max="13056" width="9" style="1"/>
    <col min="13057" max="13057" width="3.5" style="1" bestFit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7.125" style="1" customWidth="1"/>
    <col min="13065" max="13065" width="9.25" style="1" bestFit="1" customWidth="1"/>
    <col min="13066" max="13069" width="0" style="1" hidden="1" customWidth="1"/>
    <col min="13070" max="13312" width="9" style="1"/>
    <col min="13313" max="13313" width="3.5" style="1" bestFit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7.125" style="1" customWidth="1"/>
    <col min="13321" max="13321" width="9.25" style="1" bestFit="1" customWidth="1"/>
    <col min="13322" max="13325" width="0" style="1" hidden="1" customWidth="1"/>
    <col min="13326" max="13568" width="9" style="1"/>
    <col min="13569" max="13569" width="3.5" style="1" bestFit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7.125" style="1" customWidth="1"/>
    <col min="13577" max="13577" width="9.25" style="1" bestFit="1" customWidth="1"/>
    <col min="13578" max="13581" width="0" style="1" hidden="1" customWidth="1"/>
    <col min="13582" max="13824" width="9" style="1"/>
    <col min="13825" max="13825" width="3.5" style="1" bestFit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7.125" style="1" customWidth="1"/>
    <col min="13833" max="13833" width="9.25" style="1" bestFit="1" customWidth="1"/>
    <col min="13834" max="13837" width="0" style="1" hidden="1" customWidth="1"/>
    <col min="13838" max="14080" width="9" style="1"/>
    <col min="14081" max="14081" width="3.5" style="1" bestFit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7.125" style="1" customWidth="1"/>
    <col min="14089" max="14089" width="9.25" style="1" bestFit="1" customWidth="1"/>
    <col min="14090" max="14093" width="0" style="1" hidden="1" customWidth="1"/>
    <col min="14094" max="14336" width="9" style="1"/>
    <col min="14337" max="14337" width="3.5" style="1" bestFit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7.125" style="1" customWidth="1"/>
    <col min="14345" max="14345" width="9.25" style="1" bestFit="1" customWidth="1"/>
    <col min="14346" max="14349" width="0" style="1" hidden="1" customWidth="1"/>
    <col min="14350" max="14592" width="9" style="1"/>
    <col min="14593" max="14593" width="3.5" style="1" bestFit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7.125" style="1" customWidth="1"/>
    <col min="14601" max="14601" width="9.25" style="1" bestFit="1" customWidth="1"/>
    <col min="14602" max="14605" width="0" style="1" hidden="1" customWidth="1"/>
    <col min="14606" max="14848" width="9" style="1"/>
    <col min="14849" max="14849" width="3.5" style="1" bestFit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7.125" style="1" customWidth="1"/>
    <col min="14857" max="14857" width="9.25" style="1" bestFit="1" customWidth="1"/>
    <col min="14858" max="14861" width="0" style="1" hidden="1" customWidth="1"/>
    <col min="14862" max="15104" width="9" style="1"/>
    <col min="15105" max="15105" width="3.5" style="1" bestFit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7.125" style="1" customWidth="1"/>
    <col min="15113" max="15113" width="9.25" style="1" bestFit="1" customWidth="1"/>
    <col min="15114" max="15117" width="0" style="1" hidden="1" customWidth="1"/>
    <col min="15118" max="15360" width="9" style="1"/>
    <col min="15361" max="15361" width="3.5" style="1" bestFit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7.125" style="1" customWidth="1"/>
    <col min="15369" max="15369" width="9.25" style="1" bestFit="1" customWidth="1"/>
    <col min="15370" max="15373" width="0" style="1" hidden="1" customWidth="1"/>
    <col min="15374" max="15616" width="9" style="1"/>
    <col min="15617" max="15617" width="3.5" style="1" bestFit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7.125" style="1" customWidth="1"/>
    <col min="15625" max="15625" width="9.25" style="1" bestFit="1" customWidth="1"/>
    <col min="15626" max="15629" width="0" style="1" hidden="1" customWidth="1"/>
    <col min="15630" max="15872" width="9" style="1"/>
    <col min="15873" max="15873" width="3.5" style="1" bestFit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7.125" style="1" customWidth="1"/>
    <col min="15881" max="15881" width="9.25" style="1" bestFit="1" customWidth="1"/>
    <col min="15882" max="15885" width="0" style="1" hidden="1" customWidth="1"/>
    <col min="15886" max="16128" width="9" style="1"/>
    <col min="16129" max="16129" width="3.5" style="1" bestFit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7.125" style="1" customWidth="1"/>
    <col min="16137" max="16137" width="9.25" style="1" bestFit="1" customWidth="1"/>
    <col min="16138" max="16141" width="0" style="1" hidden="1" customWidth="1"/>
    <col min="16142" max="16384" width="9" style="1"/>
  </cols>
  <sheetData>
    <row r="1" spans="2:13" ht="21" x14ac:dyDescent="0.4">
      <c r="B1" s="68" t="s">
        <v>0</v>
      </c>
      <c r="C1" s="68"/>
      <c r="D1" s="68"/>
      <c r="E1" s="68"/>
      <c r="F1" s="68"/>
      <c r="G1" s="68"/>
      <c r="H1" s="68"/>
      <c r="I1" s="68"/>
    </row>
    <row r="2" spans="2:13" ht="20.25" customHeight="1" x14ac:dyDescent="0.15">
      <c r="B2" s="69" t="s">
        <v>1</v>
      </c>
      <c r="C2" s="70"/>
      <c r="D2" s="70"/>
      <c r="E2" s="70"/>
      <c r="F2" s="70"/>
      <c r="G2" s="70"/>
      <c r="H2" s="70"/>
      <c r="I2" s="70"/>
    </row>
    <row r="3" spans="2:13" ht="17.25" customHeight="1" x14ac:dyDescent="0.2">
      <c r="B3" s="71" t="s">
        <v>2</v>
      </c>
      <c r="C3" s="72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17.25" x14ac:dyDescent="0.4">
      <c r="B4" s="61" t="s">
        <v>8</v>
      </c>
      <c r="C4" s="5" t="s">
        <v>9</v>
      </c>
      <c r="D4" s="6" t="s">
        <v>8</v>
      </c>
      <c r="E4" s="7" t="s">
        <v>9</v>
      </c>
      <c r="F4" s="7" t="s">
        <v>9</v>
      </c>
      <c r="G4" s="7" t="s">
        <v>10</v>
      </c>
      <c r="H4" s="8" t="s">
        <v>9</v>
      </c>
      <c r="I4" s="9" t="str">
        <f>VLOOKUP(H4,[1]Sheet2!$A$132:$D$154,4,FALSE)</f>
        <v>西1</v>
      </c>
      <c r="J4" s="7" t="s">
        <v>9</v>
      </c>
      <c r="K4" s="6" t="s">
        <v>11</v>
      </c>
      <c r="L4" s="10"/>
      <c r="M4" s="1" t="s">
        <v>12</v>
      </c>
    </row>
    <row r="5" spans="2:13" ht="17.25" x14ac:dyDescent="0.4">
      <c r="B5" s="63"/>
      <c r="C5" s="62" t="s">
        <v>13</v>
      </c>
      <c r="D5" s="11" t="s">
        <v>8</v>
      </c>
      <c r="E5" s="7" t="s">
        <v>13</v>
      </c>
      <c r="F5" s="7" t="s">
        <v>13</v>
      </c>
      <c r="G5" s="7" t="s">
        <v>14</v>
      </c>
      <c r="H5" s="8" t="s">
        <v>13</v>
      </c>
      <c r="I5" s="9" t="str">
        <f>VLOOKUP(H5,[1]Sheet2!$A$132:$D$154,4,FALSE)</f>
        <v>西1</v>
      </c>
      <c r="J5" s="7" t="s">
        <v>13</v>
      </c>
      <c r="K5" s="11"/>
      <c r="L5" s="12"/>
      <c r="M5" s="1" t="s">
        <v>12</v>
      </c>
    </row>
    <row r="6" spans="2:13" ht="17.25" x14ac:dyDescent="0.4">
      <c r="B6" s="63"/>
      <c r="C6" s="62"/>
      <c r="D6" s="11" t="s">
        <v>8</v>
      </c>
      <c r="E6" s="7" t="s">
        <v>13</v>
      </c>
      <c r="F6" s="7"/>
      <c r="G6" s="7" t="s">
        <v>15</v>
      </c>
      <c r="H6" s="8" t="s">
        <v>9</v>
      </c>
      <c r="I6" s="9" t="str">
        <f>VLOOKUP(H6,[1]Sheet2!$A$132:$D$154,4,FALSE)</f>
        <v>西1</v>
      </c>
      <c r="J6" s="7" t="s">
        <v>9</v>
      </c>
      <c r="K6" s="13"/>
      <c r="L6" s="12"/>
      <c r="M6" s="1" t="s">
        <v>12</v>
      </c>
    </row>
    <row r="7" spans="2:13" ht="17.25" x14ac:dyDescent="0.4">
      <c r="B7" s="64"/>
      <c r="C7" s="5" t="s">
        <v>16</v>
      </c>
      <c r="D7" s="14" t="s">
        <v>8</v>
      </c>
      <c r="E7" s="15" t="s">
        <v>17</v>
      </c>
      <c r="F7" s="7" t="s">
        <v>16</v>
      </c>
      <c r="G7" s="7" t="s">
        <v>18</v>
      </c>
      <c r="H7" s="8" t="s">
        <v>11</v>
      </c>
      <c r="I7" s="9" t="str">
        <f>VLOOKUP(H7,[1]Sheet2!$A$132:$D$154,4,FALSE)</f>
        <v>西2</v>
      </c>
      <c r="J7" s="7" t="s">
        <v>19</v>
      </c>
      <c r="K7" s="7" t="s">
        <v>20</v>
      </c>
      <c r="L7" s="12"/>
      <c r="M7" s="1" t="s">
        <v>12</v>
      </c>
    </row>
    <row r="8" spans="2:13" ht="17.25" x14ac:dyDescent="0.4">
      <c r="B8" s="55" t="s">
        <v>21</v>
      </c>
      <c r="C8" s="5" t="s">
        <v>22</v>
      </c>
      <c r="D8" s="6" t="s">
        <v>21</v>
      </c>
      <c r="E8" s="7" t="s">
        <v>22</v>
      </c>
      <c r="F8" s="7" t="s">
        <v>22</v>
      </c>
      <c r="G8" s="7" t="s">
        <v>23</v>
      </c>
      <c r="H8" s="8" t="s">
        <v>24</v>
      </c>
      <c r="I8" s="9" t="str">
        <f>VLOOKUP(H8,[1]Sheet2!$A$132:$D$154,4,FALSE)</f>
        <v>西8</v>
      </c>
      <c r="J8" s="7" t="s">
        <v>24</v>
      </c>
      <c r="K8" s="7" t="s">
        <v>25</v>
      </c>
      <c r="L8" s="12"/>
      <c r="M8" s="1" t="s">
        <v>12</v>
      </c>
    </row>
    <row r="9" spans="2:13" ht="17.25" x14ac:dyDescent="0.4">
      <c r="B9" s="55"/>
      <c r="C9" s="5" t="s">
        <v>26</v>
      </c>
      <c r="D9" s="11" t="s">
        <v>21</v>
      </c>
      <c r="E9" s="7" t="s">
        <v>27</v>
      </c>
      <c r="F9" s="7" t="s">
        <v>26</v>
      </c>
      <c r="G9" s="7" t="s">
        <v>23</v>
      </c>
      <c r="H9" s="8" t="s">
        <v>28</v>
      </c>
      <c r="I9" s="9" t="str">
        <f>VLOOKUP(H9,[1]Sheet2!$A$132:$D$154,4,FALSE)</f>
        <v>西4</v>
      </c>
      <c r="J9" s="7" t="s">
        <v>28</v>
      </c>
      <c r="K9" s="7" t="s">
        <v>28</v>
      </c>
      <c r="L9" s="12"/>
      <c r="M9" s="1" t="s">
        <v>12</v>
      </c>
    </row>
    <row r="10" spans="2:13" ht="17.25" x14ac:dyDescent="0.4">
      <c r="B10" s="55"/>
      <c r="C10" s="62" t="s">
        <v>29</v>
      </c>
      <c r="D10" s="11" t="s">
        <v>21</v>
      </c>
      <c r="E10" s="7" t="s">
        <v>29</v>
      </c>
      <c r="F10" s="7" t="s">
        <v>29</v>
      </c>
      <c r="G10" s="7" t="s">
        <v>30</v>
      </c>
      <c r="H10" s="8" t="s">
        <v>31</v>
      </c>
      <c r="I10" s="9" t="str">
        <f>VLOOKUP(H10,[1]Sheet2!$A$132:$D$154,4,FALSE)</f>
        <v>西7</v>
      </c>
      <c r="J10" s="7" t="s">
        <v>31</v>
      </c>
      <c r="K10" s="7" t="s">
        <v>32</v>
      </c>
      <c r="L10" s="12"/>
      <c r="M10" s="1" t="s">
        <v>12</v>
      </c>
    </row>
    <row r="11" spans="2:13" ht="17.25" x14ac:dyDescent="0.4">
      <c r="B11" s="55"/>
      <c r="C11" s="62"/>
      <c r="D11" s="11" t="s">
        <v>21</v>
      </c>
      <c r="E11" s="7" t="s">
        <v>29</v>
      </c>
      <c r="F11" s="7"/>
      <c r="G11" s="7" t="s">
        <v>33</v>
      </c>
      <c r="H11" s="8" t="s">
        <v>34</v>
      </c>
      <c r="I11" s="9" t="str">
        <f>VLOOKUP(H11,[1]Sheet2!$A$132:$D$154,4,FALSE)</f>
        <v>西4</v>
      </c>
      <c r="J11" s="7" t="s">
        <v>34</v>
      </c>
      <c r="K11" s="7" t="s">
        <v>35</v>
      </c>
      <c r="L11" s="12"/>
      <c r="M11" s="1" t="s">
        <v>12</v>
      </c>
    </row>
    <row r="12" spans="2:13" ht="17.25" x14ac:dyDescent="0.4">
      <c r="B12" s="55"/>
      <c r="C12" s="5" t="s">
        <v>36</v>
      </c>
      <c r="D12" s="11" t="s">
        <v>21</v>
      </c>
      <c r="E12" s="7" t="s">
        <v>36</v>
      </c>
      <c r="F12" s="7" t="s">
        <v>36</v>
      </c>
      <c r="G12" s="7" t="s">
        <v>37</v>
      </c>
      <c r="H12" s="8" t="s">
        <v>32</v>
      </c>
      <c r="I12" s="9" t="str">
        <f>VLOOKUP(H12,[1]Sheet2!$A$132:$D$154,4,FALSE)</f>
        <v>西7</v>
      </c>
      <c r="J12" s="7" t="s">
        <v>32</v>
      </c>
      <c r="K12" s="7" t="s">
        <v>32</v>
      </c>
      <c r="L12" s="12"/>
      <c r="M12" s="1" t="s">
        <v>12</v>
      </c>
    </row>
    <row r="13" spans="2:13" ht="17.25" x14ac:dyDescent="0.4">
      <c r="B13" s="55"/>
      <c r="C13" s="5" t="s">
        <v>38</v>
      </c>
      <c r="D13" s="11" t="s">
        <v>21</v>
      </c>
      <c r="E13" s="7" t="s">
        <v>38</v>
      </c>
      <c r="F13" s="7" t="s">
        <v>38</v>
      </c>
      <c r="G13" s="7" t="s">
        <v>10</v>
      </c>
      <c r="H13" s="8" t="s">
        <v>38</v>
      </c>
      <c r="I13" s="9" t="str">
        <f>VLOOKUP(H13,[1]Sheet2!$A$132:$D$154,4,FALSE)</f>
        <v>西6</v>
      </c>
      <c r="J13" s="7" t="s">
        <v>38</v>
      </c>
      <c r="K13" s="7" t="s">
        <v>39</v>
      </c>
      <c r="L13" s="12"/>
      <c r="M13" s="1" t="s">
        <v>12</v>
      </c>
    </row>
    <row r="14" spans="2:13" ht="17.25" x14ac:dyDescent="0.4">
      <c r="B14" s="55"/>
      <c r="C14" s="5" t="s">
        <v>40</v>
      </c>
      <c r="D14" s="11" t="s">
        <v>21</v>
      </c>
      <c r="E14" s="7" t="s">
        <v>40</v>
      </c>
      <c r="F14" s="7" t="s">
        <v>40</v>
      </c>
      <c r="G14" s="7" t="s">
        <v>37</v>
      </c>
      <c r="H14" s="8" t="s">
        <v>25</v>
      </c>
      <c r="I14" s="9" t="str">
        <f>VLOOKUP(H14,[1]Sheet2!$A$132:$D$154,4,FALSE)</f>
        <v>西8</v>
      </c>
      <c r="J14" s="7" t="s">
        <v>25</v>
      </c>
      <c r="K14" s="7" t="s">
        <v>25</v>
      </c>
      <c r="L14" s="12"/>
      <c r="M14" s="1" t="s">
        <v>12</v>
      </c>
    </row>
    <row r="15" spans="2:13" ht="27" x14ac:dyDescent="0.4">
      <c r="B15" s="55"/>
      <c r="C15" s="61" t="s">
        <v>41</v>
      </c>
      <c r="D15" s="11" t="s">
        <v>21</v>
      </c>
      <c r="E15" s="7" t="s">
        <v>41</v>
      </c>
      <c r="F15" s="7" t="s">
        <v>41</v>
      </c>
      <c r="G15" s="7" t="s">
        <v>42</v>
      </c>
      <c r="H15" s="8" t="s">
        <v>43</v>
      </c>
      <c r="I15" s="9" t="str">
        <f>VLOOKUP(H15,[1]Sheet2!$A$132:$D$154,4,FALSE)</f>
        <v>西5</v>
      </c>
      <c r="J15" s="13"/>
      <c r="K15" s="11"/>
      <c r="L15" s="12"/>
      <c r="M15" s="1" t="s">
        <v>12</v>
      </c>
    </row>
    <row r="16" spans="2:13" ht="17.25" x14ac:dyDescent="0.4">
      <c r="B16" s="55"/>
      <c r="C16" s="56"/>
      <c r="D16" s="11"/>
      <c r="E16" s="7"/>
      <c r="F16" s="7"/>
      <c r="G16" s="7" t="s">
        <v>44</v>
      </c>
      <c r="H16" s="8" t="s">
        <v>45</v>
      </c>
      <c r="I16" s="9" t="str">
        <f>VLOOKUP(H16,[1]Sheet2!$A$132:$D$154,4,FALSE)</f>
        <v>西5</v>
      </c>
      <c r="J16" s="6" t="s">
        <v>41</v>
      </c>
      <c r="K16" s="11"/>
      <c r="L16" s="12"/>
      <c r="M16" s="1" t="s">
        <v>12</v>
      </c>
    </row>
    <row r="17" spans="2:13" ht="17.25" x14ac:dyDescent="0.4">
      <c r="B17" s="55"/>
      <c r="C17" s="5" t="s">
        <v>46</v>
      </c>
      <c r="D17" s="11" t="s">
        <v>21</v>
      </c>
      <c r="E17" s="7" t="s">
        <v>46</v>
      </c>
      <c r="F17" s="7" t="s">
        <v>46</v>
      </c>
      <c r="G17" s="7" t="s">
        <v>47</v>
      </c>
      <c r="H17" s="8" t="s">
        <v>45</v>
      </c>
      <c r="I17" s="9" t="str">
        <f>VLOOKUP(H17,[1]Sheet2!$A$132:$D$154,4,FALSE)</f>
        <v>西5</v>
      </c>
      <c r="J17" s="11"/>
      <c r="K17" s="11"/>
      <c r="L17" s="12"/>
      <c r="M17" s="1" t="s">
        <v>12</v>
      </c>
    </row>
    <row r="18" spans="2:13" ht="17.25" x14ac:dyDescent="0.4">
      <c r="B18" s="55"/>
      <c r="C18" s="5" t="s">
        <v>48</v>
      </c>
      <c r="D18" s="11" t="s">
        <v>21</v>
      </c>
      <c r="E18" s="7" t="s">
        <v>48</v>
      </c>
      <c r="F18" s="7" t="s">
        <v>48</v>
      </c>
      <c r="G18" s="7" t="s">
        <v>23</v>
      </c>
      <c r="H18" s="8" t="s">
        <v>41</v>
      </c>
      <c r="I18" s="9" t="str">
        <f>VLOOKUP(H18,[1]Sheet2!$A$132:$D$154,4,FALSE)</f>
        <v>西5</v>
      </c>
      <c r="J18" s="11"/>
      <c r="K18" s="11"/>
      <c r="L18" s="12"/>
      <c r="M18" s="1" t="s">
        <v>12</v>
      </c>
    </row>
    <row r="19" spans="2:13" ht="17.25" x14ac:dyDescent="0.4">
      <c r="B19" s="55"/>
      <c r="C19" s="5" t="s">
        <v>49</v>
      </c>
      <c r="D19" s="11" t="s">
        <v>21</v>
      </c>
      <c r="E19" s="7" t="s">
        <v>49</v>
      </c>
      <c r="F19" s="7" t="s">
        <v>49</v>
      </c>
      <c r="G19" s="7" t="s">
        <v>23</v>
      </c>
      <c r="H19" s="8" t="s">
        <v>41</v>
      </c>
      <c r="I19" s="9" t="str">
        <f>VLOOKUP(H19,[1]Sheet2!$A$132:$D$154,4,FALSE)</f>
        <v>西5</v>
      </c>
      <c r="J19" s="11"/>
      <c r="K19" s="11"/>
      <c r="L19" s="12"/>
      <c r="M19" s="1" t="s">
        <v>12</v>
      </c>
    </row>
    <row r="20" spans="2:13" ht="17.25" x14ac:dyDescent="0.4">
      <c r="B20" s="55"/>
      <c r="C20" s="5" t="s">
        <v>50</v>
      </c>
      <c r="D20" s="11" t="s">
        <v>21</v>
      </c>
      <c r="E20" s="7" t="s">
        <v>50</v>
      </c>
      <c r="F20" s="7" t="s">
        <v>50</v>
      </c>
      <c r="G20" s="7" t="s">
        <v>51</v>
      </c>
      <c r="H20" s="8" t="s">
        <v>41</v>
      </c>
      <c r="I20" s="9" t="str">
        <f>VLOOKUP(H20,[1]Sheet2!$A$132:$D$154,4,FALSE)</f>
        <v>西5</v>
      </c>
      <c r="J20" s="13"/>
      <c r="K20" s="11"/>
      <c r="L20" s="12"/>
      <c r="M20" s="1" t="s">
        <v>12</v>
      </c>
    </row>
    <row r="21" spans="2:13" ht="17.25" x14ac:dyDescent="0.4">
      <c r="B21" s="55"/>
      <c r="C21" s="5" t="s">
        <v>52</v>
      </c>
      <c r="D21" s="11" t="s">
        <v>21</v>
      </c>
      <c r="E21" s="7" t="s">
        <v>52</v>
      </c>
      <c r="F21" s="7" t="s">
        <v>52</v>
      </c>
      <c r="G21" s="7" t="s">
        <v>37</v>
      </c>
      <c r="H21" s="8" t="s">
        <v>41</v>
      </c>
      <c r="I21" s="9" t="str">
        <f>VLOOKUP(H21,[1]Sheet2!$A$132:$D$154,4,FALSE)</f>
        <v>西5</v>
      </c>
      <c r="J21" s="7" t="s">
        <v>53</v>
      </c>
      <c r="K21" s="13"/>
      <c r="L21" s="12"/>
      <c r="M21" s="1" t="s">
        <v>12</v>
      </c>
    </row>
    <row r="22" spans="2:13" ht="17.25" x14ac:dyDescent="0.4">
      <c r="B22" s="55"/>
      <c r="C22" s="5" t="s">
        <v>54</v>
      </c>
      <c r="D22" s="11"/>
      <c r="E22" s="7"/>
      <c r="F22" s="7"/>
      <c r="G22" s="7" t="s">
        <v>55</v>
      </c>
      <c r="H22" s="8" t="s">
        <v>45</v>
      </c>
      <c r="I22" s="9" t="str">
        <f>VLOOKUP(H22,[1]Sheet2!$A$132:$D$154,4,FALSE)</f>
        <v>西5</v>
      </c>
      <c r="J22" s="7" t="s">
        <v>39</v>
      </c>
      <c r="K22" s="7" t="s">
        <v>39</v>
      </c>
      <c r="L22" s="12"/>
      <c r="M22" s="1" t="s">
        <v>12</v>
      </c>
    </row>
    <row r="23" spans="2:13" ht="17.25" x14ac:dyDescent="0.4">
      <c r="B23" s="55"/>
      <c r="C23" s="5" t="s">
        <v>53</v>
      </c>
      <c r="D23" s="11" t="s">
        <v>21</v>
      </c>
      <c r="E23" s="7" t="s">
        <v>53</v>
      </c>
      <c r="F23" s="7" t="s">
        <v>53</v>
      </c>
      <c r="G23" s="7" t="s">
        <v>23</v>
      </c>
      <c r="H23" s="8" t="s">
        <v>53</v>
      </c>
      <c r="I23" s="9" t="str">
        <f>VLOOKUP(H23,[1]Sheet2!$A$132:$D$154,4,FALSE)</f>
        <v>西5</v>
      </c>
      <c r="J23" s="7" t="s">
        <v>56</v>
      </c>
      <c r="K23" s="7" t="s">
        <v>56</v>
      </c>
      <c r="L23" s="12"/>
      <c r="M23" s="1" t="s">
        <v>12</v>
      </c>
    </row>
    <row r="24" spans="2:13" ht="17.25" x14ac:dyDescent="0.4">
      <c r="B24" s="55"/>
      <c r="C24" s="62" t="s">
        <v>57</v>
      </c>
      <c r="D24" s="11" t="s">
        <v>21</v>
      </c>
      <c r="E24" s="7" t="s">
        <v>57</v>
      </c>
      <c r="F24" s="7" t="s">
        <v>57</v>
      </c>
      <c r="G24" s="7" t="s">
        <v>58</v>
      </c>
      <c r="H24" s="8" t="s">
        <v>39</v>
      </c>
      <c r="I24" s="9" t="str">
        <f>VLOOKUP(H24,[1]Sheet2!$A$132:$D$154,4,FALSE)</f>
        <v>西6</v>
      </c>
      <c r="J24" s="7" t="s">
        <v>24</v>
      </c>
      <c r="K24" s="7" t="s">
        <v>25</v>
      </c>
      <c r="L24" s="12"/>
      <c r="M24" s="1" t="s">
        <v>12</v>
      </c>
    </row>
    <row r="25" spans="2:13" ht="27" x14ac:dyDescent="0.4">
      <c r="B25" s="55"/>
      <c r="C25" s="62"/>
      <c r="D25" s="13" t="s">
        <v>21</v>
      </c>
      <c r="E25" s="7" t="s">
        <v>57</v>
      </c>
      <c r="F25" s="7"/>
      <c r="G25" s="7" t="s">
        <v>59</v>
      </c>
      <c r="H25" s="8" t="s">
        <v>56</v>
      </c>
      <c r="I25" s="9" t="str">
        <f>VLOOKUP(H25,[1]Sheet2!$A$132:$D$154,4,FALSE)</f>
        <v>西3</v>
      </c>
      <c r="J25" s="7" t="s">
        <v>60</v>
      </c>
      <c r="K25" s="7" t="s">
        <v>60</v>
      </c>
      <c r="L25" s="12"/>
      <c r="M25" s="1" t="s">
        <v>12</v>
      </c>
    </row>
    <row r="26" spans="2:13" ht="17.25" x14ac:dyDescent="0.4">
      <c r="B26" s="55" t="s">
        <v>61</v>
      </c>
      <c r="C26" s="5" t="s">
        <v>62</v>
      </c>
      <c r="D26" s="6" t="s">
        <v>61</v>
      </c>
      <c r="E26" s="7" t="s">
        <v>62</v>
      </c>
      <c r="F26" s="7" t="s">
        <v>62</v>
      </c>
      <c r="G26" s="7" t="s">
        <v>23</v>
      </c>
      <c r="H26" s="8" t="s">
        <v>24</v>
      </c>
      <c r="I26" s="9" t="str">
        <f>VLOOKUP(H26,[1]Sheet2!$A$132:$D$154,4,FALSE)</f>
        <v>西8</v>
      </c>
      <c r="J26" s="7" t="s">
        <v>38</v>
      </c>
      <c r="K26" s="7" t="s">
        <v>39</v>
      </c>
      <c r="L26" s="12"/>
      <c r="M26" s="1" t="s">
        <v>12</v>
      </c>
    </row>
    <row r="27" spans="2:13" ht="17.25" x14ac:dyDescent="0.4">
      <c r="B27" s="55"/>
      <c r="C27" s="5" t="s">
        <v>60</v>
      </c>
      <c r="D27" s="13" t="s">
        <v>61</v>
      </c>
      <c r="E27" s="7" t="s">
        <v>60</v>
      </c>
      <c r="F27" s="7" t="s">
        <v>60</v>
      </c>
      <c r="G27" s="7" t="s">
        <v>63</v>
      </c>
      <c r="H27" s="8" t="s">
        <v>60</v>
      </c>
      <c r="I27" s="9" t="str">
        <f>VLOOKUP(H27,[1]Sheet2!$A$132:$D$154,4,FALSE)</f>
        <v>西2</v>
      </c>
      <c r="J27" s="7" t="s">
        <v>64</v>
      </c>
      <c r="K27" s="7" t="s">
        <v>64</v>
      </c>
      <c r="L27" s="12"/>
      <c r="M27" s="1" t="s">
        <v>12</v>
      </c>
    </row>
    <row r="28" spans="2:13" ht="17.25" x14ac:dyDescent="0.4">
      <c r="B28" s="61" t="s">
        <v>65</v>
      </c>
      <c r="C28" s="5" t="s">
        <v>66</v>
      </c>
      <c r="D28" s="6" t="s">
        <v>65</v>
      </c>
      <c r="E28" s="7" t="s">
        <v>66</v>
      </c>
      <c r="F28" s="7" t="s">
        <v>66</v>
      </c>
      <c r="G28" s="7" t="s">
        <v>23</v>
      </c>
      <c r="H28" s="8" t="s">
        <v>38</v>
      </c>
      <c r="I28" s="9" t="str">
        <f>VLOOKUP(H28,[1]Sheet2!$A$132:$D$154,4,FALSE)</f>
        <v>西6</v>
      </c>
      <c r="J28" s="7" t="s">
        <v>67</v>
      </c>
      <c r="K28" s="7" t="s">
        <v>11</v>
      </c>
      <c r="L28" s="12"/>
      <c r="M28" s="1" t="s">
        <v>12</v>
      </c>
    </row>
    <row r="29" spans="2:13" ht="17.25" x14ac:dyDescent="0.4">
      <c r="B29" s="63"/>
      <c r="C29" s="5" t="s">
        <v>68</v>
      </c>
      <c r="D29" s="11" t="s">
        <v>65</v>
      </c>
      <c r="E29" s="7" t="s">
        <v>68</v>
      </c>
      <c r="F29" s="7" t="s">
        <v>68</v>
      </c>
      <c r="G29" s="7" t="s">
        <v>23</v>
      </c>
      <c r="H29" s="8" t="s">
        <v>64</v>
      </c>
      <c r="I29" s="9" t="str">
        <f>VLOOKUP(H29,[1]Sheet2!$A$132:$D$154,4,FALSE)</f>
        <v>西1</v>
      </c>
      <c r="J29" s="13" t="s">
        <v>69</v>
      </c>
      <c r="K29" s="13" t="s">
        <v>69</v>
      </c>
      <c r="L29" s="12"/>
      <c r="M29" s="1" t="s">
        <v>12</v>
      </c>
    </row>
    <row r="30" spans="2:13" ht="17.25" x14ac:dyDescent="0.4">
      <c r="B30" s="63"/>
      <c r="C30" s="61" t="s">
        <v>70</v>
      </c>
      <c r="D30" s="11" t="s">
        <v>65</v>
      </c>
      <c r="E30" s="7" t="s">
        <v>70</v>
      </c>
      <c r="F30" s="7" t="s">
        <v>70</v>
      </c>
      <c r="G30" s="7" t="s">
        <v>71</v>
      </c>
      <c r="H30" s="8" t="s">
        <v>72</v>
      </c>
      <c r="I30" s="9" t="str">
        <f>VLOOKUP(H30,[1]Sheet2!$A$132:$D$154,4,FALSE)</f>
        <v>西1</v>
      </c>
      <c r="J30" s="7" t="s">
        <v>28</v>
      </c>
      <c r="K30" s="7" t="s">
        <v>28</v>
      </c>
      <c r="L30" s="12"/>
      <c r="M30" s="1" t="s">
        <v>12</v>
      </c>
    </row>
    <row r="31" spans="2:13" ht="17.25" x14ac:dyDescent="0.4">
      <c r="B31" s="56"/>
      <c r="C31" s="56"/>
      <c r="D31" s="13" t="s">
        <v>65</v>
      </c>
      <c r="E31" s="7" t="s">
        <v>70</v>
      </c>
      <c r="F31" s="7"/>
      <c r="G31" s="7" t="s">
        <v>73</v>
      </c>
      <c r="H31" s="8" t="s">
        <v>60</v>
      </c>
      <c r="I31" s="9" t="str">
        <f>VLOOKUP(H31,[1]Sheet2!$A$132:$D$154,4,FALSE)</f>
        <v>西2</v>
      </c>
      <c r="J31" s="7" t="s">
        <v>74</v>
      </c>
      <c r="K31" s="7" t="s">
        <v>56</v>
      </c>
      <c r="L31" s="12"/>
      <c r="M31" s="1" t="s">
        <v>12</v>
      </c>
    </row>
    <row r="32" spans="2:13" ht="17.25" x14ac:dyDescent="0.4">
      <c r="B32" s="61" t="s">
        <v>75</v>
      </c>
      <c r="C32" s="61" t="s">
        <v>76</v>
      </c>
      <c r="D32" s="11"/>
      <c r="E32" s="7"/>
      <c r="F32" s="7"/>
      <c r="G32" s="7" t="s">
        <v>77</v>
      </c>
      <c r="H32" s="8" t="s">
        <v>78</v>
      </c>
      <c r="I32" s="9" t="s">
        <v>79</v>
      </c>
      <c r="J32" s="7"/>
      <c r="K32" s="7"/>
      <c r="L32" s="12"/>
    </row>
    <row r="33" spans="2:15" ht="17.25" x14ac:dyDescent="0.4">
      <c r="B33" s="63"/>
      <c r="C33" s="63"/>
      <c r="D33" s="11"/>
      <c r="E33" s="7"/>
      <c r="F33" s="7"/>
      <c r="G33" s="7" t="s">
        <v>80</v>
      </c>
      <c r="H33" s="8" t="s">
        <v>81</v>
      </c>
      <c r="I33" s="9" t="s">
        <v>79</v>
      </c>
      <c r="J33" s="7"/>
      <c r="K33" s="7"/>
      <c r="L33" s="12"/>
    </row>
    <row r="34" spans="2:15" ht="17.25" x14ac:dyDescent="0.4">
      <c r="B34" s="63"/>
      <c r="C34" s="5" t="s">
        <v>82</v>
      </c>
      <c r="D34" s="6" t="s">
        <v>75</v>
      </c>
      <c r="E34" s="7" t="s">
        <v>82</v>
      </c>
      <c r="F34" s="7" t="s">
        <v>82</v>
      </c>
      <c r="G34" s="7" t="s">
        <v>47</v>
      </c>
      <c r="H34" s="8" t="s">
        <v>28</v>
      </c>
      <c r="I34" s="9" t="str">
        <f>VLOOKUP(H34,[1]Sheet2!$A$132:$D$154,4,FALSE)</f>
        <v>西4</v>
      </c>
      <c r="J34" s="7"/>
      <c r="K34" s="7"/>
      <c r="L34" s="12"/>
    </row>
    <row r="35" spans="2:15" ht="17.25" x14ac:dyDescent="0.4">
      <c r="B35" s="56"/>
      <c r="C35" s="5" t="s">
        <v>83</v>
      </c>
      <c r="D35" s="13" t="s">
        <v>75</v>
      </c>
      <c r="E35" s="7" t="s">
        <v>83</v>
      </c>
      <c r="F35" s="7" t="s">
        <v>83</v>
      </c>
      <c r="G35" s="7" t="s">
        <v>37</v>
      </c>
      <c r="H35" s="8" t="s">
        <v>74</v>
      </c>
      <c r="I35" s="9" t="str">
        <f>VLOOKUP(H35,[1]Sheet2!$A$132:$D$154,4,FALSE)</f>
        <v>西3</v>
      </c>
      <c r="J35" s="7" t="s">
        <v>84</v>
      </c>
      <c r="K35" s="7" t="s">
        <v>84</v>
      </c>
      <c r="L35" s="12"/>
      <c r="M35" s="1" t="s">
        <v>12</v>
      </c>
    </row>
    <row r="36" spans="2:15" ht="46.15" customHeight="1" x14ac:dyDescent="0.4">
      <c r="B36" s="61" t="s">
        <v>85</v>
      </c>
      <c r="C36" s="61" t="s">
        <v>86</v>
      </c>
      <c r="D36" s="11"/>
      <c r="E36" s="7"/>
      <c r="F36" s="7"/>
      <c r="G36" s="7" t="s">
        <v>87</v>
      </c>
      <c r="H36" s="16" t="s">
        <v>88</v>
      </c>
      <c r="I36" s="17" t="s">
        <v>79</v>
      </c>
      <c r="J36" s="7" t="s">
        <v>25</v>
      </c>
      <c r="K36" s="7" t="s">
        <v>25</v>
      </c>
      <c r="L36" s="12"/>
      <c r="M36" s="1" t="s">
        <v>12</v>
      </c>
    </row>
    <row r="37" spans="2:15" ht="31.15" customHeight="1" x14ac:dyDescent="0.4">
      <c r="B37" s="63"/>
      <c r="C37" s="63"/>
      <c r="D37" s="11"/>
      <c r="E37" s="7"/>
      <c r="F37" s="7"/>
      <c r="G37" s="7" t="s">
        <v>89</v>
      </c>
      <c r="H37" s="16" t="s">
        <v>90</v>
      </c>
      <c r="I37" s="18" t="s">
        <v>79</v>
      </c>
      <c r="J37" s="7"/>
      <c r="K37" s="7"/>
      <c r="L37" s="12"/>
    </row>
    <row r="38" spans="2:15" ht="31.9" customHeight="1" x14ac:dyDescent="0.4">
      <c r="B38" s="63"/>
      <c r="C38" s="63"/>
      <c r="D38" s="11"/>
      <c r="E38" s="7"/>
      <c r="F38" s="7"/>
      <c r="G38" s="7" t="s">
        <v>91</v>
      </c>
      <c r="H38" s="19" t="s">
        <v>92</v>
      </c>
      <c r="I38" s="20" t="s">
        <v>93</v>
      </c>
      <c r="J38" s="7"/>
      <c r="K38" s="7"/>
      <c r="L38" s="12"/>
    </row>
    <row r="39" spans="2:15" ht="16.149999999999999" customHeight="1" x14ac:dyDescent="0.4">
      <c r="B39" s="63"/>
      <c r="C39" s="21"/>
      <c r="D39" s="11"/>
      <c r="E39" s="7"/>
      <c r="F39" s="7"/>
      <c r="G39" s="11" t="s">
        <v>94</v>
      </c>
      <c r="H39" s="16" t="s">
        <v>78</v>
      </c>
      <c r="I39" s="18" t="s">
        <v>79</v>
      </c>
      <c r="J39" s="7"/>
      <c r="K39" s="7"/>
      <c r="L39" s="12"/>
    </row>
    <row r="40" spans="2:15" ht="17.25" x14ac:dyDescent="0.4">
      <c r="B40" s="56"/>
      <c r="C40" s="5" t="s">
        <v>95</v>
      </c>
      <c r="D40" s="11"/>
      <c r="E40" s="7"/>
      <c r="F40" s="7"/>
      <c r="G40" s="7" t="s">
        <v>47</v>
      </c>
      <c r="H40" s="8" t="s">
        <v>78</v>
      </c>
      <c r="I40" s="9" t="str">
        <f>VLOOKUP(H40,[1]Sheet2!$A$132:$D$154,4,FALSE)</f>
        <v>西8</v>
      </c>
      <c r="J40" s="7" t="s">
        <v>84</v>
      </c>
      <c r="K40" s="7" t="s">
        <v>84</v>
      </c>
      <c r="L40" s="12"/>
      <c r="M40" s="1" t="s">
        <v>12</v>
      </c>
    </row>
    <row r="41" spans="2:15" ht="17.25" x14ac:dyDescent="0.4">
      <c r="B41" s="55" t="s">
        <v>96</v>
      </c>
      <c r="C41" s="5" t="s">
        <v>97</v>
      </c>
      <c r="D41" s="6" t="s">
        <v>96</v>
      </c>
      <c r="E41" s="7" t="s">
        <v>97</v>
      </c>
      <c r="F41" s="7" t="s">
        <v>97</v>
      </c>
      <c r="G41" s="7" t="s">
        <v>23</v>
      </c>
      <c r="H41" s="8" t="s">
        <v>84</v>
      </c>
      <c r="I41" s="9" t="str">
        <f>VLOOKUP(H41,[1]Sheet2!$A$132:$D$154,4,FALSE)</f>
        <v>西5</v>
      </c>
      <c r="J41" s="7" t="s">
        <v>56</v>
      </c>
      <c r="K41" s="7" t="s">
        <v>56</v>
      </c>
      <c r="L41" s="12"/>
      <c r="M41" s="1" t="s">
        <v>12</v>
      </c>
    </row>
    <row r="42" spans="2:15" ht="17.25" x14ac:dyDescent="0.4">
      <c r="B42" s="55"/>
      <c r="C42" s="5" t="s">
        <v>98</v>
      </c>
      <c r="D42" s="13" t="s">
        <v>96</v>
      </c>
      <c r="E42" s="7" t="s">
        <v>98</v>
      </c>
      <c r="F42" s="7" t="s">
        <v>98</v>
      </c>
      <c r="G42" s="7" t="s">
        <v>23</v>
      </c>
      <c r="H42" s="8" t="s">
        <v>25</v>
      </c>
      <c r="I42" s="9" t="str">
        <f>VLOOKUP(H42,[1]Sheet2!$A$132:$D$154,4,FALSE)</f>
        <v>西8</v>
      </c>
      <c r="J42" s="7" t="s">
        <v>39</v>
      </c>
      <c r="K42" s="7" t="s">
        <v>39</v>
      </c>
      <c r="L42" s="12"/>
      <c r="M42" s="1" t="s">
        <v>12</v>
      </c>
    </row>
    <row r="43" spans="2:15" ht="17.25" x14ac:dyDescent="0.4">
      <c r="B43" s="22" t="s">
        <v>99</v>
      </c>
      <c r="C43" s="5" t="s">
        <v>100</v>
      </c>
      <c r="D43" s="7" t="s">
        <v>99</v>
      </c>
      <c r="E43" s="7" t="s">
        <v>100</v>
      </c>
      <c r="F43" s="7" t="s">
        <v>100</v>
      </c>
      <c r="G43" s="7" t="s">
        <v>23</v>
      </c>
      <c r="H43" s="8" t="s">
        <v>101</v>
      </c>
      <c r="I43" s="9" t="str">
        <f>VLOOKUP(H43,[1]Sheet2!$A$132:$D$154,4,FALSE)</f>
        <v>西2</v>
      </c>
      <c r="J43" s="7" t="s">
        <v>74</v>
      </c>
      <c r="K43" s="6" t="s">
        <v>56</v>
      </c>
      <c r="L43" s="12"/>
      <c r="M43" s="1" t="s">
        <v>12</v>
      </c>
      <c r="O43" s="23"/>
    </row>
    <row r="44" spans="2:15" ht="17.25" x14ac:dyDescent="0.4">
      <c r="B44" s="22" t="s">
        <v>102</v>
      </c>
      <c r="C44" s="5" t="s">
        <v>103</v>
      </c>
      <c r="D44" s="7" t="s">
        <v>102</v>
      </c>
      <c r="E44" s="7" t="s">
        <v>103</v>
      </c>
      <c r="F44" s="7" t="s">
        <v>103</v>
      </c>
      <c r="G44" s="7" t="s">
        <v>23</v>
      </c>
      <c r="H44" s="8" t="s">
        <v>84</v>
      </c>
      <c r="I44" s="9" t="str">
        <f>VLOOKUP(H44,[1]Sheet2!$A$132:$D$154,4,FALSE)</f>
        <v>西5</v>
      </c>
      <c r="J44" s="7" t="s">
        <v>56</v>
      </c>
      <c r="K44" s="13"/>
      <c r="L44" s="12"/>
      <c r="M44" s="1" t="s">
        <v>12</v>
      </c>
    </row>
    <row r="45" spans="2:15" ht="17.25" x14ac:dyDescent="0.4">
      <c r="B45" s="61" t="s">
        <v>104</v>
      </c>
      <c r="C45" s="61" t="s">
        <v>105</v>
      </c>
      <c r="D45" s="6"/>
      <c r="E45" s="7"/>
      <c r="F45" s="7"/>
      <c r="G45" s="7" t="s">
        <v>55</v>
      </c>
      <c r="H45" s="8" t="s">
        <v>88</v>
      </c>
      <c r="I45" s="9" t="s">
        <v>79</v>
      </c>
      <c r="J45" s="7" t="s">
        <v>39</v>
      </c>
      <c r="K45" s="7" t="s">
        <v>106</v>
      </c>
      <c r="L45" s="12"/>
      <c r="M45" s="1" t="s">
        <v>12</v>
      </c>
    </row>
    <row r="46" spans="2:15" ht="17.25" x14ac:dyDescent="0.4">
      <c r="B46" s="56"/>
      <c r="C46" s="56"/>
      <c r="D46" s="6"/>
      <c r="E46" s="7"/>
      <c r="F46" s="7"/>
      <c r="G46" s="7" t="s">
        <v>107</v>
      </c>
      <c r="H46" s="8" t="s">
        <v>105</v>
      </c>
      <c r="I46" s="9" t="s">
        <v>79</v>
      </c>
      <c r="J46" s="7"/>
      <c r="K46" s="7"/>
      <c r="L46" s="12"/>
    </row>
    <row r="47" spans="2:15" ht="17.25" x14ac:dyDescent="0.4">
      <c r="B47" s="61" t="s">
        <v>108</v>
      </c>
      <c r="C47" s="5" t="s">
        <v>109</v>
      </c>
      <c r="D47" s="6" t="s">
        <v>108</v>
      </c>
      <c r="E47" s="7" t="s">
        <v>109</v>
      </c>
      <c r="F47" s="7" t="s">
        <v>109</v>
      </c>
      <c r="G47" s="7" t="s">
        <v>110</v>
      </c>
      <c r="H47" s="8" t="s">
        <v>56</v>
      </c>
      <c r="I47" s="9" t="str">
        <f>VLOOKUP(H47,[1]Sheet2!$A$132:$D$154,4,FALSE)</f>
        <v>西3</v>
      </c>
      <c r="J47" s="7" t="s">
        <v>74</v>
      </c>
      <c r="K47" s="7" t="s">
        <v>111</v>
      </c>
      <c r="L47" s="12"/>
      <c r="M47" s="1" t="s">
        <v>12</v>
      </c>
    </row>
    <row r="48" spans="2:15" ht="17.25" x14ac:dyDescent="0.4">
      <c r="B48" s="63"/>
      <c r="C48" s="62" t="s">
        <v>39</v>
      </c>
      <c r="D48" s="11" t="s">
        <v>108</v>
      </c>
      <c r="E48" s="7" t="s">
        <v>39</v>
      </c>
      <c r="F48" s="7" t="s">
        <v>39</v>
      </c>
      <c r="G48" s="7" t="s">
        <v>112</v>
      </c>
      <c r="H48" s="8" t="s">
        <v>39</v>
      </c>
      <c r="I48" s="9" t="str">
        <f>VLOOKUP(H48,[1]Sheet2!$A$132:$D$154,4,FALSE)</f>
        <v>西6</v>
      </c>
      <c r="J48" s="7" t="s">
        <v>113</v>
      </c>
      <c r="K48" s="6" t="s">
        <v>32</v>
      </c>
      <c r="L48" s="12"/>
      <c r="M48" s="1" t="s">
        <v>12</v>
      </c>
    </row>
    <row r="49" spans="2:13" ht="17.25" x14ac:dyDescent="0.4">
      <c r="B49" s="63"/>
      <c r="C49" s="62"/>
      <c r="D49" s="11" t="s">
        <v>108</v>
      </c>
      <c r="E49" s="7" t="s">
        <v>39</v>
      </c>
      <c r="F49" s="7"/>
      <c r="G49" s="7" t="s">
        <v>114</v>
      </c>
      <c r="H49" s="8" t="s">
        <v>74</v>
      </c>
      <c r="I49" s="9" t="str">
        <f>VLOOKUP(H49,[1]Sheet2!$A$132:$D$154,4,FALSE)</f>
        <v>西3</v>
      </c>
      <c r="J49" s="6" t="s">
        <v>32</v>
      </c>
      <c r="K49" s="11"/>
      <c r="L49" s="12"/>
      <c r="M49" s="1" t="s">
        <v>12</v>
      </c>
    </row>
    <row r="50" spans="2:13" ht="17.25" x14ac:dyDescent="0.4">
      <c r="B50" s="63"/>
      <c r="C50" s="62" t="s">
        <v>115</v>
      </c>
      <c r="D50" s="11" t="s">
        <v>108</v>
      </c>
      <c r="E50" s="7" t="s">
        <v>115</v>
      </c>
      <c r="F50" s="7" t="s">
        <v>115</v>
      </c>
      <c r="G50" s="7" t="s">
        <v>116</v>
      </c>
      <c r="H50" s="8" t="s">
        <v>56</v>
      </c>
      <c r="I50" s="9" t="str">
        <f>VLOOKUP(H50,[1]Sheet2!$A$132:$D$154,4,FALSE)</f>
        <v>西3</v>
      </c>
      <c r="J50" s="13"/>
      <c r="K50" s="13"/>
      <c r="L50" s="12"/>
      <c r="M50" s="1" t="s">
        <v>12</v>
      </c>
    </row>
    <row r="51" spans="2:13" ht="17.25" x14ac:dyDescent="0.4">
      <c r="B51" s="56"/>
      <c r="C51" s="62"/>
      <c r="D51" s="11" t="s">
        <v>108</v>
      </c>
      <c r="E51" s="7" t="s">
        <v>115</v>
      </c>
      <c r="F51" s="7"/>
      <c r="G51" s="7" t="s">
        <v>117</v>
      </c>
      <c r="H51" s="8" t="s">
        <v>39</v>
      </c>
      <c r="I51" s="9" t="str">
        <f>VLOOKUP(H51,[1]Sheet2!$A$132:$D$154,4,FALSE)</f>
        <v>西6</v>
      </c>
      <c r="J51" s="7" t="s">
        <v>38</v>
      </c>
      <c r="K51" s="7" t="s">
        <v>39</v>
      </c>
      <c r="L51" s="12"/>
      <c r="M51" s="1" t="s">
        <v>12</v>
      </c>
    </row>
    <row r="52" spans="2:13" ht="17.25" x14ac:dyDescent="0.4">
      <c r="B52" s="61" t="s">
        <v>118</v>
      </c>
      <c r="C52" s="62" t="s">
        <v>119</v>
      </c>
      <c r="D52" s="11" t="s">
        <v>108</v>
      </c>
      <c r="E52" s="7" t="s">
        <v>119</v>
      </c>
      <c r="F52" s="7" t="s">
        <v>119</v>
      </c>
      <c r="G52" s="7" t="s">
        <v>120</v>
      </c>
      <c r="H52" s="8" t="s">
        <v>74</v>
      </c>
      <c r="I52" s="9" t="str">
        <f>VLOOKUP(H52,[1]Sheet2!$A$132:$D$154,4,FALSE)</f>
        <v>西3</v>
      </c>
      <c r="J52" s="7" t="s">
        <v>74</v>
      </c>
      <c r="K52" s="7" t="s">
        <v>56</v>
      </c>
      <c r="L52" s="24"/>
      <c r="M52" s="1" t="s">
        <v>12</v>
      </c>
    </row>
    <row r="53" spans="2:13" ht="17.25" x14ac:dyDescent="0.4">
      <c r="B53" s="63"/>
      <c r="C53" s="62"/>
      <c r="D53" s="11" t="s">
        <v>108</v>
      </c>
      <c r="E53" s="7" t="s">
        <v>119</v>
      </c>
      <c r="F53" s="7"/>
      <c r="G53" s="7" t="s">
        <v>121</v>
      </c>
      <c r="H53" s="8" t="s">
        <v>31</v>
      </c>
      <c r="I53" s="9" t="str">
        <f>VLOOKUP(H53,[1]Sheet2!$A$132:$D$154,4,FALSE)</f>
        <v>西7</v>
      </c>
      <c r="J53" s="6" t="s">
        <v>24</v>
      </c>
      <c r="K53" s="6" t="s">
        <v>25</v>
      </c>
      <c r="L53" s="12"/>
      <c r="M53" s="1" t="s">
        <v>12</v>
      </c>
    </row>
    <row r="54" spans="2:13" ht="17.25" x14ac:dyDescent="0.4">
      <c r="B54" s="63"/>
      <c r="C54" s="62"/>
      <c r="D54" s="11" t="s">
        <v>108</v>
      </c>
      <c r="E54" s="7" t="s">
        <v>119</v>
      </c>
      <c r="F54" s="7"/>
      <c r="G54" s="7" t="s">
        <v>122</v>
      </c>
      <c r="H54" s="8" t="s">
        <v>32</v>
      </c>
      <c r="I54" s="9" t="str">
        <f>VLOOKUP(H54,[1]Sheet2!$A$132:$D$154,4,FALSE)</f>
        <v>西7</v>
      </c>
      <c r="J54" s="13"/>
      <c r="K54" s="11"/>
      <c r="L54" s="12"/>
      <c r="M54" s="1" t="s">
        <v>12</v>
      </c>
    </row>
    <row r="55" spans="2:13" ht="17.25" x14ac:dyDescent="0.4">
      <c r="B55" s="63"/>
      <c r="C55" s="5" t="s">
        <v>123</v>
      </c>
      <c r="D55" s="11" t="s">
        <v>108</v>
      </c>
      <c r="E55" s="7" t="s">
        <v>123</v>
      </c>
      <c r="F55" s="7" t="s">
        <v>123</v>
      </c>
      <c r="G55" s="7" t="s">
        <v>23</v>
      </c>
      <c r="H55" s="8" t="s">
        <v>32</v>
      </c>
      <c r="I55" s="9" t="str">
        <f>VLOOKUP(H55,[1]Sheet2!$A$132:$D$154,4,FALSE)</f>
        <v>西7</v>
      </c>
      <c r="J55" s="7" t="s">
        <v>25</v>
      </c>
      <c r="K55" s="11"/>
      <c r="L55" s="12"/>
      <c r="M55" s="1" t="s">
        <v>12</v>
      </c>
    </row>
    <row r="56" spans="2:13" ht="17.25" x14ac:dyDescent="0.4">
      <c r="B56" s="63"/>
      <c r="C56" s="5" t="s">
        <v>124</v>
      </c>
      <c r="D56" s="11" t="s">
        <v>108</v>
      </c>
      <c r="E56" s="7" t="s">
        <v>124</v>
      </c>
      <c r="F56" s="7" t="s">
        <v>124</v>
      </c>
      <c r="G56" s="7" t="s">
        <v>23</v>
      </c>
      <c r="H56" s="8" t="s">
        <v>38</v>
      </c>
      <c r="I56" s="9" t="str">
        <f>VLOOKUP(H56,[1]Sheet2!$A$132:$D$154,4,FALSE)</f>
        <v>西6</v>
      </c>
      <c r="J56" s="7" t="s">
        <v>24</v>
      </c>
      <c r="K56" s="13"/>
      <c r="L56" s="12"/>
      <c r="M56" s="1" t="s">
        <v>12</v>
      </c>
    </row>
    <row r="57" spans="2:13" ht="17.25" x14ac:dyDescent="0.4">
      <c r="B57" s="56"/>
      <c r="C57" s="5" t="s">
        <v>125</v>
      </c>
      <c r="D57" s="13" t="s">
        <v>108</v>
      </c>
      <c r="E57" s="7" t="s">
        <v>125</v>
      </c>
      <c r="F57" s="7" t="s">
        <v>125</v>
      </c>
      <c r="G57" s="7" t="s">
        <v>23</v>
      </c>
      <c r="H57" s="8" t="s">
        <v>74</v>
      </c>
      <c r="I57" s="9" t="str">
        <f>VLOOKUP(H57,[1]Sheet2!$A$132:$D$154,4,FALSE)</f>
        <v>西3</v>
      </c>
      <c r="J57" s="7" t="s">
        <v>25</v>
      </c>
      <c r="K57" s="13" t="s">
        <v>25</v>
      </c>
      <c r="L57" s="12"/>
      <c r="M57" s="1" t="s">
        <v>12</v>
      </c>
    </row>
    <row r="58" spans="2:13" ht="17.25" x14ac:dyDescent="0.4">
      <c r="B58" s="56" t="s">
        <v>126</v>
      </c>
      <c r="C58" s="25" t="s">
        <v>127</v>
      </c>
      <c r="D58" s="6" t="s">
        <v>126</v>
      </c>
      <c r="E58" s="7" t="s">
        <v>127</v>
      </c>
      <c r="F58" s="7" t="s">
        <v>127</v>
      </c>
      <c r="G58" s="7" t="s">
        <v>23</v>
      </c>
      <c r="H58" s="8" t="s">
        <v>24</v>
      </c>
      <c r="I58" s="9" t="str">
        <f>VLOOKUP(H58,[1]Sheet2!$A$132:$D$154,4,FALSE)</f>
        <v>西8</v>
      </c>
      <c r="J58" s="7" t="s">
        <v>43</v>
      </c>
      <c r="K58" s="7" t="s">
        <v>43</v>
      </c>
      <c r="L58" s="12"/>
      <c r="M58" s="1" t="s">
        <v>12</v>
      </c>
    </row>
    <row r="59" spans="2:13" ht="40.5" x14ac:dyDescent="0.4">
      <c r="B59" s="55"/>
      <c r="C59" s="62" t="s">
        <v>24</v>
      </c>
      <c r="D59" s="11" t="s">
        <v>126</v>
      </c>
      <c r="E59" s="7" t="s">
        <v>24</v>
      </c>
      <c r="F59" s="7" t="s">
        <v>24</v>
      </c>
      <c r="G59" s="7" t="s">
        <v>128</v>
      </c>
      <c r="H59" s="8" t="s">
        <v>24</v>
      </c>
      <c r="I59" s="9" t="str">
        <f>VLOOKUP(H59,[1]Sheet2!$A$132:$D$154,4,FALSE)</f>
        <v>西8</v>
      </c>
      <c r="J59" s="6" t="s">
        <v>25</v>
      </c>
      <c r="K59" s="6" t="s">
        <v>25</v>
      </c>
      <c r="L59" s="12"/>
      <c r="M59" s="1" t="s">
        <v>12</v>
      </c>
    </row>
    <row r="60" spans="2:13" ht="27" x14ac:dyDescent="0.4">
      <c r="B60" s="55"/>
      <c r="C60" s="62"/>
      <c r="D60" s="13" t="s">
        <v>126</v>
      </c>
      <c r="E60" s="7" t="s">
        <v>24</v>
      </c>
      <c r="F60" s="7"/>
      <c r="G60" s="7" t="s">
        <v>129</v>
      </c>
      <c r="H60" s="8" t="s">
        <v>25</v>
      </c>
      <c r="I60" s="9" t="str">
        <f>VLOOKUP(H60,[1]Sheet2!$A$132:$D$154,4,FALSE)</f>
        <v>西8</v>
      </c>
      <c r="J60" s="11"/>
      <c r="K60" s="11"/>
      <c r="L60" s="12"/>
      <c r="M60" s="1" t="s">
        <v>12</v>
      </c>
    </row>
    <row r="61" spans="2:13" ht="17.25" x14ac:dyDescent="0.4">
      <c r="B61" s="22" t="s">
        <v>130</v>
      </c>
      <c r="C61" s="5" t="s">
        <v>131</v>
      </c>
      <c r="D61" s="7" t="s">
        <v>130</v>
      </c>
      <c r="E61" s="7" t="s">
        <v>131</v>
      </c>
      <c r="F61" s="7" t="s">
        <v>131</v>
      </c>
      <c r="G61" s="7" t="s">
        <v>23</v>
      </c>
      <c r="H61" s="8" t="s">
        <v>24</v>
      </c>
      <c r="I61" s="9" t="str">
        <f>VLOOKUP(H61,[1]Sheet2!$A$132:$D$154,4,FALSE)</f>
        <v>西8</v>
      </c>
      <c r="J61" s="13"/>
      <c r="K61" s="13"/>
      <c r="L61" s="12"/>
      <c r="M61" s="1" t="s">
        <v>12</v>
      </c>
    </row>
    <row r="62" spans="2:13" ht="17.25" x14ac:dyDescent="0.4">
      <c r="B62" s="55" t="s">
        <v>132</v>
      </c>
      <c r="C62" s="61" t="s">
        <v>133</v>
      </c>
      <c r="D62" s="6" t="s">
        <v>132</v>
      </c>
      <c r="E62" s="7" t="s">
        <v>133</v>
      </c>
      <c r="F62" s="7" t="s">
        <v>133</v>
      </c>
      <c r="G62" s="7" t="s">
        <v>134</v>
      </c>
      <c r="H62" s="8" t="s">
        <v>25</v>
      </c>
      <c r="I62" s="9" t="str">
        <f>VLOOKUP(H62,[1]Sheet2!$A$132:$D$154,4,FALSE)</f>
        <v>西8</v>
      </c>
      <c r="J62" s="7" t="s">
        <v>28</v>
      </c>
      <c r="K62" s="7" t="s">
        <v>28</v>
      </c>
      <c r="L62" s="12"/>
      <c r="M62" s="1" t="s">
        <v>12</v>
      </c>
    </row>
    <row r="63" spans="2:13" ht="17.25" x14ac:dyDescent="0.4">
      <c r="B63" s="55"/>
      <c r="C63" s="56"/>
      <c r="D63" s="11"/>
      <c r="E63" s="7"/>
      <c r="F63" s="7"/>
      <c r="G63" s="7" t="s">
        <v>135</v>
      </c>
      <c r="H63" s="8" t="s">
        <v>81</v>
      </c>
      <c r="I63" s="9" t="s">
        <v>79</v>
      </c>
      <c r="J63" s="7"/>
      <c r="K63" s="7"/>
      <c r="L63" s="12"/>
    </row>
    <row r="64" spans="2:13" ht="81" x14ac:dyDescent="0.4">
      <c r="B64" s="55"/>
      <c r="C64" s="61" t="s">
        <v>136</v>
      </c>
      <c r="D64" s="11" t="s">
        <v>132</v>
      </c>
      <c r="E64" s="7" t="s">
        <v>137</v>
      </c>
      <c r="F64" s="7" t="s">
        <v>137</v>
      </c>
      <c r="G64" s="7" t="s">
        <v>138</v>
      </c>
      <c r="H64" s="8" t="s">
        <v>139</v>
      </c>
      <c r="I64" s="18" t="str">
        <f>VLOOKUP(H64,[1]Sheet2!$A$132:$D$154,4,FALSE)</f>
        <v>西8</v>
      </c>
      <c r="J64" s="7" t="s">
        <v>9</v>
      </c>
      <c r="K64" s="7" t="s">
        <v>11</v>
      </c>
      <c r="L64" s="12"/>
      <c r="M64" s="1" t="s">
        <v>12</v>
      </c>
    </row>
    <row r="65" spans="2:13" ht="81" x14ac:dyDescent="0.4">
      <c r="B65" s="55"/>
      <c r="C65" s="63"/>
      <c r="D65" s="11" t="s">
        <v>132</v>
      </c>
      <c r="E65" s="7" t="s">
        <v>137</v>
      </c>
      <c r="F65" s="7"/>
      <c r="G65" s="7" t="s">
        <v>140</v>
      </c>
      <c r="H65" s="8" t="s">
        <v>141</v>
      </c>
      <c r="I65" s="20" t="s">
        <v>79</v>
      </c>
      <c r="J65" s="7" t="s">
        <v>43</v>
      </c>
      <c r="K65" s="7" t="s">
        <v>43</v>
      </c>
      <c r="L65" s="12"/>
      <c r="M65" s="1" t="s">
        <v>12</v>
      </c>
    </row>
    <row r="66" spans="2:13" ht="27" x14ac:dyDescent="0.4">
      <c r="B66" s="55"/>
      <c r="C66" s="56"/>
      <c r="D66" s="11"/>
      <c r="E66" s="7"/>
      <c r="F66" s="7"/>
      <c r="G66" s="7" t="s">
        <v>142</v>
      </c>
      <c r="H66" s="8" t="s">
        <v>92</v>
      </c>
      <c r="I66" s="9" t="s">
        <v>93</v>
      </c>
      <c r="J66" s="7"/>
      <c r="K66" s="7"/>
      <c r="L66" s="12"/>
    </row>
    <row r="67" spans="2:13" ht="17.25" x14ac:dyDescent="0.4">
      <c r="B67" s="55"/>
      <c r="C67" s="5" t="s">
        <v>143</v>
      </c>
      <c r="D67" s="11" t="s">
        <v>132</v>
      </c>
      <c r="E67" s="7" t="s">
        <v>143</v>
      </c>
      <c r="F67" s="7" t="s">
        <v>143</v>
      </c>
      <c r="G67" s="7" t="s">
        <v>10</v>
      </c>
      <c r="H67" s="8" t="s">
        <v>25</v>
      </c>
      <c r="I67" s="9" t="str">
        <f>VLOOKUP(H67,[1]Sheet2!$A$132:$D$154,4,FALSE)</f>
        <v>西8</v>
      </c>
      <c r="J67" s="7" t="s">
        <v>24</v>
      </c>
      <c r="K67" s="7" t="s">
        <v>25</v>
      </c>
      <c r="L67" s="12"/>
      <c r="M67" s="1" t="s">
        <v>12</v>
      </c>
    </row>
    <row r="68" spans="2:13" ht="17.25" x14ac:dyDescent="0.4">
      <c r="B68" s="55"/>
      <c r="C68" s="5" t="s">
        <v>144</v>
      </c>
      <c r="D68" s="11" t="s">
        <v>132</v>
      </c>
      <c r="E68" s="7" t="s">
        <v>144</v>
      </c>
      <c r="F68" s="7" t="s">
        <v>144</v>
      </c>
      <c r="G68" s="7" t="s">
        <v>23</v>
      </c>
      <c r="H68" s="8" t="s">
        <v>25</v>
      </c>
      <c r="I68" s="9" t="str">
        <f>VLOOKUP(H68,[1]Sheet2!$A$132:$D$154,4,FALSE)</f>
        <v>西8</v>
      </c>
      <c r="J68" s="7" t="s">
        <v>34</v>
      </c>
      <c r="K68" s="7" t="s">
        <v>35</v>
      </c>
      <c r="L68" s="12"/>
      <c r="M68" s="1" t="s">
        <v>12</v>
      </c>
    </row>
    <row r="69" spans="2:13" ht="17.25" x14ac:dyDescent="0.4">
      <c r="B69" s="55"/>
      <c r="C69" s="5" t="s">
        <v>145</v>
      </c>
      <c r="D69" s="13" t="s">
        <v>132</v>
      </c>
      <c r="E69" s="7" t="s">
        <v>145</v>
      </c>
      <c r="F69" s="7" t="s">
        <v>145</v>
      </c>
      <c r="G69" s="26">
        <v>1191</v>
      </c>
      <c r="H69" s="8" t="s">
        <v>28</v>
      </c>
      <c r="I69" s="9" t="str">
        <f>VLOOKUP(H69,[1]Sheet2!$A$132:$D$154,4,FALSE)</f>
        <v>西4</v>
      </c>
      <c r="J69" s="6" t="s">
        <v>28</v>
      </c>
      <c r="K69" s="6" t="s">
        <v>28</v>
      </c>
      <c r="L69" s="12"/>
      <c r="M69" s="1" t="s">
        <v>12</v>
      </c>
    </row>
    <row r="70" spans="2:13" ht="17.25" x14ac:dyDescent="0.4">
      <c r="B70" s="55" t="s">
        <v>146</v>
      </c>
      <c r="C70" s="5" t="s">
        <v>147</v>
      </c>
      <c r="D70" s="6" t="s">
        <v>146</v>
      </c>
      <c r="E70" s="7" t="s">
        <v>147</v>
      </c>
      <c r="F70" s="7" t="s">
        <v>147</v>
      </c>
      <c r="G70" s="7" t="s">
        <v>37</v>
      </c>
      <c r="H70" s="8" t="s">
        <v>9</v>
      </c>
      <c r="I70" s="9" t="str">
        <f>VLOOKUP(H70,[1]Sheet2!$A$132:$D$154,4,FALSE)</f>
        <v>西1</v>
      </c>
      <c r="J70" s="7" t="s">
        <v>84</v>
      </c>
      <c r="K70" s="7" t="s">
        <v>84</v>
      </c>
      <c r="L70" s="12"/>
      <c r="M70" s="1" t="s">
        <v>12</v>
      </c>
    </row>
    <row r="71" spans="2:13" ht="17.25" x14ac:dyDescent="0.4">
      <c r="B71" s="55"/>
      <c r="C71" s="61" t="s">
        <v>148</v>
      </c>
      <c r="D71" s="11"/>
      <c r="E71" s="7"/>
      <c r="F71" s="7"/>
      <c r="G71" s="7" t="s">
        <v>149</v>
      </c>
      <c r="H71" s="8" t="s">
        <v>150</v>
      </c>
      <c r="I71" s="9" t="s">
        <v>79</v>
      </c>
      <c r="J71" s="7"/>
      <c r="K71" s="7"/>
      <c r="L71" s="12"/>
    </row>
    <row r="72" spans="2:13" ht="17.25" x14ac:dyDescent="0.4">
      <c r="B72" s="55"/>
      <c r="C72" s="63"/>
      <c r="D72" s="11" t="s">
        <v>146</v>
      </c>
      <c r="E72" s="7" t="s">
        <v>148</v>
      </c>
      <c r="F72" s="7" t="s">
        <v>148</v>
      </c>
      <c r="G72" s="26">
        <v>660</v>
      </c>
      <c r="H72" s="8" t="s">
        <v>90</v>
      </c>
      <c r="I72" s="9" t="s">
        <v>79</v>
      </c>
      <c r="J72" s="7" t="s">
        <v>32</v>
      </c>
      <c r="K72" s="7" t="s">
        <v>32</v>
      </c>
      <c r="L72" s="12"/>
      <c r="M72" s="1" t="s">
        <v>12</v>
      </c>
    </row>
    <row r="73" spans="2:13" ht="17.25" x14ac:dyDescent="0.4">
      <c r="B73" s="55"/>
      <c r="C73" s="5" t="s">
        <v>151</v>
      </c>
      <c r="D73" s="11"/>
      <c r="E73" s="7"/>
      <c r="F73" s="7"/>
      <c r="G73" s="7" t="s">
        <v>47</v>
      </c>
      <c r="H73" s="8" t="s">
        <v>150</v>
      </c>
      <c r="I73" s="9" t="s">
        <v>79</v>
      </c>
      <c r="J73" s="7"/>
      <c r="K73" s="7"/>
      <c r="L73" s="12"/>
    </row>
    <row r="74" spans="2:13" ht="27" x14ac:dyDescent="0.4">
      <c r="B74" s="55"/>
      <c r="C74" s="62" t="s">
        <v>152</v>
      </c>
      <c r="D74" s="11" t="s">
        <v>146</v>
      </c>
      <c r="E74" s="7" t="s">
        <v>152</v>
      </c>
      <c r="F74" s="7" t="s">
        <v>152</v>
      </c>
      <c r="G74" s="7" t="s">
        <v>153</v>
      </c>
      <c r="H74" s="8" t="s">
        <v>34</v>
      </c>
      <c r="I74" s="9" t="str">
        <f>VLOOKUP(H74,[1]Sheet2!$A$132:$D$154,4,FALSE)</f>
        <v>西4</v>
      </c>
      <c r="J74" s="7" t="s">
        <v>32</v>
      </c>
      <c r="K74" s="7" t="s">
        <v>32</v>
      </c>
      <c r="L74" s="12"/>
      <c r="M74" s="1" t="s">
        <v>12</v>
      </c>
    </row>
    <row r="75" spans="2:13" ht="17.25" x14ac:dyDescent="0.4">
      <c r="B75" s="55"/>
      <c r="C75" s="62"/>
      <c r="D75" s="13" t="s">
        <v>146</v>
      </c>
      <c r="E75" s="7" t="s">
        <v>152</v>
      </c>
      <c r="F75" s="7"/>
      <c r="G75" s="7" t="s">
        <v>154</v>
      </c>
      <c r="H75" s="8" t="s">
        <v>28</v>
      </c>
      <c r="I75" s="9" t="str">
        <f>VLOOKUP(H75,[1]Sheet2!$A$132:$D$154,4,FALSE)</f>
        <v>西4</v>
      </c>
      <c r="J75" s="7" t="s">
        <v>34</v>
      </c>
      <c r="K75" s="7" t="s">
        <v>35</v>
      </c>
      <c r="L75" s="12"/>
      <c r="M75" s="1" t="s">
        <v>12</v>
      </c>
    </row>
    <row r="76" spans="2:13" ht="17.25" x14ac:dyDescent="0.4">
      <c r="B76" s="61" t="s">
        <v>155</v>
      </c>
      <c r="C76" s="5" t="s">
        <v>156</v>
      </c>
      <c r="D76" s="6" t="s">
        <v>157</v>
      </c>
      <c r="E76" s="7" t="s">
        <v>156</v>
      </c>
      <c r="F76" s="7" t="s">
        <v>156</v>
      </c>
      <c r="G76" s="7" t="s">
        <v>158</v>
      </c>
      <c r="H76" s="8" t="s">
        <v>84</v>
      </c>
      <c r="I76" s="9" t="str">
        <f>VLOOKUP(H76,[1]Sheet2!$A$132:$D$154,4,FALSE)</f>
        <v>西5</v>
      </c>
      <c r="J76" s="7" t="s">
        <v>159</v>
      </c>
      <c r="K76" s="7" t="s">
        <v>159</v>
      </c>
      <c r="L76" s="12"/>
      <c r="M76" s="1" t="s">
        <v>12</v>
      </c>
    </row>
    <row r="77" spans="2:13" ht="17.25" x14ac:dyDescent="0.15">
      <c r="B77" s="56"/>
      <c r="C77" s="5" t="s">
        <v>160</v>
      </c>
      <c r="D77" s="13" t="s">
        <v>157</v>
      </c>
      <c r="E77" s="7" t="s">
        <v>160</v>
      </c>
      <c r="F77" s="7" t="s">
        <v>160</v>
      </c>
      <c r="G77" s="7" t="s">
        <v>37</v>
      </c>
      <c r="H77" s="8" t="s">
        <v>32</v>
      </c>
      <c r="I77" s="9" t="str">
        <f>VLOOKUP(H77,[1]Sheet2!$A$132:$D$154,4,FALSE)</f>
        <v>西7</v>
      </c>
      <c r="J77" s="27" t="s">
        <v>161</v>
      </c>
      <c r="K77" s="27" t="s">
        <v>162</v>
      </c>
      <c r="L77" s="28"/>
      <c r="M77" s="1" t="s">
        <v>12</v>
      </c>
    </row>
    <row r="78" spans="2:13" ht="17.25" x14ac:dyDescent="0.4">
      <c r="B78" s="55" t="s">
        <v>163</v>
      </c>
      <c r="C78" s="61" t="s">
        <v>164</v>
      </c>
      <c r="D78" s="6" t="s">
        <v>163</v>
      </c>
      <c r="E78" s="7" t="s">
        <v>164</v>
      </c>
      <c r="F78" s="7" t="s">
        <v>164</v>
      </c>
      <c r="G78" s="7" t="s">
        <v>165</v>
      </c>
      <c r="H78" s="8" t="s">
        <v>34</v>
      </c>
      <c r="I78" s="9" t="str">
        <f>VLOOKUP(H78,[1]Sheet2!$A$132:$D$154,4,FALSE)</f>
        <v>西4</v>
      </c>
      <c r="J78" s="29"/>
      <c r="K78" s="29"/>
      <c r="L78" s="12"/>
      <c r="M78" s="1" t="s">
        <v>12</v>
      </c>
    </row>
    <row r="79" spans="2:13" ht="17.25" x14ac:dyDescent="0.4">
      <c r="B79" s="55"/>
      <c r="C79" s="56"/>
      <c r="D79" s="6" t="s">
        <v>163</v>
      </c>
      <c r="E79" s="7" t="s">
        <v>164</v>
      </c>
      <c r="F79" s="7" t="s">
        <v>164</v>
      </c>
      <c r="G79" s="7" t="s">
        <v>166</v>
      </c>
      <c r="H79" s="8" t="s">
        <v>167</v>
      </c>
      <c r="I79" s="9" t="str">
        <f>VLOOKUP(H79,[1]Sheet2!$A$132:$D$154,4,FALSE)</f>
        <v>西7</v>
      </c>
      <c r="J79" s="7" t="s">
        <v>34</v>
      </c>
      <c r="K79" s="7" t="s">
        <v>35</v>
      </c>
      <c r="L79" s="12"/>
      <c r="M79" s="1" t="s">
        <v>12</v>
      </c>
    </row>
    <row r="80" spans="2:13" ht="54" x14ac:dyDescent="0.4">
      <c r="B80" s="55"/>
      <c r="C80" s="62" t="s">
        <v>168</v>
      </c>
      <c r="D80" s="11" t="s">
        <v>163</v>
      </c>
      <c r="E80" s="7" t="s">
        <v>168</v>
      </c>
      <c r="F80" s="7" t="s">
        <v>168</v>
      </c>
      <c r="G80" s="7" t="s">
        <v>169</v>
      </c>
      <c r="H80" s="8" t="s">
        <v>32</v>
      </c>
      <c r="I80" s="9" t="str">
        <f>VLOOKUP(H80,[1]Sheet2!$A$132:$D$154,4,FALSE)</f>
        <v>西7</v>
      </c>
      <c r="J80" s="11" t="s">
        <v>113</v>
      </c>
      <c r="K80" s="11" t="s">
        <v>167</v>
      </c>
      <c r="L80" s="12"/>
      <c r="M80" s="1" t="s">
        <v>12</v>
      </c>
    </row>
    <row r="81" spans="2:13" ht="27" x14ac:dyDescent="0.4">
      <c r="B81" s="55"/>
      <c r="C81" s="62"/>
      <c r="D81" s="11" t="s">
        <v>163</v>
      </c>
      <c r="E81" s="7" t="s">
        <v>168</v>
      </c>
      <c r="F81" s="7"/>
      <c r="G81" s="7" t="s">
        <v>170</v>
      </c>
      <c r="H81" s="8" t="s">
        <v>34</v>
      </c>
      <c r="I81" s="9" t="str">
        <f>VLOOKUP(H81,[1]Sheet2!$A$132:$D$154,4,FALSE)</f>
        <v>西4</v>
      </c>
      <c r="J81" s="6" t="s">
        <v>34</v>
      </c>
      <c r="K81" s="6" t="s">
        <v>35</v>
      </c>
      <c r="L81" s="12"/>
      <c r="M81" s="1" t="s">
        <v>12</v>
      </c>
    </row>
    <row r="82" spans="2:13" ht="19.5" x14ac:dyDescent="0.4">
      <c r="B82" s="55"/>
      <c r="C82" s="5" t="s">
        <v>159</v>
      </c>
      <c r="D82" s="13" t="s">
        <v>163</v>
      </c>
      <c r="E82" s="7" t="s">
        <v>159</v>
      </c>
      <c r="F82" s="7" t="s">
        <v>159</v>
      </c>
      <c r="G82" s="7" t="s">
        <v>23</v>
      </c>
      <c r="H82" s="8" t="s">
        <v>159</v>
      </c>
      <c r="I82" s="9" t="str">
        <f>VLOOKUP(H82,[1]Sheet2!$A$132:$D$154,4,FALSE)</f>
        <v>西1</v>
      </c>
      <c r="J82" s="7" t="s">
        <v>28</v>
      </c>
      <c r="K82" s="7" t="s">
        <v>28</v>
      </c>
      <c r="L82" s="30" t="s">
        <v>171</v>
      </c>
      <c r="M82" s="1" t="s">
        <v>12</v>
      </c>
    </row>
    <row r="83" spans="2:13" ht="17.25" x14ac:dyDescent="0.15">
      <c r="B83" s="58" t="s">
        <v>172</v>
      </c>
      <c r="C83" s="31" t="s">
        <v>173</v>
      </c>
      <c r="D83" s="27" t="s">
        <v>174</v>
      </c>
      <c r="E83" s="32" t="s">
        <v>175</v>
      </c>
      <c r="F83" s="33" t="s">
        <v>173</v>
      </c>
      <c r="G83" s="34" t="s">
        <v>47</v>
      </c>
      <c r="H83" s="35" t="s">
        <v>34</v>
      </c>
      <c r="I83" s="9" t="str">
        <f>VLOOKUP(H83,[1]Sheet2!$A$132:$D$154,4,FALSE)</f>
        <v>西4</v>
      </c>
      <c r="J83" s="6" t="s">
        <v>176</v>
      </c>
      <c r="K83" s="6" t="s">
        <v>60</v>
      </c>
      <c r="L83" s="12"/>
      <c r="M83" s="1" t="s">
        <v>12</v>
      </c>
    </row>
    <row r="84" spans="2:13" ht="17.25" x14ac:dyDescent="0.4">
      <c r="B84" s="59"/>
      <c r="C84" s="61" t="s">
        <v>177</v>
      </c>
      <c r="D84" s="36" t="s">
        <v>174</v>
      </c>
      <c r="E84" s="37" t="s">
        <v>177</v>
      </c>
      <c r="F84" s="7" t="s">
        <v>177</v>
      </c>
      <c r="G84" s="7" t="s">
        <v>178</v>
      </c>
      <c r="H84" s="35" t="s">
        <v>34</v>
      </c>
      <c r="I84" s="9" t="str">
        <f>VLOOKUP(H84,[1]Sheet2!$A$132:$D$154,4,FALSE)</f>
        <v>西4</v>
      </c>
      <c r="J84" s="13"/>
      <c r="K84" s="13"/>
      <c r="L84" s="12"/>
      <c r="M84" s="1" t="s">
        <v>12</v>
      </c>
    </row>
    <row r="85" spans="2:13" ht="17.25" x14ac:dyDescent="0.4">
      <c r="B85" s="59"/>
      <c r="C85" s="56"/>
      <c r="D85" s="36" t="s">
        <v>174</v>
      </c>
      <c r="E85" s="37" t="s">
        <v>177</v>
      </c>
      <c r="F85" s="7"/>
      <c r="G85" s="7" t="s">
        <v>179</v>
      </c>
      <c r="H85" s="35" t="s">
        <v>31</v>
      </c>
      <c r="I85" s="9" t="str">
        <f>VLOOKUP(H85,[1]Sheet2!$A$132:$D$154,4,FALSE)</f>
        <v>西7</v>
      </c>
      <c r="J85" s="7" t="s">
        <v>78</v>
      </c>
      <c r="K85" s="7" t="s">
        <v>78</v>
      </c>
      <c r="L85" s="12"/>
      <c r="M85" s="1" t="s">
        <v>12</v>
      </c>
    </row>
    <row r="86" spans="2:13" ht="17.25" x14ac:dyDescent="0.4">
      <c r="B86" s="59"/>
      <c r="C86" s="62" t="s">
        <v>180</v>
      </c>
      <c r="D86" s="36" t="s">
        <v>174</v>
      </c>
      <c r="E86" s="37" t="s">
        <v>180</v>
      </c>
      <c r="F86" s="7" t="s">
        <v>180</v>
      </c>
      <c r="G86" s="7" t="s">
        <v>181</v>
      </c>
      <c r="H86" s="35" t="s">
        <v>34</v>
      </c>
      <c r="I86" s="9" t="str">
        <f>VLOOKUP(H86,[1]Sheet2!$A$132:$D$154,4,FALSE)</f>
        <v>西4</v>
      </c>
      <c r="J86" s="7" t="s">
        <v>84</v>
      </c>
      <c r="K86" s="7" t="s">
        <v>84</v>
      </c>
      <c r="L86" s="12"/>
      <c r="M86" s="1" t="s">
        <v>12</v>
      </c>
    </row>
    <row r="87" spans="2:13" ht="17.25" x14ac:dyDescent="0.4">
      <c r="B87" s="60"/>
      <c r="C87" s="62"/>
      <c r="D87" s="29" t="s">
        <v>174</v>
      </c>
      <c r="E87" s="37" t="s">
        <v>180</v>
      </c>
      <c r="F87" s="7"/>
      <c r="G87" s="7" t="s">
        <v>182</v>
      </c>
      <c r="H87" s="35" t="s">
        <v>28</v>
      </c>
      <c r="I87" s="9" t="str">
        <f>VLOOKUP(H87,[1]Sheet2!$A$132:$D$154,4,FALSE)</f>
        <v>西4</v>
      </c>
      <c r="J87" s="7" t="s">
        <v>183</v>
      </c>
      <c r="K87" s="7" t="s">
        <v>183</v>
      </c>
      <c r="L87" s="12"/>
      <c r="M87" s="1" t="s">
        <v>12</v>
      </c>
    </row>
    <row r="88" spans="2:13" ht="17.25" x14ac:dyDescent="0.4">
      <c r="B88" s="55" t="s">
        <v>184</v>
      </c>
      <c r="C88" s="5" t="s">
        <v>176</v>
      </c>
      <c r="D88" s="6" t="s">
        <v>184</v>
      </c>
      <c r="E88" s="7" t="s">
        <v>176</v>
      </c>
      <c r="F88" s="7" t="s">
        <v>176</v>
      </c>
      <c r="G88" s="7" t="s">
        <v>185</v>
      </c>
      <c r="H88" s="8" t="s">
        <v>176</v>
      </c>
      <c r="I88" s="9" t="str">
        <f>VLOOKUP(H88,[1]Sheet2!$A$132:$D$154,4,FALSE)</f>
        <v>西2</v>
      </c>
      <c r="J88" s="7" t="s">
        <v>24</v>
      </c>
      <c r="K88" s="7" t="s">
        <v>25</v>
      </c>
      <c r="L88" s="12"/>
      <c r="M88" s="1" t="s">
        <v>12</v>
      </c>
    </row>
    <row r="89" spans="2:13" ht="17.25" x14ac:dyDescent="0.4">
      <c r="B89" s="61"/>
      <c r="C89" s="5" t="s">
        <v>186</v>
      </c>
      <c r="D89" s="11" t="s">
        <v>184</v>
      </c>
      <c r="E89" s="7" t="s">
        <v>186</v>
      </c>
      <c r="F89" s="7" t="s">
        <v>186</v>
      </c>
      <c r="G89" s="7" t="s">
        <v>23</v>
      </c>
      <c r="H89" s="8" t="s">
        <v>176</v>
      </c>
      <c r="I89" s="9" t="str">
        <f>VLOOKUP(H89,[1]Sheet2!$A$132:$D$154,4,FALSE)</f>
        <v>西2</v>
      </c>
      <c r="J89" s="7" t="s">
        <v>187</v>
      </c>
      <c r="K89" s="7" t="s">
        <v>187</v>
      </c>
      <c r="L89" s="24"/>
      <c r="M89" s="1" t="s">
        <v>12</v>
      </c>
    </row>
    <row r="90" spans="2:13" ht="45.75" customHeight="1" x14ac:dyDescent="0.4">
      <c r="B90" s="38"/>
      <c r="C90" s="5" t="s">
        <v>188</v>
      </c>
      <c r="D90" s="13" t="s">
        <v>184</v>
      </c>
      <c r="E90" s="7" t="s">
        <v>189</v>
      </c>
      <c r="F90" s="7" t="s">
        <v>188</v>
      </c>
      <c r="G90" s="7" t="s">
        <v>190</v>
      </c>
      <c r="H90" s="8" t="s">
        <v>25</v>
      </c>
      <c r="I90" s="9" t="str">
        <f>VLOOKUP(H90,[1]Sheet2!$A$132:$D$154,4,FALSE)</f>
        <v>西8</v>
      </c>
      <c r="J90" s="6" t="s">
        <v>11</v>
      </c>
      <c r="K90" s="6" t="s">
        <v>11</v>
      </c>
      <c r="L90" s="12"/>
      <c r="M90" s="1" t="s">
        <v>12</v>
      </c>
    </row>
    <row r="91" spans="2:13" ht="16.149999999999999" customHeight="1" x14ac:dyDescent="0.4">
      <c r="B91" s="21" t="s">
        <v>191</v>
      </c>
      <c r="C91" s="5" t="s">
        <v>192</v>
      </c>
      <c r="D91" s="11"/>
      <c r="E91" s="7"/>
      <c r="F91" s="7"/>
      <c r="G91" s="7" t="s">
        <v>193</v>
      </c>
      <c r="H91" s="8" t="s">
        <v>139</v>
      </c>
      <c r="I91" s="9" t="s">
        <v>79</v>
      </c>
      <c r="J91" s="6"/>
      <c r="K91" s="11"/>
      <c r="L91" s="12"/>
    </row>
    <row r="92" spans="2:13" ht="17.25" x14ac:dyDescent="0.4">
      <c r="B92" s="61" t="s">
        <v>194</v>
      </c>
      <c r="C92" s="5" t="s">
        <v>195</v>
      </c>
      <c r="D92" s="6" t="s">
        <v>194</v>
      </c>
      <c r="E92" s="7" t="s">
        <v>195</v>
      </c>
      <c r="F92" s="7" t="s">
        <v>195</v>
      </c>
      <c r="G92" s="7" t="s">
        <v>23</v>
      </c>
      <c r="H92" s="8" t="s">
        <v>84</v>
      </c>
      <c r="I92" s="9" t="str">
        <f>VLOOKUP(H92,[1]Sheet2!$A$132:$D$154,4,FALSE)</f>
        <v>西5</v>
      </c>
      <c r="J92" s="7" t="s">
        <v>67</v>
      </c>
      <c r="K92" s="11"/>
      <c r="L92" s="12"/>
      <c r="M92" s="1" t="s">
        <v>12</v>
      </c>
    </row>
    <row r="93" spans="2:13" ht="17.25" x14ac:dyDescent="0.4">
      <c r="B93" s="63"/>
      <c r="C93" s="39" t="s">
        <v>196</v>
      </c>
      <c r="D93" s="11" t="s">
        <v>194</v>
      </c>
      <c r="E93" s="7" t="s">
        <v>196</v>
      </c>
      <c r="F93" s="7" t="s">
        <v>196</v>
      </c>
      <c r="G93" s="7" t="s">
        <v>47</v>
      </c>
      <c r="H93" s="8" t="s">
        <v>197</v>
      </c>
      <c r="I93" s="9" t="s">
        <v>79</v>
      </c>
      <c r="J93" s="7" t="s">
        <v>13</v>
      </c>
      <c r="K93" s="13"/>
      <c r="L93" s="12"/>
      <c r="M93" s="1" t="s">
        <v>12</v>
      </c>
    </row>
    <row r="94" spans="2:13" ht="17.25" x14ac:dyDescent="0.4">
      <c r="B94" s="56"/>
      <c r="C94" s="39" t="s">
        <v>198</v>
      </c>
      <c r="D94" s="11"/>
      <c r="E94" s="7"/>
      <c r="F94" s="7"/>
      <c r="G94" s="7" t="s">
        <v>47</v>
      </c>
      <c r="H94" s="8" t="s">
        <v>197</v>
      </c>
      <c r="I94" s="9" t="s">
        <v>79</v>
      </c>
      <c r="J94" s="13" t="s">
        <v>69</v>
      </c>
      <c r="K94" s="13"/>
      <c r="L94" s="12"/>
      <c r="M94" s="1" t="s">
        <v>12</v>
      </c>
    </row>
    <row r="95" spans="2:13" ht="17.25" x14ac:dyDescent="0.4">
      <c r="B95" s="22" t="s">
        <v>199</v>
      </c>
      <c r="C95" s="5" t="s">
        <v>200</v>
      </c>
      <c r="D95" s="7" t="s">
        <v>201</v>
      </c>
      <c r="E95" s="7" t="s">
        <v>202</v>
      </c>
      <c r="F95" s="7" t="s">
        <v>200</v>
      </c>
      <c r="G95" s="7" t="s">
        <v>190</v>
      </c>
      <c r="H95" s="8" t="s">
        <v>28</v>
      </c>
      <c r="I95" s="9" t="str">
        <f>VLOOKUP(H95,[1]Sheet2!$A$132:$D$154,4,FALSE)</f>
        <v>西4</v>
      </c>
      <c r="J95" s="13" t="s">
        <v>19</v>
      </c>
      <c r="K95" s="6" t="s">
        <v>60</v>
      </c>
      <c r="L95" s="12"/>
      <c r="M95" s="1" t="s">
        <v>12</v>
      </c>
    </row>
    <row r="96" spans="2:13" ht="40.5" x14ac:dyDescent="0.4">
      <c r="B96" s="63" t="s">
        <v>203</v>
      </c>
      <c r="C96" s="65" t="s">
        <v>204</v>
      </c>
      <c r="D96" s="6" t="s">
        <v>203</v>
      </c>
      <c r="E96" s="7" t="s">
        <v>204</v>
      </c>
      <c r="F96" s="7" t="s">
        <v>204</v>
      </c>
      <c r="G96" s="7" t="s">
        <v>205</v>
      </c>
      <c r="H96" s="8" t="s">
        <v>11</v>
      </c>
      <c r="I96" s="9" t="str">
        <f>VLOOKUP(H96,[1]Sheet2!$A$132:$D$154,4,FALSE)</f>
        <v>西2</v>
      </c>
      <c r="J96" s="13" t="s">
        <v>206</v>
      </c>
      <c r="K96" s="14"/>
      <c r="L96" s="40"/>
      <c r="M96" s="1" t="s">
        <v>12</v>
      </c>
    </row>
    <row r="97" spans="2:13" ht="60.75" customHeight="1" x14ac:dyDescent="0.4">
      <c r="B97" s="63"/>
      <c r="C97" s="62"/>
      <c r="D97" s="11" t="s">
        <v>203</v>
      </c>
      <c r="E97" s="7" t="s">
        <v>204</v>
      </c>
      <c r="F97" s="7"/>
      <c r="G97" s="7" t="s">
        <v>207</v>
      </c>
      <c r="H97" s="8" t="s">
        <v>72</v>
      </c>
      <c r="I97" s="9" t="str">
        <f>VLOOKUP(H97,[1]Sheet2!$A$132:$D$154,4,FALSE)</f>
        <v>西1</v>
      </c>
      <c r="J97" s="6" t="s">
        <v>25</v>
      </c>
      <c r="K97" s="6" t="s">
        <v>25</v>
      </c>
      <c r="L97" s="12"/>
      <c r="M97" s="1" t="s">
        <v>12</v>
      </c>
    </row>
    <row r="98" spans="2:13" ht="27" x14ac:dyDescent="0.4">
      <c r="B98" s="63"/>
      <c r="C98" s="62"/>
      <c r="D98" s="11" t="s">
        <v>203</v>
      </c>
      <c r="E98" s="7" t="s">
        <v>204</v>
      </c>
      <c r="F98" s="7"/>
      <c r="G98" s="7" t="s">
        <v>208</v>
      </c>
      <c r="H98" s="8" t="s">
        <v>13</v>
      </c>
      <c r="I98" s="9" t="str">
        <f>VLOOKUP(H98,[1]Sheet2!$A$132:$D$154,4,FALSE)</f>
        <v>西1</v>
      </c>
      <c r="J98" s="13"/>
      <c r="K98" s="13"/>
      <c r="L98" s="12"/>
      <c r="M98" s="1" t="s">
        <v>12</v>
      </c>
    </row>
    <row r="99" spans="2:13" ht="17.25" x14ac:dyDescent="0.4">
      <c r="B99" s="63"/>
      <c r="C99" s="62"/>
      <c r="D99" s="11" t="s">
        <v>203</v>
      </c>
      <c r="E99" s="7" t="s">
        <v>204</v>
      </c>
      <c r="F99" s="7"/>
      <c r="G99" s="41" t="s">
        <v>209</v>
      </c>
      <c r="H99" s="8" t="s">
        <v>60</v>
      </c>
      <c r="I99" s="9" t="str">
        <f>VLOOKUP(H99,[1]Sheet2!$A$132:$D$154,4,FALSE)</f>
        <v>西2</v>
      </c>
      <c r="J99" s="13" t="s">
        <v>43</v>
      </c>
      <c r="K99" s="13" t="s">
        <v>43</v>
      </c>
      <c r="L99" s="12"/>
      <c r="M99" s="1" t="s">
        <v>12</v>
      </c>
    </row>
    <row r="100" spans="2:13" ht="27" x14ac:dyDescent="0.4">
      <c r="B100" s="63"/>
      <c r="C100" s="66" t="s">
        <v>210</v>
      </c>
      <c r="D100" s="11" t="s">
        <v>203</v>
      </c>
      <c r="E100" s="7" t="s">
        <v>211</v>
      </c>
      <c r="F100" s="7" t="s">
        <v>210</v>
      </c>
      <c r="G100" s="41" t="s">
        <v>212</v>
      </c>
      <c r="H100" s="8" t="s">
        <v>11</v>
      </c>
      <c r="I100" s="9" t="str">
        <f>VLOOKUP(H100,[1]Sheet2!$A$132:$D$154,4,FALSE)</f>
        <v>西2</v>
      </c>
      <c r="J100" s="7" t="s">
        <v>28</v>
      </c>
      <c r="K100" s="7" t="s">
        <v>28</v>
      </c>
      <c r="L100" s="24"/>
      <c r="M100" s="1" t="s">
        <v>12</v>
      </c>
    </row>
    <row r="101" spans="2:13" ht="17.25" x14ac:dyDescent="0.4">
      <c r="B101" s="64"/>
      <c r="C101" s="67"/>
      <c r="D101" s="14" t="s">
        <v>203</v>
      </c>
      <c r="E101" s="15" t="s">
        <v>211</v>
      </c>
      <c r="F101" s="15"/>
      <c r="G101" s="41" t="s">
        <v>213</v>
      </c>
      <c r="H101" s="42" t="s">
        <v>176</v>
      </c>
      <c r="I101" s="9" t="str">
        <f>VLOOKUP(H101,[1]Sheet2!$A$132:$D$154,4,FALSE)</f>
        <v>西2</v>
      </c>
    </row>
    <row r="102" spans="2:13" ht="17.25" x14ac:dyDescent="0.4">
      <c r="B102" s="55" t="s">
        <v>214</v>
      </c>
      <c r="C102" s="5" t="s">
        <v>215</v>
      </c>
      <c r="D102" s="6" t="s">
        <v>214</v>
      </c>
      <c r="E102" s="7" t="s">
        <v>215</v>
      </c>
      <c r="F102" s="7" t="s">
        <v>215</v>
      </c>
      <c r="G102" s="41" t="s">
        <v>23</v>
      </c>
      <c r="H102" s="8" t="s">
        <v>25</v>
      </c>
      <c r="I102" s="9" t="str">
        <f>VLOOKUP(H102,[1]Sheet2!$A$132:$D$154,4,FALSE)</f>
        <v>西8</v>
      </c>
    </row>
    <row r="103" spans="2:13" ht="17.25" x14ac:dyDescent="0.4">
      <c r="B103" s="55"/>
      <c r="C103" s="5" t="s">
        <v>216</v>
      </c>
      <c r="D103" s="13" t="s">
        <v>214</v>
      </c>
      <c r="E103" s="7" t="s">
        <v>216</v>
      </c>
      <c r="F103" s="7" t="s">
        <v>216</v>
      </c>
      <c r="G103" s="41" t="s">
        <v>10</v>
      </c>
      <c r="H103" s="8" t="s">
        <v>25</v>
      </c>
      <c r="I103" s="9" t="str">
        <f>VLOOKUP(H103,[1]Sheet2!$A$132:$D$154,4,FALSE)</f>
        <v>西8</v>
      </c>
    </row>
    <row r="104" spans="2:13" ht="17.25" x14ac:dyDescent="0.4">
      <c r="B104" s="56" t="s">
        <v>217</v>
      </c>
      <c r="C104" s="25" t="s">
        <v>218</v>
      </c>
      <c r="D104" s="6" t="s">
        <v>217</v>
      </c>
      <c r="E104" s="7" t="s">
        <v>218</v>
      </c>
      <c r="F104" s="7" t="s">
        <v>218</v>
      </c>
      <c r="G104" s="41" t="s">
        <v>37</v>
      </c>
      <c r="H104" s="8" t="s">
        <v>43</v>
      </c>
      <c r="I104" s="9" t="str">
        <f>VLOOKUP(H104,[1]Sheet2!$A$132:$D$154,4,FALSE)</f>
        <v>西5</v>
      </c>
    </row>
    <row r="105" spans="2:13" ht="17.25" x14ac:dyDescent="0.4">
      <c r="B105" s="55"/>
      <c r="C105" s="5" t="s">
        <v>219</v>
      </c>
      <c r="D105" s="13" t="s">
        <v>217</v>
      </c>
      <c r="E105" s="7" t="s">
        <v>219</v>
      </c>
      <c r="F105" s="7" t="s">
        <v>219</v>
      </c>
      <c r="G105" s="41" t="s">
        <v>23</v>
      </c>
      <c r="H105" s="8" t="s">
        <v>28</v>
      </c>
      <c r="I105" s="9" t="str">
        <f>VLOOKUP(H105,[1]Sheet2!$A$132:$D$154,4,FALSE)</f>
        <v>西4</v>
      </c>
    </row>
    <row r="106" spans="2:13" x14ac:dyDescent="0.4">
      <c r="G106" s="44"/>
    </row>
    <row r="197" spans="8:8" x14ac:dyDescent="0.4">
      <c r="H197" s="46"/>
    </row>
    <row r="221" spans="7:7" ht="42.75" x14ac:dyDescent="0.4">
      <c r="G221" s="47" t="s">
        <v>220</v>
      </c>
    </row>
    <row r="505" spans="3:9" ht="17.25" x14ac:dyDescent="0.4">
      <c r="C505" s="48"/>
      <c r="I505" s="49"/>
    </row>
    <row r="518" spans="7:9" x14ac:dyDescent="0.4">
      <c r="G518" s="50"/>
      <c r="H518" s="51" t="s">
        <v>150</v>
      </c>
      <c r="I518" s="45" t="s">
        <v>79</v>
      </c>
    </row>
    <row r="524" spans="7:9" ht="17.25" x14ac:dyDescent="0.4">
      <c r="H524" s="51" t="s">
        <v>150</v>
      </c>
      <c r="I524" s="52" t="s">
        <v>79</v>
      </c>
    </row>
    <row r="547" spans="3:9" ht="14.25" x14ac:dyDescent="0.4">
      <c r="C547" s="57"/>
      <c r="G547" s="53">
        <v>660</v>
      </c>
      <c r="H547" s="54" t="s">
        <v>90</v>
      </c>
      <c r="I547" s="45" t="s">
        <v>79</v>
      </c>
    </row>
    <row r="548" spans="3:9" x14ac:dyDescent="0.4">
      <c r="C548" s="57"/>
    </row>
    <row r="549" spans="3:9" x14ac:dyDescent="0.4">
      <c r="C549" s="57"/>
      <c r="G549" s="1" t="s">
        <v>221</v>
      </c>
      <c r="H549" s="51" t="s">
        <v>150</v>
      </c>
      <c r="I549" s="45" t="s">
        <v>79</v>
      </c>
    </row>
    <row r="550" spans="3:9" ht="15" x14ac:dyDescent="0.4">
      <c r="C550" s="48"/>
      <c r="H550" s="51" t="s">
        <v>150</v>
      </c>
      <c r="I550" s="45" t="s">
        <v>79</v>
      </c>
    </row>
    <row r="568" spans="8:9" x14ac:dyDescent="0.4">
      <c r="H568" s="43" t="s">
        <v>197</v>
      </c>
      <c r="I568" s="45" t="s">
        <v>79</v>
      </c>
    </row>
    <row r="569" spans="8:9" ht="17.25" x14ac:dyDescent="0.4">
      <c r="H569" s="43" t="s">
        <v>197</v>
      </c>
      <c r="I569" s="49" t="s">
        <v>79</v>
      </c>
    </row>
  </sheetData>
  <mergeCells count="47">
    <mergeCell ref="B36:B40"/>
    <mergeCell ref="C36:C38"/>
    <mergeCell ref="B1:I1"/>
    <mergeCell ref="B2:I2"/>
    <mergeCell ref="B3:C3"/>
    <mergeCell ref="B4:B7"/>
    <mergeCell ref="C5:C6"/>
    <mergeCell ref="B8:B25"/>
    <mergeCell ref="C10:C11"/>
    <mergeCell ref="C15:C16"/>
    <mergeCell ref="C24:C25"/>
    <mergeCell ref="B26:B27"/>
    <mergeCell ref="B28:B31"/>
    <mergeCell ref="C30:C31"/>
    <mergeCell ref="B32:B35"/>
    <mergeCell ref="C32:C33"/>
    <mergeCell ref="B41:B42"/>
    <mergeCell ref="B45:B46"/>
    <mergeCell ref="C45:C46"/>
    <mergeCell ref="B47:B51"/>
    <mergeCell ref="C48:C49"/>
    <mergeCell ref="C50:C51"/>
    <mergeCell ref="B52:B57"/>
    <mergeCell ref="C52:C54"/>
    <mergeCell ref="B58:B60"/>
    <mergeCell ref="C59:C60"/>
    <mergeCell ref="B62:B69"/>
    <mergeCell ref="C62:C63"/>
    <mergeCell ref="C64:C66"/>
    <mergeCell ref="B70:B75"/>
    <mergeCell ref="C71:C72"/>
    <mergeCell ref="C74:C75"/>
    <mergeCell ref="B76:B77"/>
    <mergeCell ref="B78:B82"/>
    <mergeCell ref="C78:C79"/>
    <mergeCell ref="C80:C81"/>
    <mergeCell ref="B102:B103"/>
    <mergeCell ref="B104:B105"/>
    <mergeCell ref="C547:C549"/>
    <mergeCell ref="B83:B87"/>
    <mergeCell ref="C84:C85"/>
    <mergeCell ref="C86:C87"/>
    <mergeCell ref="B88:B89"/>
    <mergeCell ref="B92:B94"/>
    <mergeCell ref="B96:B101"/>
    <mergeCell ref="C96:C99"/>
    <mergeCell ref="C100:C101"/>
  </mergeCells>
  <phoneticPr fontId="3"/>
  <conditionalFormatting sqref="E4:E78 E80:E105">
    <cfRule type="expression" dxfId="1" priority="2" stopIfTrue="1">
      <formula>COUNTIF($E$4:$E$100,E4)&gt;1</formula>
    </cfRule>
  </conditionalFormatting>
  <conditionalFormatting sqref="I4:I36 I40:I64 I66:I78 I80:I105">
    <cfRule type="expression" dxfId="0" priority="1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4" fitToHeight="0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49" min="1" max="12" man="1"/>
    <brk id="87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西</vt:lpstr>
      <vt:lpstr>西!Print_Area</vt:lpstr>
      <vt:lpstr>西!Print_Titles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2026-03-02T06:22:17Z</dcterms:created>
  <dcterms:modified xsi:type="dcterms:W3CDTF">2026-03-02T06:25:24Z</dcterms:modified>
</cp:coreProperties>
</file>