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2DFCC8F3-A109-4FA1-9B33-E01A6F56DA4E}" xr6:coauthVersionLast="47" xr6:coauthVersionMax="47" xr10:uidLastSave="{00000000-0000-0000-0000-000000000000}"/>
  <bookViews>
    <workbookView xWindow="-120" yWindow="-120" windowWidth="29040" windowHeight="15840" tabRatio="732" xr2:uid="{00000000-000D-0000-FFFF-FFFF00000000}"/>
  </bookViews>
  <sheets>
    <sheet name="提出書類一覧" sheetId="27" r:id="rId1"/>
    <sheet name="様式第7号" sheetId="62" r:id="rId2"/>
    <sheet name="届出書" sheetId="54" r:id="rId3"/>
    <sheet name="（R6.6～）介護給付費等　体制等状況一覧" sheetId="68" r:id="rId4"/>
    <sheet name="２福祉専門職員" sheetId="33" r:id="rId5"/>
    <sheet name="4視覚・聴覚障がい者(Ⅰ)" sheetId="63" r:id="rId6"/>
    <sheet name="4-2視覚・聴覚障がい者(Ⅱ)" sheetId="64" r:id="rId7"/>
    <sheet name="５食事提供体制" sheetId="32" r:id="rId8"/>
    <sheet name="７送迎加算" sheetId="35" r:id="rId9"/>
    <sheet name="送迎実績状況表" sheetId="36" r:id="rId10"/>
    <sheet name="10-2夜間支援体制等加算（宿泊型自立訓練）" sheetId="16" r:id="rId11"/>
    <sheet name="17地域移行支援・通勤者生活支援" sheetId="21" r:id="rId12"/>
    <sheet name="18短期滞在・退院支援施設" sheetId="42" r:id="rId13"/>
    <sheet name="12看護職員配置" sheetId="43" r:id="rId14"/>
    <sheet name="24社会生活支援特別加算" sheetId="45" r:id="rId15"/>
    <sheet name="25就労移行支援" sheetId="24" r:id="rId16"/>
    <sheet name="29勤務体制等一覧（生活訓練）" sheetId="69" r:id="rId17"/>
    <sheet name="29-2勤務体制一覧（夜間支援あり）" sheetId="19" r:id="rId18"/>
    <sheet name="30地域生活移行個別支援" sheetId="56" r:id="rId19"/>
    <sheet name="32個別計画訓練支援加算" sheetId="48" r:id="rId20"/>
    <sheet name="33精神障害者地域移行特別加算" sheetId="52" r:id="rId21"/>
    <sheet name="34強度行動障害者地域移行支援加算" sheetId="53" r:id="rId22"/>
    <sheet name="40サービス管理責任者配置" sheetId="57" r:id="rId23"/>
    <sheet name="参考7経歴書" sheetId="58" r:id="rId24"/>
    <sheet name="参考8実務経験証明書" sheetId="59" r:id="rId25"/>
    <sheet name="参考9実務経験年数集計" sheetId="60" r:id="rId26"/>
    <sheet name="50高次脳機能障害者支援体制加算" sheetId="66" r:id="rId27"/>
    <sheet name="52地域生活支援拠点等に関連する加算" sheetId="67" r:id="rId28"/>
    <sheet name="55ピアサポート実施加算" sheetId="65" r:id="rId29"/>
  </sheets>
  <definedNames>
    <definedName name="____________________________________________________________________kk29" localSheetId="3">#REF!</definedName>
    <definedName name="____________________________________________________________________kk29" localSheetId="16">#REF!</definedName>
    <definedName name="____________________________________________________________________kk29">#REF!</definedName>
    <definedName name="___________________________________________________________________kk29" localSheetId="3">#REF!</definedName>
    <definedName name="___________________________________________________________________kk29" localSheetId="16">#REF!</definedName>
    <definedName name="___________________________________________________________________kk29">#REF!</definedName>
    <definedName name="__________________________________________________________________kk29" localSheetId="3">#REF!</definedName>
    <definedName name="__________________________________________________________________kk29" localSheetId="1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 localSheetId="22">#REF!</definedName>
    <definedName name="__________________kk06" localSheetId="26">#REF!</definedName>
    <definedName name="__________________kk06" localSheetId="1">#REF!</definedName>
    <definedName name="__________________kk06">#REF!</definedName>
    <definedName name="__________________kk29">#REF!</definedName>
    <definedName name="_________________kk06" localSheetId="18">#REF!</definedName>
    <definedName name="_________________kk06" localSheetId="22">#REF!</definedName>
    <definedName name="_________________kk06" localSheetId="1">#REF!</definedName>
    <definedName name="_________________kk06">#REF!</definedName>
    <definedName name="_________________kk29">#REF!</definedName>
    <definedName name="________________kk06" localSheetId="18">#REF!</definedName>
    <definedName name="________________kk06" localSheetId="22">#REF!</definedName>
    <definedName name="________________kk06" localSheetId="1">#REF!</definedName>
    <definedName name="________________kk06">#REF!</definedName>
    <definedName name="________________kk29">#REF!</definedName>
    <definedName name="_______________kk06" localSheetId="22">#REF!</definedName>
    <definedName name="_______________kk06" localSheetId="1">#REF!</definedName>
    <definedName name="_______________kk06">#REF!</definedName>
    <definedName name="_______________kk29">#REF!</definedName>
    <definedName name="______________kk06" localSheetId="22">#REF!</definedName>
    <definedName name="______________kk06">#REF!</definedName>
    <definedName name="______________kk29">#REF!</definedName>
    <definedName name="_____________kk06" localSheetId="22">#REF!</definedName>
    <definedName name="_____________kk06">#REF!</definedName>
    <definedName name="_____________kk29">#REF!</definedName>
    <definedName name="____________kk06" localSheetId="22">#REF!</definedName>
    <definedName name="____________kk06">#REF!</definedName>
    <definedName name="____________kk29">#REF!</definedName>
    <definedName name="___________kk06" localSheetId="22">#REF!</definedName>
    <definedName name="___________kk06">#REF!</definedName>
    <definedName name="___________kk29">#REF!</definedName>
    <definedName name="__________kk06" localSheetId="22">#REF!</definedName>
    <definedName name="__________kk06">#REF!</definedName>
    <definedName name="__________kk29">#REF!</definedName>
    <definedName name="_________kk06" localSheetId="19">#REF!</definedName>
    <definedName name="_________kk06" localSheetId="20">#REF!</definedName>
    <definedName name="_________kk06" localSheetId="21">#REF!</definedName>
    <definedName name="_________kk06" localSheetId="22">#REF!</definedName>
    <definedName name="_________kk06">#REF!</definedName>
    <definedName name="_________kk29">#REF!</definedName>
    <definedName name="________kk06" localSheetId="19">#REF!</definedName>
    <definedName name="________kk06" localSheetId="20">#REF!</definedName>
    <definedName name="________kk06" localSheetId="21">#REF!</definedName>
    <definedName name="________kk06" localSheetId="22">#REF!</definedName>
    <definedName name="________kk06">#REF!</definedName>
    <definedName name="________kk29">#REF!</definedName>
    <definedName name="_______kk06" localSheetId="19">#REF!</definedName>
    <definedName name="_______kk06" localSheetId="20">#REF!</definedName>
    <definedName name="_______kk06" localSheetId="21">#REF!</definedName>
    <definedName name="_______kk06" localSheetId="22">#REF!</definedName>
    <definedName name="_______kk06">#REF!</definedName>
    <definedName name="_______kk29">#REF!</definedName>
    <definedName name="______kk06" localSheetId="19">#REF!</definedName>
    <definedName name="______kk06" localSheetId="20">#REF!</definedName>
    <definedName name="______kk06" localSheetId="21">#REF!</definedName>
    <definedName name="______kk06" localSheetId="22">#REF!</definedName>
    <definedName name="______kk06">#REF!</definedName>
    <definedName name="______kk29">#REF!</definedName>
    <definedName name="_____kk06" localSheetId="19">#REF!</definedName>
    <definedName name="_____kk06" localSheetId="20">#REF!</definedName>
    <definedName name="_____kk06" localSheetId="21">#REF!</definedName>
    <definedName name="_____kk06" localSheetId="22">#REF!</definedName>
    <definedName name="_____kk06">#REF!</definedName>
    <definedName name="_____kk29">#REF!</definedName>
    <definedName name="____kk06" localSheetId="19">#REF!</definedName>
    <definedName name="____kk06" localSheetId="20">#REF!</definedName>
    <definedName name="____kk06" localSheetId="21">#REF!</definedName>
    <definedName name="____kk06" localSheetId="22">#REF!</definedName>
    <definedName name="____kk06">#REF!</definedName>
    <definedName name="____kk29">#REF!</definedName>
    <definedName name="___kk06" localSheetId="19">#REF!</definedName>
    <definedName name="___kk06" localSheetId="20">#REF!</definedName>
    <definedName name="___kk06" localSheetId="21">#REF!</definedName>
    <definedName name="___kk06" localSheetId="22">#REF!</definedName>
    <definedName name="___kk06">#REF!</definedName>
    <definedName name="___kk29">#REF!</definedName>
    <definedName name="__kk06" localSheetId="19">#REF!</definedName>
    <definedName name="__kk06" localSheetId="20">#REF!</definedName>
    <definedName name="__kk06" localSheetId="21">#REF!</definedName>
    <definedName name="__kk06" localSheetId="22">#REF!</definedName>
    <definedName name="__kk06" localSheetId="1">#REF!</definedName>
    <definedName name="__kk06">#REF!</definedName>
    <definedName name="__kk29">#REF!</definedName>
    <definedName name="_xlnm._FilterDatabase" localSheetId="3" hidden="1">'（R6.6～）介護給付費等　体制等状況一覧'!$A$7:$BH$44</definedName>
    <definedName name="_kk06" localSheetId="11">#REF!</definedName>
    <definedName name="_kk06" localSheetId="15">#REF!</definedName>
    <definedName name="_kk06" localSheetId="17">#REF!</definedName>
    <definedName name="_kk06" localSheetId="18">#REF!</definedName>
    <definedName name="_kk06" localSheetId="19">#REF!</definedName>
    <definedName name="_kk06" localSheetId="20">#REF!</definedName>
    <definedName name="_kk06" localSheetId="21">#REF!</definedName>
    <definedName name="_kk06" localSheetId="22">#REF!</definedName>
    <definedName name="_kk06" localSheetId="9">#REF!</definedName>
    <definedName name="_kk06" localSheetId="1">#REF!</definedName>
    <definedName name="_kk06">#REF!</definedName>
    <definedName name="_kk29">#REF!</definedName>
    <definedName name="Avrg" localSheetId="10">#REF!</definedName>
    <definedName name="Avrg" localSheetId="11">#REF!</definedName>
    <definedName name="Avrg" localSheetId="15">#REF!</definedName>
    <definedName name="Avrg" localSheetId="17">#REF!</definedName>
    <definedName name="Avrg" localSheetId="4">#REF!</definedName>
    <definedName name="Avrg" localSheetId="18">#REF!</definedName>
    <definedName name="Avrg" localSheetId="19">#REF!</definedName>
    <definedName name="Avrg" localSheetId="20">#REF!</definedName>
    <definedName name="Avrg" localSheetId="21">#REF!</definedName>
    <definedName name="Avrg" localSheetId="22">#REF!</definedName>
    <definedName name="Avrg" localSheetId="6">#REF!</definedName>
    <definedName name="Avrg" localSheetId="5">#REF!</definedName>
    <definedName name="Avrg" localSheetId="7">#REF!</definedName>
    <definedName name="Avrg" localSheetId="8">#REF!</definedName>
    <definedName name="Avrg" localSheetId="1">#REF!</definedName>
    <definedName name="Avrg">#REF!</definedName>
    <definedName name="avrg1">#REF!</definedName>
    <definedName name="Excel_BuiltIn_Print_Area" localSheetId="26">'50高次脳機能障害者支援体制加算'!$A$4:$AM$35</definedName>
    <definedName name="houjin" localSheetId="3">#REF!</definedName>
    <definedName name="houjin" localSheetId="16">#REF!</definedName>
    <definedName name="houjin">#REF!</definedName>
    <definedName name="jigyoumeishou" localSheetId="3">#REF!</definedName>
    <definedName name="jigyoumeishou">#REF!</definedName>
    <definedName name="jiritu" localSheetId="3">#REF!</definedName>
    <definedName name="jiritu">#REF!</definedName>
    <definedName name="kanagawaken">#REF!</definedName>
    <definedName name="kawasaki">#REF!</definedName>
    <definedName name="KK_03" localSheetId="10">#REF!</definedName>
    <definedName name="KK_03" localSheetId="11">#REF!</definedName>
    <definedName name="KK_03" localSheetId="15">#REF!</definedName>
    <definedName name="KK_03" localSheetId="17">#REF!</definedName>
    <definedName name="KK_03" localSheetId="4">#REF!</definedName>
    <definedName name="KK_03" localSheetId="18">#REF!</definedName>
    <definedName name="KK_03" localSheetId="19">#REF!</definedName>
    <definedName name="KK_03" localSheetId="20">#REF!</definedName>
    <definedName name="KK_03" localSheetId="21">#REF!</definedName>
    <definedName name="KK_03" localSheetId="22">#REF!</definedName>
    <definedName name="KK_03" localSheetId="6">#REF!</definedName>
    <definedName name="KK_03" localSheetId="5">#REF!</definedName>
    <definedName name="KK_03" localSheetId="7">#REF!</definedName>
    <definedName name="KK_03" localSheetId="8">#REF!</definedName>
    <definedName name="KK_03">#REF!</definedName>
    <definedName name="kk_04">#REF!</definedName>
    <definedName name="KK_06" localSheetId="10">#REF!</definedName>
    <definedName name="KK_06" localSheetId="11">#REF!</definedName>
    <definedName name="KK_06" localSheetId="15">#REF!</definedName>
    <definedName name="KK_06" localSheetId="17">#REF!</definedName>
    <definedName name="KK_06" localSheetId="4">#REF!</definedName>
    <definedName name="KK_06" localSheetId="18">#REF!</definedName>
    <definedName name="KK_06" localSheetId="19">#REF!</definedName>
    <definedName name="KK_06" localSheetId="20">#REF!</definedName>
    <definedName name="KK_06" localSheetId="21">#REF!</definedName>
    <definedName name="KK_06" localSheetId="22">#REF!</definedName>
    <definedName name="KK_06" localSheetId="6">#REF!</definedName>
    <definedName name="KK_06" localSheetId="5">#REF!</definedName>
    <definedName name="KK_06" localSheetId="7">#REF!</definedName>
    <definedName name="KK_06" localSheetId="8">#REF!</definedName>
    <definedName name="KK_06">#REF!</definedName>
    <definedName name="kk_07">#REF!</definedName>
    <definedName name="‐㏍08">#REF!</definedName>
    <definedName name="KK2_3" localSheetId="10">#REF!</definedName>
    <definedName name="KK2_3" localSheetId="11">#REF!</definedName>
    <definedName name="KK2_3" localSheetId="15">#REF!</definedName>
    <definedName name="KK2_3" localSheetId="17">#REF!</definedName>
    <definedName name="KK2_3" localSheetId="4">#REF!</definedName>
    <definedName name="KK2_3" localSheetId="18">#REF!</definedName>
    <definedName name="KK2_3" localSheetId="19">#REF!</definedName>
    <definedName name="KK2_3" localSheetId="20">#REF!</definedName>
    <definedName name="KK2_3" localSheetId="21">#REF!</definedName>
    <definedName name="KK2_3" localSheetId="22">#REF!</definedName>
    <definedName name="KK2_3" localSheetId="6">#REF!</definedName>
    <definedName name="KK2_3" localSheetId="5">#REF!</definedName>
    <definedName name="KK2_3" localSheetId="7">#REF!</definedName>
    <definedName name="KK2_3" localSheetId="8">#REF!</definedName>
    <definedName name="KK2_3">#REF!</definedName>
    <definedName name="ｋｋｋｋ">#REF!</definedName>
    <definedName name="nn">#REF!</definedName>
    <definedName name="_xlnm.Print_Area" localSheetId="3">'（R6.6～）介護給付費等　体制等状況一覧'!$A$1:$BE$72</definedName>
    <definedName name="_xlnm.Print_Area" localSheetId="12">'18短期滞在・退院支援施設'!$A$1:$AI$31</definedName>
    <definedName name="_xlnm.Print_Area" localSheetId="15">'25就労移行支援'!$A$1:$J$34</definedName>
    <definedName name="_xlnm.Print_Area" localSheetId="17">'29-2勤務体制一覧（夜間支援あり）'!$A$1:$DH$52</definedName>
    <definedName name="_xlnm.Print_Area" localSheetId="16">'29勤務体制等一覧（生活訓練）'!$A$1:$AN$81</definedName>
    <definedName name="_xlnm.Print_Area" localSheetId="4">'２福祉専門職員'!$A$1:$I$38</definedName>
    <definedName name="_xlnm.Print_Area" localSheetId="18">'30地域生活移行個別支援'!$A$1:$AH$31</definedName>
    <definedName name="_xlnm.Print_Area" localSheetId="20">'33精神障害者地域移行特別加算'!$A$1:$G$15</definedName>
    <definedName name="_xlnm.Print_Area" localSheetId="22">'40サービス管理責任者配置'!$A$1:$H$29</definedName>
    <definedName name="_xlnm.Print_Area" localSheetId="6">'4-2視覚・聴覚障がい者(Ⅱ)'!$A$1:$AK$48</definedName>
    <definedName name="_xlnm.Print_Area" localSheetId="5">'4視覚・聴覚障がい者(Ⅰ)'!$A$1:$AL$49</definedName>
    <definedName name="_xlnm.Print_Area" localSheetId="26">'50高次脳機能障害者支援体制加算'!$A$1:$AM$35</definedName>
    <definedName name="_xlnm.Print_Area" localSheetId="27">'52地域生活支援拠点等に関連する加算'!$B$2:$AB$28</definedName>
    <definedName name="_xlnm.Print_Area" localSheetId="28">'55ピアサポート実施加算'!$A$1:$K$26</definedName>
    <definedName name="_xlnm.Print_Area" localSheetId="7">'５食事提供体制'!$A$1:$AK$27</definedName>
    <definedName name="_xlnm.Print_Area" localSheetId="8">'７送迎加算'!$A$1:$G$18</definedName>
    <definedName name="_xlnm.Print_Area" localSheetId="23">参考7経歴書!$A$1:$I$52</definedName>
    <definedName name="_xlnm.Print_Area" localSheetId="24">参考8実務経験証明書!$A$1:$L$44</definedName>
    <definedName name="_xlnm.Print_Area" localSheetId="9">送迎実績状況表!$A$1:$AK$97</definedName>
    <definedName name="_xlnm.Print_Area" localSheetId="0">提出書類一覧!$A$1:$H$77</definedName>
    <definedName name="_xlnm.Print_Area" localSheetId="2">届出書!$A$1:$AJ$108</definedName>
    <definedName name="_xlnm.Print_Area" localSheetId="1">様式第7号!$A$1:$Q$48</definedName>
    <definedName name="_xlnm.Print_Titles" localSheetId="3">'（R6.6～）介護給付費等　体制等状況一覧'!$5:$6</definedName>
    <definedName name="Roman_01" localSheetId="10">#REF!</definedName>
    <definedName name="Roman_01" localSheetId="13">#REF!</definedName>
    <definedName name="Roman_01" localSheetId="11">#REF!</definedName>
    <definedName name="Roman_01" localSheetId="12">#REF!</definedName>
    <definedName name="Roman_01" localSheetId="14">#REF!</definedName>
    <definedName name="Roman_01" localSheetId="15">#REF!</definedName>
    <definedName name="Roman_01" localSheetId="17">#REF!</definedName>
    <definedName name="Roman_01" localSheetId="16">#REF!</definedName>
    <definedName name="Roman_01" localSheetId="4">#REF!</definedName>
    <definedName name="Roman_01" localSheetId="18">#REF!</definedName>
    <definedName name="Roman_01" localSheetId="19">#REF!</definedName>
    <definedName name="Roman_01" localSheetId="20">#REF!</definedName>
    <definedName name="Roman_01" localSheetId="21">#REF!</definedName>
    <definedName name="Roman_01" localSheetId="22">#REF!</definedName>
    <definedName name="Roman_01" localSheetId="6">#REF!</definedName>
    <definedName name="Roman_01" localSheetId="5">#REF!</definedName>
    <definedName name="Roman_01" localSheetId="26">#REF!</definedName>
    <definedName name="Roman_01" localSheetId="7">#REF!</definedName>
    <definedName name="Roman_01" localSheetId="8">#REF!</definedName>
    <definedName name="Roman_01" localSheetId="9">#REF!</definedName>
    <definedName name="Roman_01" localSheetId="1">#REF!</definedName>
    <definedName name="Roman_01">#REF!</definedName>
    <definedName name="Roman_02">#REF!</definedName>
    <definedName name="Roman_03" localSheetId="10">#REF!</definedName>
    <definedName name="Roman_03" localSheetId="13">#REF!</definedName>
    <definedName name="Roman_03" localSheetId="11">#REF!</definedName>
    <definedName name="Roman_03" localSheetId="12">#REF!</definedName>
    <definedName name="Roman_03" localSheetId="14">#REF!</definedName>
    <definedName name="Roman_03" localSheetId="15">#REF!</definedName>
    <definedName name="Roman_03" localSheetId="17">#REF!</definedName>
    <definedName name="Roman_03" localSheetId="4">#REF!</definedName>
    <definedName name="Roman_03" localSheetId="18">#REF!</definedName>
    <definedName name="Roman_03" localSheetId="19">#REF!</definedName>
    <definedName name="Roman_03" localSheetId="20">#REF!</definedName>
    <definedName name="Roman_03" localSheetId="21">#REF!</definedName>
    <definedName name="Roman_03" localSheetId="22">#REF!</definedName>
    <definedName name="Roman_03" localSheetId="6">#REF!</definedName>
    <definedName name="Roman_03" localSheetId="5">#REF!</definedName>
    <definedName name="Roman_03" localSheetId="26">#REF!</definedName>
    <definedName name="Roman_03" localSheetId="7">#REF!</definedName>
    <definedName name="Roman_03" localSheetId="8">#REF!</definedName>
    <definedName name="Roman_03" localSheetId="1">#REF!</definedName>
    <definedName name="Roman_03">#REF!</definedName>
    <definedName name="Roman_04" localSheetId="10">#REF!</definedName>
    <definedName name="Roman_04" localSheetId="13">#REF!</definedName>
    <definedName name="Roman_04" localSheetId="11">#REF!</definedName>
    <definedName name="Roman_04" localSheetId="12">#REF!</definedName>
    <definedName name="Roman_04" localSheetId="14">#REF!</definedName>
    <definedName name="Roman_04" localSheetId="15">#REF!</definedName>
    <definedName name="Roman_04" localSheetId="17">#REF!</definedName>
    <definedName name="Roman_04" localSheetId="4">#REF!</definedName>
    <definedName name="Roman_04" localSheetId="18">#REF!</definedName>
    <definedName name="Roman_04" localSheetId="19">#REF!</definedName>
    <definedName name="Roman_04" localSheetId="20">#REF!</definedName>
    <definedName name="Roman_04" localSheetId="21">#REF!</definedName>
    <definedName name="Roman_04" localSheetId="22">#REF!</definedName>
    <definedName name="Roman_04" localSheetId="6">#REF!</definedName>
    <definedName name="Roman_04" localSheetId="5">#REF!</definedName>
    <definedName name="Roman_04" localSheetId="7">#REF!</definedName>
    <definedName name="Roman_04" localSheetId="8">#REF!</definedName>
    <definedName name="Roman_04" localSheetId="1">#REF!</definedName>
    <definedName name="Roman_04">#REF!</definedName>
    <definedName name="Roman_06" localSheetId="10">#REF!</definedName>
    <definedName name="Roman_06" localSheetId="11">#REF!</definedName>
    <definedName name="Roman_06" localSheetId="15">#REF!</definedName>
    <definedName name="Roman_06" localSheetId="17">#REF!</definedName>
    <definedName name="Roman_06" localSheetId="4">#REF!</definedName>
    <definedName name="Roman_06" localSheetId="18">#REF!</definedName>
    <definedName name="Roman_06" localSheetId="19">#REF!</definedName>
    <definedName name="Roman_06" localSheetId="20">#REF!</definedName>
    <definedName name="Roman_06" localSheetId="21">#REF!</definedName>
    <definedName name="Roman_06" localSheetId="22">#REF!</definedName>
    <definedName name="Roman_06" localSheetId="6">#REF!</definedName>
    <definedName name="Roman_06" localSheetId="5">#REF!</definedName>
    <definedName name="Roman_06" localSheetId="7">#REF!</definedName>
    <definedName name="Roman_06" localSheetId="8">#REF!</definedName>
    <definedName name="Roman_06">#REF!</definedName>
    <definedName name="roman_09">#REF!</definedName>
    <definedName name="roman_11" localSheetId="10">#REF!</definedName>
    <definedName name="roman_11" localSheetId="11">#REF!</definedName>
    <definedName name="roman_11" localSheetId="15">#REF!</definedName>
    <definedName name="roman_11" localSheetId="17">#REF!</definedName>
    <definedName name="roman_11" localSheetId="4">#REF!</definedName>
    <definedName name="roman_11" localSheetId="18">#REF!</definedName>
    <definedName name="roman_11" localSheetId="19">#REF!</definedName>
    <definedName name="roman_11" localSheetId="20">#REF!</definedName>
    <definedName name="roman_11" localSheetId="21">#REF!</definedName>
    <definedName name="roman_11" localSheetId="22">#REF!</definedName>
    <definedName name="roman_11" localSheetId="6">#REF!</definedName>
    <definedName name="roman_11" localSheetId="5">#REF!</definedName>
    <definedName name="roman_11" localSheetId="7">#REF!</definedName>
    <definedName name="roman_11" localSheetId="8">#REF!</definedName>
    <definedName name="roman_11">#REF!</definedName>
    <definedName name="roman11" localSheetId="10">#REF!</definedName>
    <definedName name="roman11" localSheetId="11">#REF!</definedName>
    <definedName name="roman11" localSheetId="15">#REF!</definedName>
    <definedName name="roman11" localSheetId="17">#REF!</definedName>
    <definedName name="roman11" localSheetId="4">#REF!</definedName>
    <definedName name="roman11" localSheetId="18">#REF!</definedName>
    <definedName name="roman11" localSheetId="19">#REF!</definedName>
    <definedName name="roman11" localSheetId="20">#REF!</definedName>
    <definedName name="roman11" localSheetId="21">#REF!</definedName>
    <definedName name="roman11" localSheetId="22">#REF!</definedName>
    <definedName name="roman11" localSheetId="6">#REF!</definedName>
    <definedName name="roman11" localSheetId="5">#REF!</definedName>
    <definedName name="roman11" localSheetId="7">#REF!</definedName>
    <definedName name="roman11" localSheetId="8">#REF!</definedName>
    <definedName name="roman11">#REF!</definedName>
    <definedName name="Roman2_1" localSheetId="10">#REF!</definedName>
    <definedName name="Roman2_1" localSheetId="11">#REF!</definedName>
    <definedName name="Roman2_1" localSheetId="15">#REF!</definedName>
    <definedName name="Roman2_1" localSheetId="17">#REF!</definedName>
    <definedName name="Roman2_1" localSheetId="4">#REF!</definedName>
    <definedName name="Roman2_1" localSheetId="18">#REF!</definedName>
    <definedName name="Roman2_1" localSheetId="19">#REF!</definedName>
    <definedName name="Roman2_1" localSheetId="20">#REF!</definedName>
    <definedName name="Roman2_1" localSheetId="21">#REF!</definedName>
    <definedName name="Roman2_1" localSheetId="22">#REF!</definedName>
    <definedName name="Roman2_1" localSheetId="6">#REF!</definedName>
    <definedName name="Roman2_1" localSheetId="5">#REF!</definedName>
    <definedName name="Roman2_1" localSheetId="7">#REF!</definedName>
    <definedName name="Roman2_1" localSheetId="8">#REF!</definedName>
    <definedName name="Roman2_1">#REF!</definedName>
    <definedName name="Roman2_3" localSheetId="10">#REF!</definedName>
    <definedName name="Roman2_3" localSheetId="11">#REF!</definedName>
    <definedName name="Roman2_3" localSheetId="15">#REF!</definedName>
    <definedName name="Roman2_3" localSheetId="17">#REF!</definedName>
    <definedName name="Roman2_3" localSheetId="4">#REF!</definedName>
    <definedName name="Roman2_3" localSheetId="18">#REF!</definedName>
    <definedName name="Roman2_3" localSheetId="19">#REF!</definedName>
    <definedName name="Roman2_3" localSheetId="20">#REF!</definedName>
    <definedName name="Roman2_3" localSheetId="21">#REF!</definedName>
    <definedName name="Roman2_3" localSheetId="22">#REF!</definedName>
    <definedName name="Roman2_3" localSheetId="6">#REF!</definedName>
    <definedName name="Roman2_3" localSheetId="5">#REF!</definedName>
    <definedName name="Roman2_3" localSheetId="7">#REF!</definedName>
    <definedName name="Roman2_3" localSheetId="8">#REF!</definedName>
    <definedName name="Roman2_3">#REF!</definedName>
    <definedName name="roman31" localSheetId="10">#REF!</definedName>
    <definedName name="roman31" localSheetId="11">#REF!</definedName>
    <definedName name="roman31" localSheetId="15">#REF!</definedName>
    <definedName name="roman31" localSheetId="17">#REF!</definedName>
    <definedName name="roman31" localSheetId="4">#REF!</definedName>
    <definedName name="roman31" localSheetId="18">#REF!</definedName>
    <definedName name="roman31" localSheetId="19">#REF!</definedName>
    <definedName name="roman31" localSheetId="20">#REF!</definedName>
    <definedName name="roman31" localSheetId="21">#REF!</definedName>
    <definedName name="roman31" localSheetId="22">#REF!</definedName>
    <definedName name="roman31" localSheetId="6">#REF!</definedName>
    <definedName name="roman31" localSheetId="5">#REF!</definedName>
    <definedName name="roman31" localSheetId="7">#REF!</definedName>
    <definedName name="roman31" localSheetId="8">#REF!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 localSheetId="10">#REF!</definedName>
    <definedName name="Serv_LIST" localSheetId="11">#REF!</definedName>
    <definedName name="Serv_LIST" localSheetId="15">#REF!</definedName>
    <definedName name="Serv_LIST" localSheetId="17">#REF!</definedName>
    <definedName name="Serv_LIST" localSheetId="4">#REF!</definedName>
    <definedName name="Serv_LIST" localSheetId="18">#REF!</definedName>
    <definedName name="Serv_LIST" localSheetId="19">#REF!</definedName>
    <definedName name="Serv_LIST" localSheetId="20">#REF!</definedName>
    <definedName name="Serv_LIST" localSheetId="21">#REF!</definedName>
    <definedName name="Serv_LIST" localSheetId="22">#REF!</definedName>
    <definedName name="Serv_LIST" localSheetId="6">#REF!</definedName>
    <definedName name="Serv_LIST" localSheetId="5">#REF!</definedName>
    <definedName name="Serv_LIST" localSheetId="7">#REF!</definedName>
    <definedName name="Serv_LIST" localSheetId="8">#REF!</definedName>
    <definedName name="Serv_LIST">#REF!</definedName>
    <definedName name="servo1" localSheetId="10">#REF!</definedName>
    <definedName name="servo1" localSheetId="11">#REF!</definedName>
    <definedName name="servo1" localSheetId="15">#REF!</definedName>
    <definedName name="servo1" localSheetId="17">#REF!</definedName>
    <definedName name="servo1" localSheetId="4">#REF!</definedName>
    <definedName name="servo1" localSheetId="18">#REF!</definedName>
    <definedName name="servo1" localSheetId="19">#REF!</definedName>
    <definedName name="servo1" localSheetId="20">#REF!</definedName>
    <definedName name="servo1" localSheetId="21">#REF!</definedName>
    <definedName name="servo1" localSheetId="22">#REF!</definedName>
    <definedName name="servo1" localSheetId="6">#REF!</definedName>
    <definedName name="servo1" localSheetId="5">#REF!</definedName>
    <definedName name="servo1" localSheetId="7">#REF!</definedName>
    <definedName name="servo1" localSheetId="8">#REF!</definedName>
    <definedName name="servo1">#REF!</definedName>
    <definedName name="siharai">#REF!</definedName>
    <definedName name="sikuchouson">#REF!</definedName>
    <definedName name="sinseisaki">#REF!</definedName>
    <definedName name="ｔａｂｉｅ＿04" localSheetId="10">#REF!</definedName>
    <definedName name="ｔａｂｉｅ＿04" localSheetId="11">#REF!</definedName>
    <definedName name="ｔａｂｉｅ＿04" localSheetId="15">#REF!</definedName>
    <definedName name="ｔａｂｉｅ＿04" localSheetId="17">#REF!</definedName>
    <definedName name="ｔａｂｉｅ＿04" localSheetId="4">#REF!</definedName>
    <definedName name="ｔａｂｉｅ＿04" localSheetId="18">#REF!</definedName>
    <definedName name="ｔａｂｉｅ＿04" localSheetId="19">#REF!</definedName>
    <definedName name="ｔａｂｉｅ＿04" localSheetId="20">#REF!</definedName>
    <definedName name="ｔａｂｉｅ＿04" localSheetId="21">#REF!</definedName>
    <definedName name="ｔａｂｉｅ＿04" localSheetId="22">#REF!</definedName>
    <definedName name="ｔａｂｉｅ＿04" localSheetId="6">#REF!</definedName>
    <definedName name="ｔａｂｉｅ＿04" localSheetId="5">#REF!</definedName>
    <definedName name="ｔａｂｉｅ＿04" localSheetId="7">#REF!</definedName>
    <definedName name="ｔａｂｉｅ＿04" localSheetId="8">#REF!</definedName>
    <definedName name="ｔａｂｉｅ＿04">#REF!</definedName>
    <definedName name="table_03" localSheetId="10">#REF!</definedName>
    <definedName name="table_03" localSheetId="11">#REF!</definedName>
    <definedName name="table_03" localSheetId="15">#REF!</definedName>
    <definedName name="table_03" localSheetId="17">#REF!</definedName>
    <definedName name="table_03" localSheetId="4">#REF!</definedName>
    <definedName name="table_03" localSheetId="18">#REF!</definedName>
    <definedName name="table_03" localSheetId="19">#REF!</definedName>
    <definedName name="table_03" localSheetId="20">#REF!</definedName>
    <definedName name="table_03" localSheetId="21">#REF!</definedName>
    <definedName name="table_03" localSheetId="22">#REF!</definedName>
    <definedName name="table_03" localSheetId="6">#REF!</definedName>
    <definedName name="table_03" localSheetId="5">#REF!</definedName>
    <definedName name="table_03" localSheetId="7">#REF!</definedName>
    <definedName name="table_03" localSheetId="8">#REF!</definedName>
    <definedName name="table_03">#REF!</definedName>
    <definedName name="table_06" localSheetId="10">#REF!</definedName>
    <definedName name="table_06" localSheetId="11">#REF!</definedName>
    <definedName name="table_06" localSheetId="15">#REF!</definedName>
    <definedName name="table_06" localSheetId="17">#REF!</definedName>
    <definedName name="table_06" localSheetId="4">#REF!</definedName>
    <definedName name="table_06" localSheetId="18">#REF!</definedName>
    <definedName name="table_06" localSheetId="19">#REF!</definedName>
    <definedName name="table_06" localSheetId="20">#REF!</definedName>
    <definedName name="table_06" localSheetId="21">#REF!</definedName>
    <definedName name="table_06" localSheetId="22">#REF!</definedName>
    <definedName name="table_06" localSheetId="6">#REF!</definedName>
    <definedName name="table_06" localSheetId="5">#REF!</definedName>
    <definedName name="table_06" localSheetId="7">#REF!</definedName>
    <definedName name="table_06" localSheetId="8">#REF!</definedName>
    <definedName name="table_06">#REF!</definedName>
    <definedName name="table2_3" localSheetId="10">#REF!</definedName>
    <definedName name="table2_3" localSheetId="11">#REF!</definedName>
    <definedName name="table2_3" localSheetId="15">#REF!</definedName>
    <definedName name="table2_3" localSheetId="17">#REF!</definedName>
    <definedName name="table2_3" localSheetId="4">#REF!</definedName>
    <definedName name="table2_3" localSheetId="18">#REF!</definedName>
    <definedName name="table2_3" localSheetId="19">#REF!</definedName>
    <definedName name="table2_3" localSheetId="20">#REF!</definedName>
    <definedName name="table2_3" localSheetId="21">#REF!</definedName>
    <definedName name="table2_3" localSheetId="22">#REF!</definedName>
    <definedName name="table2_3" localSheetId="6">#REF!</definedName>
    <definedName name="table2_3" localSheetId="5">#REF!</definedName>
    <definedName name="table2_3" localSheetId="7">#REF!</definedName>
    <definedName name="table2_3" localSheetId="8">#REF!</definedName>
    <definedName name="table2_3">#REF!</definedName>
    <definedName name="tapi2" localSheetId="10">#REF!</definedName>
    <definedName name="tapi2" localSheetId="11">#REF!</definedName>
    <definedName name="tapi2" localSheetId="15">#REF!</definedName>
    <definedName name="tapi2" localSheetId="17">#REF!</definedName>
    <definedName name="tapi2" localSheetId="4">#REF!</definedName>
    <definedName name="tapi2" localSheetId="18">#REF!</definedName>
    <definedName name="tapi2" localSheetId="19">#REF!</definedName>
    <definedName name="tapi2" localSheetId="20">#REF!</definedName>
    <definedName name="tapi2" localSheetId="21">#REF!</definedName>
    <definedName name="tapi2" localSheetId="22">#REF!</definedName>
    <definedName name="tapi2" localSheetId="6">#REF!</definedName>
    <definedName name="tapi2" localSheetId="5">#REF!</definedName>
    <definedName name="tapi2" localSheetId="7">#REF!</definedName>
    <definedName name="tapi2" localSheetId="8">#REF!</definedName>
    <definedName name="tapi2">#REF!</definedName>
    <definedName name="tebie_07">#REF!</definedName>
    <definedName name="tebie_o7">#REF!</definedName>
    <definedName name="tebie07">#REF!</definedName>
    <definedName name="tebie08" localSheetId="10">#REF!</definedName>
    <definedName name="tebie08" localSheetId="11">#REF!</definedName>
    <definedName name="tebie08" localSheetId="15">#REF!</definedName>
    <definedName name="tebie08" localSheetId="17">#REF!</definedName>
    <definedName name="tebie08" localSheetId="4">#REF!</definedName>
    <definedName name="tebie08" localSheetId="18">#REF!</definedName>
    <definedName name="tebie08" localSheetId="19">#REF!</definedName>
    <definedName name="tebie08" localSheetId="20">#REF!</definedName>
    <definedName name="tebie08" localSheetId="21">#REF!</definedName>
    <definedName name="tebie08" localSheetId="22">#REF!</definedName>
    <definedName name="tebie08" localSheetId="6">#REF!</definedName>
    <definedName name="tebie08" localSheetId="5">#REF!</definedName>
    <definedName name="tebie08" localSheetId="7">#REF!</definedName>
    <definedName name="tebie08" localSheetId="8">#REF!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加算" localSheetId="16">#REF!</definedName>
    <definedName name="加算" localSheetId="19">#REF!</definedName>
    <definedName name="加算" localSheetId="20">#REF!</definedName>
    <definedName name="加算" localSheetId="21">#REF!</definedName>
    <definedName name="加算" localSheetId="22">#REF!</definedName>
    <definedName name="加算">#REF!</definedName>
    <definedName name="看護時間" localSheetId="16">#REF!</definedName>
    <definedName name="看護時間">#REF!</definedName>
    <definedName name="就労継続支援Ｂ型">#REF!</definedName>
    <definedName name="食事" localSheetId="10">#REF!</definedName>
    <definedName name="食事" localSheetId="11">#REF!</definedName>
    <definedName name="食事" localSheetId="15">#REF!</definedName>
    <definedName name="食事" localSheetId="17">#REF!</definedName>
    <definedName name="食事" localSheetId="16">#REF!</definedName>
    <definedName name="食事" localSheetId="4">#REF!</definedName>
    <definedName name="食事" localSheetId="18">#REF!</definedName>
    <definedName name="食事" localSheetId="19">#REF!</definedName>
    <definedName name="食事" localSheetId="20">#REF!</definedName>
    <definedName name="食事" localSheetId="21">#REF!</definedName>
    <definedName name="食事" localSheetId="22">#REF!</definedName>
    <definedName name="食事" localSheetId="6">#REF!</definedName>
    <definedName name="食事" localSheetId="5">#REF!</definedName>
    <definedName name="食事" localSheetId="7">#REF!</definedName>
    <definedName name="食事" localSheetId="8">#REF!</definedName>
    <definedName name="食事">#REF!</definedName>
    <definedName name="体制等状況一覧" localSheetId="16">#REF!</definedName>
    <definedName name="体制等状況一覧">#REF!</definedName>
    <definedName name="町っ油" localSheetId="10">#REF!</definedName>
    <definedName name="町っ油" localSheetId="11">#REF!</definedName>
    <definedName name="町っ油" localSheetId="15">#REF!</definedName>
    <definedName name="町っ油" localSheetId="17">#REF!</definedName>
    <definedName name="町っ油" localSheetId="16">#REF!</definedName>
    <definedName name="町っ油" localSheetId="4">#REF!</definedName>
    <definedName name="町っ油" localSheetId="18">#REF!</definedName>
    <definedName name="町っ油" localSheetId="19">#REF!</definedName>
    <definedName name="町っ油" localSheetId="20">#REF!</definedName>
    <definedName name="町っ油" localSheetId="21">#REF!</definedName>
    <definedName name="町っ油" localSheetId="22">#REF!</definedName>
    <definedName name="町っ油" localSheetId="6">#REF!</definedName>
    <definedName name="町っ油" localSheetId="5">#REF!</definedName>
    <definedName name="町っ油" localSheetId="7">#REF!</definedName>
    <definedName name="町っ油" localSheetId="8">#REF!</definedName>
    <definedName name="町っ油">#REF!</definedName>
    <definedName name="夜勤職員" localSheetId="16">#REF!</definedName>
    <definedName name="夜勤職員" localSheetId="19">#REF!</definedName>
    <definedName name="夜勤職員" localSheetId="20">#REF!</definedName>
    <definedName name="夜勤職員" localSheetId="21">#REF!</definedName>
    <definedName name="夜勤職員" localSheetId="22">#REF!</definedName>
    <definedName name="夜勤職員">#REF!</definedName>
    <definedName name="利用日数記入例" localSheetId="10">#REF!</definedName>
    <definedName name="利用日数記入例" localSheetId="11">#REF!</definedName>
    <definedName name="利用日数記入例" localSheetId="15">#REF!</definedName>
    <definedName name="利用日数記入例" localSheetId="17">#REF!</definedName>
    <definedName name="利用日数記入例" localSheetId="4">#REF!</definedName>
    <definedName name="利用日数記入例" localSheetId="18">#REF!</definedName>
    <definedName name="利用日数記入例" localSheetId="19">#REF!</definedName>
    <definedName name="利用日数記入例" localSheetId="20">#REF!</definedName>
    <definedName name="利用日数記入例" localSheetId="21">#REF!</definedName>
    <definedName name="利用日数記入例" localSheetId="22">#REF!</definedName>
    <definedName name="利用日数記入例" localSheetId="6">#REF!</definedName>
    <definedName name="利用日数記入例" localSheetId="5">#REF!</definedName>
    <definedName name="利用日数記入例" localSheetId="7">#REF!</definedName>
    <definedName name="利用日数記入例" localSheetId="8">#REF!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2" i="69" l="1"/>
  <c r="AG52" i="69"/>
  <c r="AA52" i="69"/>
  <c r="U52" i="69"/>
  <c r="O52" i="69"/>
  <c r="I52" i="69"/>
  <c r="E52" i="69"/>
  <c r="C52" i="69"/>
  <c r="AM50" i="69"/>
  <c r="AG51" i="69"/>
  <c r="AD51" i="69"/>
  <c r="X51" i="69"/>
  <c r="O50" i="69"/>
  <c r="I50" i="69"/>
  <c r="F50" i="69"/>
  <c r="D51" i="69"/>
  <c r="AJ41" i="69"/>
  <c r="AJ40" i="69"/>
  <c r="AL40" i="69" s="1"/>
  <c r="AJ39" i="69"/>
  <c r="AL39" i="69" s="1"/>
  <c r="E45" i="69" s="1"/>
  <c r="AG38" i="69"/>
  <c r="AD38" i="69"/>
  <c r="AA38" i="69"/>
  <c r="X38" i="69"/>
  <c r="U38" i="69"/>
  <c r="R38" i="69"/>
  <c r="O38" i="69"/>
  <c r="L38" i="69"/>
  <c r="I38" i="69"/>
  <c r="F38" i="69"/>
  <c r="E38" i="69"/>
  <c r="D38" i="69"/>
  <c r="AJ31" i="69"/>
  <c r="AI31" i="69"/>
  <c r="AH31" i="69"/>
  <c r="AG31" i="69"/>
  <c r="AF31" i="69"/>
  <c r="AE31" i="69"/>
  <c r="AD31" i="69"/>
  <c r="AC31" i="69"/>
  <c r="AB31" i="69"/>
  <c r="AA31" i="69"/>
  <c r="Z31" i="69"/>
  <c r="Y31" i="69"/>
  <c r="X31" i="69"/>
  <c r="W31" i="69"/>
  <c r="V31" i="69"/>
  <c r="U31" i="69"/>
  <c r="T31" i="69"/>
  <c r="S31" i="69"/>
  <c r="R31" i="69"/>
  <c r="Q31" i="69"/>
  <c r="P31" i="69"/>
  <c r="O31" i="69"/>
  <c r="N31" i="69"/>
  <c r="M31" i="69"/>
  <c r="L31" i="69"/>
  <c r="K31" i="69"/>
  <c r="J31" i="69"/>
  <c r="I31" i="69"/>
  <c r="H31" i="69"/>
  <c r="G31" i="69"/>
  <c r="F31" i="69"/>
  <c r="AK30" i="69"/>
  <c r="AL30" i="69" s="1"/>
  <c r="AK29" i="69"/>
  <c r="AL29" i="69" s="1"/>
  <c r="AK28" i="69"/>
  <c r="AK27" i="69"/>
  <c r="AK26" i="69"/>
  <c r="AK25" i="69"/>
  <c r="AK24" i="69"/>
  <c r="AL24" i="69" s="1"/>
  <c r="AK23" i="69"/>
  <c r="AL23" i="69" s="1"/>
  <c r="AK22" i="69"/>
  <c r="AL22" i="69" s="1"/>
  <c r="AK21" i="69"/>
  <c r="AL21" i="69" s="1"/>
  <c r="AK20" i="69"/>
  <c r="AK19" i="69"/>
  <c r="AL19" i="69" s="1"/>
  <c r="AK18" i="69"/>
  <c r="AL18" i="69" s="1"/>
  <c r="AK17" i="69"/>
  <c r="AL17" i="69" s="1"/>
  <c r="AK16" i="69"/>
  <c r="AK15" i="69"/>
  <c r="AK14" i="69"/>
  <c r="AK13" i="69"/>
  <c r="AK12" i="69"/>
  <c r="AL12" i="69" s="1"/>
  <c r="AK11" i="69"/>
  <c r="AL11" i="69" s="1"/>
  <c r="AG10" i="69"/>
  <c r="AF10" i="69"/>
  <c r="AE10" i="69"/>
  <c r="AD10" i="69"/>
  <c r="AC10" i="69"/>
  <c r="AB10" i="69"/>
  <c r="AA10" i="69"/>
  <c r="Z10" i="69"/>
  <c r="Y10" i="69"/>
  <c r="X10" i="69"/>
  <c r="W10" i="69"/>
  <c r="V10" i="69"/>
  <c r="U10" i="69"/>
  <c r="T10" i="69"/>
  <c r="S10" i="69"/>
  <c r="R10" i="69"/>
  <c r="Q10" i="69"/>
  <c r="P10" i="69"/>
  <c r="O10" i="69"/>
  <c r="N10" i="69"/>
  <c r="M10" i="69"/>
  <c r="L10" i="69"/>
  <c r="K10" i="69"/>
  <c r="J10" i="69"/>
  <c r="I10" i="69"/>
  <c r="H10" i="69"/>
  <c r="G10" i="69"/>
  <c r="F10" i="69"/>
  <c r="AH10" i="69" s="1"/>
  <c r="AG9" i="69"/>
  <c r="AF9" i="69"/>
  <c r="AE9" i="69"/>
  <c r="AD9" i="69"/>
  <c r="AC9" i="69"/>
  <c r="AB9" i="69"/>
  <c r="AA9" i="69"/>
  <c r="Z9" i="69"/>
  <c r="Y9" i="69"/>
  <c r="X9" i="69"/>
  <c r="W9" i="69"/>
  <c r="V9" i="69"/>
  <c r="U9" i="69"/>
  <c r="T9" i="69"/>
  <c r="S9" i="69"/>
  <c r="R9" i="69"/>
  <c r="Q9" i="69"/>
  <c r="P9" i="69"/>
  <c r="O9" i="69"/>
  <c r="N9" i="69"/>
  <c r="M9" i="69"/>
  <c r="L9" i="69"/>
  <c r="K9" i="69"/>
  <c r="J9" i="69"/>
  <c r="I9" i="69"/>
  <c r="H9" i="69"/>
  <c r="G9" i="69"/>
  <c r="F9" i="69"/>
  <c r="AI10" i="69" l="1"/>
  <c r="AL25" i="69"/>
  <c r="AJ38" i="69"/>
  <c r="AL38" i="69" s="1"/>
  <c r="C45" i="69" s="1"/>
  <c r="AL15" i="69"/>
  <c r="AL27" i="69"/>
  <c r="AJ10" i="69"/>
  <c r="AL13" i="69"/>
  <c r="AL16" i="69"/>
  <c r="AL28" i="69"/>
  <c r="AL14" i="69"/>
  <c r="AK31" i="69"/>
  <c r="AL31" i="69" s="1"/>
  <c r="R50" i="69"/>
  <c r="F51" i="69"/>
  <c r="AM51" i="69"/>
  <c r="U50" i="69"/>
  <c r="I51" i="69"/>
  <c r="X50" i="69"/>
  <c r="L51" i="69"/>
  <c r="AA50" i="69"/>
  <c r="O51" i="69"/>
  <c r="AI9" i="69"/>
  <c r="AD50" i="69"/>
  <c r="R51" i="69"/>
  <c r="C50" i="69"/>
  <c r="AG50" i="69"/>
  <c r="U51" i="69"/>
  <c r="AJ51" i="69"/>
  <c r="AH9" i="69"/>
  <c r="AJ9" i="69"/>
  <c r="AL26" i="69"/>
  <c r="D50" i="69"/>
  <c r="AJ50" i="69"/>
  <c r="L50" i="69"/>
  <c r="E51" i="69"/>
  <c r="AL20" i="69"/>
  <c r="C51" i="69"/>
  <c r="AL51" i="69"/>
  <c r="E50" i="69"/>
  <c r="AL50" i="69"/>
  <c r="AA51" i="69"/>
  <c r="S18" i="66" l="1"/>
  <c r="S13" i="66"/>
  <c r="S12" i="66"/>
  <c r="S28" i="64" l="1"/>
  <c r="AE25" i="64"/>
  <c r="S13" i="64" s="1"/>
  <c r="S12" i="64"/>
  <c r="S28" i="63"/>
  <c r="AE25" i="63"/>
  <c r="S13" i="63"/>
  <c r="S12" i="63"/>
  <c r="Z89" i="36" l="1"/>
  <c r="AJ83" i="36"/>
  <c r="AI83" i="36"/>
  <c r="AH83" i="36"/>
  <c r="AG83" i="36"/>
  <c r="AF83" i="36"/>
  <c r="AE83" i="36"/>
  <c r="AD83" i="36"/>
  <c r="AC83" i="36"/>
  <c r="AB83" i="36"/>
  <c r="AA83" i="36"/>
  <c r="Z83" i="36"/>
  <c r="Y83" i="36"/>
  <c r="X83" i="36"/>
  <c r="W83" i="36"/>
  <c r="V83" i="36"/>
  <c r="U83" i="36"/>
  <c r="T83" i="36"/>
  <c r="S83" i="36"/>
  <c r="R83" i="36"/>
  <c r="Q83" i="36"/>
  <c r="P83" i="36"/>
  <c r="O83" i="36"/>
  <c r="N83" i="36"/>
  <c r="M83" i="36"/>
  <c r="L83" i="36"/>
  <c r="K83" i="36"/>
  <c r="J83" i="36"/>
  <c r="I83" i="36"/>
  <c r="H83" i="36"/>
  <c r="G83" i="36"/>
  <c r="F83" i="36"/>
  <c r="AK82" i="36"/>
  <c r="AK81" i="36"/>
  <c r="AK80" i="36"/>
  <c r="AK79" i="36"/>
  <c r="AK78" i="36"/>
  <c r="AK77" i="36"/>
  <c r="AK76" i="36"/>
  <c r="AK75" i="36"/>
  <c r="AK74" i="36"/>
  <c r="AK73" i="36"/>
  <c r="AK72" i="36"/>
  <c r="AK71" i="36"/>
  <c r="AK70" i="36"/>
  <c r="AK69" i="36"/>
  <c r="AK68" i="36"/>
  <c r="AK67" i="36"/>
  <c r="AK66" i="36"/>
  <c r="AK65" i="36"/>
  <c r="AK64" i="36"/>
  <c r="AK63" i="36"/>
  <c r="AK62" i="36"/>
  <c r="AK61" i="36"/>
  <c r="AK60" i="36"/>
  <c r="AK59" i="36"/>
  <c r="AK58" i="36"/>
  <c r="H95" i="36" s="1"/>
  <c r="AK55" i="36"/>
  <c r="Z87" i="36" s="1"/>
  <c r="Z40" i="36"/>
  <c r="AJ34" i="36"/>
  <c r="AI34" i="36"/>
  <c r="AH34" i="36"/>
  <c r="AG34" i="36"/>
  <c r="AF34" i="36"/>
  <c r="AE34" i="36"/>
  <c r="AD34" i="36"/>
  <c r="AC34" i="36"/>
  <c r="AB34" i="36"/>
  <c r="AA34" i="36"/>
  <c r="Z34" i="36"/>
  <c r="Y34" i="36"/>
  <c r="X34" i="36"/>
  <c r="W34" i="36"/>
  <c r="V34" i="36"/>
  <c r="U34" i="36"/>
  <c r="T34" i="36"/>
  <c r="S34" i="36"/>
  <c r="R34" i="36"/>
  <c r="Q34" i="36"/>
  <c r="P34" i="36"/>
  <c r="O34" i="36"/>
  <c r="N34" i="36"/>
  <c r="M34" i="36"/>
  <c r="L34" i="36"/>
  <c r="K34" i="36"/>
  <c r="J34" i="36"/>
  <c r="I34" i="36"/>
  <c r="H34" i="36"/>
  <c r="G34" i="36"/>
  <c r="F34" i="36"/>
  <c r="AK33" i="36"/>
  <c r="AK32" i="36"/>
  <c r="AK31" i="36"/>
  <c r="AK30" i="36"/>
  <c r="AK29" i="36"/>
  <c r="AK28" i="36"/>
  <c r="AK27" i="36"/>
  <c r="AK26" i="36"/>
  <c r="AK25" i="36"/>
  <c r="AK24" i="36"/>
  <c r="AK23" i="36"/>
  <c r="AK22" i="36"/>
  <c r="AK21" i="36"/>
  <c r="AK20" i="36"/>
  <c r="AK19" i="36"/>
  <c r="AK18" i="36"/>
  <c r="AK17" i="36"/>
  <c r="AK16" i="36"/>
  <c r="AK15" i="36"/>
  <c r="AK14" i="36"/>
  <c r="AK13" i="36"/>
  <c r="AK12" i="36"/>
  <c r="AK11" i="36"/>
  <c r="H45" i="36" s="1"/>
  <c r="AK10" i="36"/>
  <c r="AK9" i="36"/>
  <c r="G45" i="36" s="1"/>
  <c r="AK6" i="36"/>
  <c r="Z38" i="36" s="1"/>
  <c r="R40" i="36" l="1"/>
  <c r="AF40" i="36" s="1"/>
  <c r="R89" i="36"/>
  <c r="AF89" i="36" s="1"/>
  <c r="H42" i="36"/>
  <c r="G43" i="36"/>
  <c r="G46" i="36"/>
  <c r="G91" i="36"/>
  <c r="G94" i="36"/>
  <c r="G39" i="36"/>
  <c r="H43" i="36"/>
  <c r="H91" i="36"/>
  <c r="H94" i="36"/>
  <c r="AK83" i="36"/>
  <c r="R87" i="36" s="1"/>
  <c r="AC87" i="36" s="1"/>
  <c r="AK34" i="36"/>
  <c r="R38" i="36" s="1"/>
  <c r="AC38" i="36" s="1"/>
  <c r="G41" i="36"/>
  <c r="H46" i="36"/>
  <c r="G42" i="36"/>
  <c r="G92" i="36"/>
  <c r="G95" i="36"/>
  <c r="G88" i="36"/>
  <c r="G90" i="36"/>
  <c r="H92" i="36"/>
  <c r="T46" i="36" l="1"/>
  <c r="G47" i="36"/>
  <c r="AC46" i="36" s="1"/>
  <c r="G96" i="36"/>
  <c r="AC95" i="36" s="1"/>
  <c r="T95" i="36"/>
  <c r="AF95" i="36" l="1"/>
  <c r="AF4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C01DED7E-F42F-4572-B4E6-61E5DEA024FF}">
      <text>
        <r>
          <rPr>
            <b/>
            <sz val="10"/>
            <color indexed="10"/>
            <rFont val="ＭＳ ゴシック"/>
            <family val="3"/>
            <charset val="128"/>
          </rPr>
          <t>法人所在地、法人名称、代表者の職・氏名を記載してください。</t>
        </r>
      </text>
    </comment>
    <comment ref="A15" authorId="0" shapeId="0" xr:uid="{A9977CE9-AAFE-4483-B847-B3106F87D01A}">
      <text>
        <r>
          <rPr>
            <b/>
            <sz val="12"/>
            <color indexed="10"/>
            <rFont val="ＭＳ ゴシック"/>
            <family val="3"/>
            <charset val="128"/>
          </rPr>
          <t>事業所番号ごとに作成してください。</t>
        </r>
      </text>
    </comment>
    <comment ref="J23" authorId="0" shapeId="0" xr:uid="{33BA4AAF-CF3D-455D-A574-6C4B621FEF17}">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<sst xmlns="http://schemas.openxmlformats.org/spreadsheetml/2006/main" count="1655" uniqueCount="1027">
  <si>
    <t>居宅介護</t>
    <rPh sb="0" eb="2">
      <t>キョタク</t>
    </rPh>
    <rPh sb="2" eb="4">
      <t>カイゴ</t>
    </rPh>
    <phoneticPr fontId="3"/>
  </si>
  <si>
    <t>重度訪問介護</t>
    <rPh sb="0" eb="2">
      <t>ジュウド</t>
    </rPh>
    <rPh sb="2" eb="4">
      <t>ホウモン</t>
    </rPh>
    <rPh sb="4" eb="6">
      <t>カイゴ</t>
    </rPh>
    <phoneticPr fontId="3"/>
  </si>
  <si>
    <t>サービス種類</t>
    <rPh sb="4" eb="6">
      <t>シュルイ</t>
    </rPh>
    <phoneticPr fontId="3"/>
  </si>
  <si>
    <t>事業所・施設名</t>
    <rPh sb="0" eb="3">
      <t>ジギョウショ</t>
    </rPh>
    <rPh sb="4" eb="6">
      <t>シセツ</t>
    </rPh>
    <rPh sb="6" eb="7">
      <t>メイ</t>
    </rPh>
    <phoneticPr fontId="3"/>
  </si>
  <si>
    <t>定員</t>
    <rPh sb="0" eb="2">
      <t>テイイン</t>
    </rPh>
    <phoneticPr fontId="3"/>
  </si>
  <si>
    <t>前年度の平均実利用者数</t>
    <rPh sb="0" eb="3">
      <t>ゼンネンド</t>
    </rPh>
    <rPh sb="4" eb="6">
      <t>ヘイキン</t>
    </rPh>
    <rPh sb="6" eb="10">
      <t>ジツリヨウシャ</t>
    </rPh>
    <rPh sb="10" eb="11">
      <t>スウ</t>
    </rPh>
    <phoneticPr fontId="3"/>
  </si>
  <si>
    <t>基準上の必要職員数</t>
    <rPh sb="0" eb="2">
      <t>キジュン</t>
    </rPh>
    <rPh sb="2" eb="3">
      <t>ジョウ</t>
    </rPh>
    <rPh sb="4" eb="6">
      <t>ヒツヨウ</t>
    </rPh>
    <rPh sb="6" eb="9">
      <t>ショクインスウ</t>
    </rPh>
    <phoneticPr fontId="3"/>
  </si>
  <si>
    <t>人員配置区分</t>
    <rPh sb="0" eb="2">
      <t>ジンイン</t>
    </rPh>
    <rPh sb="2" eb="4">
      <t>ハイチ</t>
    </rPh>
    <rPh sb="4" eb="6">
      <t>クブン</t>
    </rPh>
    <phoneticPr fontId="3"/>
  </si>
  <si>
    <t>該当する体制等</t>
    <rPh sb="0" eb="2">
      <t>ガイトウ</t>
    </rPh>
    <rPh sb="4" eb="6">
      <t>タイセイ</t>
    </rPh>
    <rPh sb="6" eb="7">
      <t>トウ</t>
    </rPh>
    <phoneticPr fontId="3"/>
  </si>
  <si>
    <t>職種</t>
    <rPh sb="0" eb="2">
      <t>ショクシュ</t>
    </rPh>
    <phoneticPr fontId="3"/>
  </si>
  <si>
    <t>勤務形態</t>
    <rPh sb="0" eb="2">
      <t>キンム</t>
    </rPh>
    <rPh sb="2" eb="4">
      <t>ケイタイ</t>
    </rPh>
    <phoneticPr fontId="3"/>
  </si>
  <si>
    <t>氏名</t>
    <rPh sb="0" eb="2">
      <t>シメイ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</si>
  <si>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</si>
  <si>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</si>
  <si>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</si>
  <si>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</si>
  <si>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</si>
  <si>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</si>
  <si>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同行援護</t>
    <rPh sb="0" eb="2">
      <t>ドウコウ</t>
    </rPh>
    <rPh sb="2" eb="4">
      <t>エンゴ</t>
    </rPh>
    <phoneticPr fontId="3"/>
  </si>
  <si>
    <t>行動援護</t>
    <rPh sb="0" eb="2">
      <t>コウドウ</t>
    </rPh>
    <rPh sb="2" eb="4">
      <t>エンゴ</t>
    </rPh>
    <phoneticPr fontId="3"/>
  </si>
  <si>
    <t>合計</t>
    <rPh sb="0" eb="2">
      <t>ゴウケイ</t>
    </rPh>
    <phoneticPr fontId="3"/>
  </si>
  <si>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</si>
  <si>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サービス提供時間</t>
    <rPh sb="4" eb="6">
      <t>テイキョウ</t>
    </rPh>
    <rPh sb="6" eb="8">
      <t>ジカン</t>
    </rPh>
    <phoneticPr fontId="3"/>
  </si>
  <si>
    <t>注１　本表はサービスの種類ごとに作成してください。</t>
    <rPh sb="0" eb="1">
      <t>チュウ</t>
    </rPh>
    <rPh sb="3" eb="4">
      <t>ホン</t>
    </rPh>
    <rPh sb="4" eb="5">
      <t>ヒョウ</t>
    </rPh>
    <rPh sb="11" eb="13">
      <t>シュルイ</t>
    </rPh>
    <rPh sb="16" eb="18">
      <t>サクセイ</t>
    </rPh>
    <phoneticPr fontId="3"/>
  </si>
  <si>
    <t>注２　＊欄は、当該月の曜日を記入してください。</t>
    <rPh sb="0" eb="1">
      <t>チュウ</t>
    </rPh>
    <rPh sb="4" eb="5">
      <t>ラン</t>
    </rPh>
    <rPh sb="7" eb="9">
      <t>トウガイ</t>
    </rPh>
    <rPh sb="9" eb="10">
      <t>ツキ</t>
    </rPh>
    <rPh sb="11" eb="13">
      <t>ヨウビ</t>
    </rPh>
    <rPh sb="14" eb="16">
      <t>キニュウ</t>
    </rPh>
    <phoneticPr fontId="3"/>
  </si>
  <si>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3"/>
  </si>
  <si>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3"/>
  </si>
  <si>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3"/>
  </si>
  <si>
    <t>注７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3"/>
  </si>
  <si>
    <t>事業所名</t>
    <rPh sb="0" eb="3">
      <t>ジギョウショ</t>
    </rPh>
    <rPh sb="3" eb="4">
      <t>メイ</t>
    </rPh>
    <phoneticPr fontId="3"/>
  </si>
  <si>
    <t>事業所の名称</t>
    <rPh sb="0" eb="3">
      <t>ジギョウショ</t>
    </rPh>
    <rPh sb="4" eb="6">
      <t>メイショウ</t>
    </rPh>
    <phoneticPr fontId="3"/>
  </si>
  <si>
    <t>１　異動区分</t>
    <rPh sb="2" eb="4">
      <t>イドウ</t>
    </rPh>
    <rPh sb="4" eb="6">
      <t>クブン</t>
    </rPh>
    <phoneticPr fontId="3"/>
  </si>
  <si>
    <t>常勤</t>
    <rPh sb="0" eb="2">
      <t>ジョウキン</t>
    </rPh>
    <phoneticPr fontId="3"/>
  </si>
  <si>
    <t>非常勤</t>
    <rPh sb="0" eb="3">
      <t>ヒジョウキン</t>
    </rPh>
    <phoneticPr fontId="3"/>
  </si>
  <si>
    <t>　　年　　月　　日</t>
    <rPh sb="2" eb="3">
      <t>ネン</t>
    </rPh>
    <rPh sb="5" eb="6">
      <t>ガツ</t>
    </rPh>
    <rPh sb="8" eb="9">
      <t>ニチ</t>
    </rPh>
    <phoneticPr fontId="3"/>
  </si>
  <si>
    <t>届出者</t>
    <rPh sb="0" eb="2">
      <t>トドケデ</t>
    </rPh>
    <rPh sb="2" eb="3">
      <t>シャ</t>
    </rPh>
    <phoneticPr fontId="3"/>
  </si>
  <si>
    <t>所在地</t>
    <rPh sb="0" eb="3">
      <t>ショザイチ</t>
    </rPh>
    <phoneticPr fontId="3"/>
  </si>
  <si>
    <t>事業所番号</t>
    <rPh sb="3" eb="4">
      <t>バン</t>
    </rPh>
    <rPh sb="4" eb="5">
      <t>ゴウ</t>
    </rPh>
    <phoneticPr fontId="3"/>
  </si>
  <si>
    <t>事業所の所在地</t>
    <rPh sb="0" eb="3">
      <t>ジギョウショ</t>
    </rPh>
    <rPh sb="4" eb="7">
      <t>ショザイチ</t>
    </rPh>
    <phoneticPr fontId="3"/>
  </si>
  <si>
    <t>連絡先</t>
    <rPh sb="0" eb="3">
      <t>レンラクサキ</t>
    </rPh>
    <phoneticPr fontId="3"/>
  </si>
  <si>
    <t>電話番号</t>
    <rPh sb="0" eb="2">
      <t>デンワ</t>
    </rPh>
    <rPh sb="2" eb="4">
      <t>バンゴウ</t>
    </rPh>
    <phoneticPr fontId="3"/>
  </si>
  <si>
    <t>担当者名</t>
    <rPh sb="0" eb="4">
      <t>タントウシャメイ</t>
    </rPh>
    <phoneticPr fontId="3"/>
  </si>
  <si>
    <t>ＦＡＸ番号</t>
    <rPh sb="3" eb="5">
      <t>バンゴウ</t>
    </rPh>
    <phoneticPr fontId="3"/>
  </si>
  <si>
    <t>夜間支援等体制加算（Ⅰ）・（Ⅱ）</t>
    <rPh sb="0" eb="2">
      <t>ヤカン</t>
    </rPh>
    <rPh sb="2" eb="4">
      <t>シエン</t>
    </rPh>
    <rPh sb="4" eb="5">
      <t>トウ</t>
    </rPh>
    <rPh sb="5" eb="7">
      <t>タイセイ</t>
    </rPh>
    <rPh sb="7" eb="9">
      <t>カサン</t>
    </rPh>
    <phoneticPr fontId="3"/>
  </si>
  <si>
    <t>夜間支援の対象者数及び夜間支援従事者の配置状況</t>
    <rPh sb="11" eb="13">
      <t>ヤカン</t>
    </rPh>
    <rPh sb="13" eb="15">
      <t>シエン</t>
    </rPh>
    <rPh sb="15" eb="18">
      <t>ジュウジシャ</t>
    </rPh>
    <rPh sb="19" eb="21">
      <t>ハイチ</t>
    </rPh>
    <rPh sb="21" eb="23">
      <t>ジョウキョウ</t>
    </rPh>
    <phoneticPr fontId="3"/>
  </si>
  <si>
    <t>夜間支援の対象者数（人）</t>
    <rPh sb="5" eb="8">
      <t>タイショウシャ</t>
    </rPh>
    <rPh sb="8" eb="9">
      <t>スウ</t>
    </rPh>
    <phoneticPr fontId="3"/>
  </si>
  <si>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3"/>
  </si>
  <si>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3"/>
  </si>
  <si>
    <t>備考</t>
    <rPh sb="0" eb="2">
      <t>ビコウ</t>
    </rPh>
    <phoneticPr fontId="3"/>
  </si>
  <si>
    <t>夜間支援等体制加算（Ⅲ）</t>
    <rPh sb="4" eb="5">
      <t>トウ</t>
    </rPh>
    <phoneticPr fontId="3"/>
  </si>
  <si>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3"/>
  </si>
  <si>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3"/>
  </si>
  <si>
    <t>（別添10－2）</t>
    <phoneticPr fontId="3"/>
  </si>
  <si>
    <t>（宿泊型自立訓練）夜間支援等体制加算届出書</t>
    <rPh sb="1" eb="4">
      <t>シュクハクガタ</t>
    </rPh>
    <rPh sb="4" eb="6">
      <t>ジリツ</t>
    </rPh>
    <rPh sb="6" eb="8">
      <t>クンレン</t>
    </rPh>
    <rPh sb="9" eb="11">
      <t>ヤカン</t>
    </rPh>
    <rPh sb="11" eb="13">
      <t>シエン</t>
    </rPh>
    <rPh sb="13" eb="14">
      <t>トウ</t>
    </rPh>
    <rPh sb="14" eb="16">
      <t>タイセイ</t>
    </rPh>
    <rPh sb="16" eb="18">
      <t>カサン</t>
    </rPh>
    <rPh sb="18" eb="21">
      <t>トドケデショ</t>
    </rPh>
    <phoneticPr fontId="3"/>
  </si>
  <si>
    <t>事業所名</t>
    <phoneticPr fontId="3"/>
  </si>
  <si>
    <t>夜間支援体制の確保が必要な理由</t>
    <phoneticPr fontId="3"/>
  </si>
  <si>
    <t>夜間の排せつ支援等を必要とする利用者が入居しているため。</t>
    <phoneticPr fontId="3"/>
  </si>
  <si>
    <t>想定される夜間支援体制（夜勤・宿直）</t>
    <rPh sb="0" eb="2">
      <t>ソウテイ</t>
    </rPh>
    <rPh sb="5" eb="7">
      <t>ヤカン</t>
    </rPh>
    <rPh sb="7" eb="9">
      <t>シエン</t>
    </rPh>
    <rPh sb="9" eb="11">
      <t>タイセイ</t>
    </rPh>
    <rPh sb="12" eb="14">
      <t>ヤキン</t>
    </rPh>
    <rPh sb="15" eb="17">
      <t>トノイ</t>
    </rPh>
    <phoneticPr fontId="3"/>
  </si>
  <si>
    <r>
      <t xml:space="preserve">夜間支援従事者
</t>
    </r>
    <r>
      <rPr>
        <sz val="9"/>
        <rFont val="ＭＳ Ｐゴシック"/>
        <family val="3"/>
        <charset val="128"/>
      </rPr>
      <t>①</t>
    </r>
    <phoneticPr fontId="3"/>
  </si>
  <si>
    <r>
      <t xml:space="preserve">夜間支援従事者
</t>
    </r>
    <r>
      <rPr>
        <sz val="9"/>
        <rFont val="ＭＳ Ｐゴシック"/>
        <family val="3"/>
        <charset val="128"/>
      </rPr>
      <t>②</t>
    </r>
    <phoneticPr fontId="3"/>
  </si>
  <si>
    <r>
      <t xml:space="preserve">夜間支援従事者
</t>
    </r>
    <r>
      <rPr>
        <sz val="9"/>
        <rFont val="ＭＳ Ｐゴシック"/>
        <family val="3"/>
        <charset val="128"/>
      </rPr>
      <t>③</t>
    </r>
    <phoneticPr fontId="3"/>
  </si>
  <si>
    <t>夜間における防災体制の内容
（契約内容等）</t>
    <phoneticPr fontId="3"/>
  </si>
  <si>
    <r>
      <t>注３　夜間支援等体制加算（Ⅰ）・（Ⅱ）</t>
    </r>
    <r>
      <rPr>
        <sz val="10"/>
        <rFont val="ＭＳ Ｐゴシック"/>
        <family val="3"/>
        <charset val="128"/>
      </rPr>
      <t>の２の「当該住居の夜間支援体制（夜勤・宿直）」欄について、同じ月の中で別々の
　　　日に夜勤又は宿直を配置する場合は、複数枚に書き分けるなど、夜勤を配置する日又は宿直を配置する日それぞれ
　　　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3"/>
  </si>
  <si>
    <t>注５　夜間支援等体制加算（Ⅲ）の２については、事業所の人員体制や利用者との連絡体制を含め、具体的に記入して
　　　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7" eb="58">
      <t>クダ</t>
    </rPh>
    <phoneticPr fontId="3"/>
  </si>
  <si>
    <t>　　年　　月　　日</t>
    <phoneticPr fontId="3"/>
  </si>
  <si>
    <r>
      <t>注２　夜間支援等体制加算（Ⅰ）・（Ⅱ）</t>
    </r>
    <r>
      <rPr>
        <sz val="10"/>
        <rFont val="ＭＳ Ｐゴシック"/>
        <family val="3"/>
        <charset val="128"/>
      </rPr>
      <t>の２の「夜間支援の対象者数（人）」欄には、事業所における</t>
    </r>
    <r>
      <rPr>
        <sz val="10"/>
        <color rgb="FFFF0000"/>
        <rFont val="ＭＳ Ｐゴシック"/>
        <family val="3"/>
        <charset val="128"/>
      </rPr>
      <t>前年度の平均利用者数</t>
    </r>
    <r>
      <rPr>
        <sz val="10"/>
        <rFont val="ＭＳ Ｐゴシック"/>
        <family val="3"/>
        <charset val="128"/>
      </rPr>
      <t xml:space="preserve">
　　　（新設の場合は推定数）を記入して下さい。また、前年度の平均利用者数の算定に当たって小数点以下の端数が生じる
　　　場合は、小数点第１位を四捨五入してください。</t>
    </r>
    <rPh sb="33" eb="34">
      <t>ニン</t>
    </rPh>
    <rPh sb="40" eb="43">
      <t>ジギョウショ</t>
    </rPh>
    <rPh sb="68" eb="71">
      <t>スイテイスウ</t>
    </rPh>
    <rPh sb="73" eb="75">
      <t>キニュウ</t>
    </rPh>
    <rPh sb="95" eb="97">
      <t>サンテイ</t>
    </rPh>
    <rPh sb="98" eb="99">
      <t>ア</t>
    </rPh>
    <rPh sb="105" eb="107">
      <t>イカ</t>
    </rPh>
    <rPh sb="108" eb="110">
      <t>ハスウ</t>
    </rPh>
    <rPh sb="111" eb="112">
      <t>ショウ</t>
    </rPh>
    <rPh sb="118" eb="120">
      <t>バアイ</t>
    </rPh>
    <rPh sb="122" eb="125">
      <t>ショウスウテン</t>
    </rPh>
    <phoneticPr fontId="3"/>
  </si>
  <si>
    <t>氏　　名</t>
    <rPh sb="0" eb="1">
      <t>シ</t>
    </rPh>
    <rPh sb="3" eb="4">
      <t>メイ</t>
    </rPh>
    <phoneticPr fontId="3"/>
  </si>
  <si>
    <t>サービスの種類</t>
    <rPh sb="5" eb="7">
      <t>シュルイ</t>
    </rPh>
    <phoneticPr fontId="3"/>
  </si>
  <si>
    <t>（別添29-2）</t>
    <phoneticPr fontId="3"/>
  </si>
  <si>
    <t>従業者の勤務の体制及び勤務形態一覧表　総括表</t>
    <rPh sb="0" eb="3">
      <t>ジュウギョウシャ</t>
    </rPh>
    <rPh sb="4" eb="6">
      <t>キンム</t>
    </rPh>
    <rPh sb="7" eb="9">
      <t>タイセイ</t>
    </rPh>
    <rPh sb="9" eb="10">
      <t>オヨ</t>
    </rPh>
    <rPh sb="11" eb="13">
      <t>キンム</t>
    </rPh>
    <rPh sb="13" eb="15">
      <t>ケイタイ</t>
    </rPh>
    <rPh sb="15" eb="18">
      <t>イチランヒョウ</t>
    </rPh>
    <rPh sb="19" eb="21">
      <t>ソウカツ</t>
    </rPh>
    <rPh sb="21" eb="22">
      <t>ヒョウ</t>
    </rPh>
    <phoneticPr fontId="3"/>
  </si>
  <si>
    <t>サービス提供単位名（複数のサービス単位を設定する場合は記入してください。）</t>
    <rPh sb="4" eb="6">
      <t>テイキョウ</t>
    </rPh>
    <rPh sb="6" eb="8">
      <t>タンイ</t>
    </rPh>
    <rPh sb="8" eb="9">
      <t>メイ</t>
    </rPh>
    <rPh sb="10" eb="12">
      <t>フクスウ</t>
    </rPh>
    <rPh sb="17" eb="19">
      <t>タンイ</t>
    </rPh>
    <rPh sb="20" eb="22">
      <t>セッテイ</t>
    </rPh>
    <rPh sb="24" eb="26">
      <t>バアイ</t>
    </rPh>
    <rPh sb="27" eb="29">
      <t>キニュウ</t>
    </rPh>
    <phoneticPr fontId="3"/>
  </si>
  <si>
    <t>4週の合計</t>
    <rPh sb="1" eb="2">
      <t>シュウ</t>
    </rPh>
    <rPh sb="3" eb="5">
      <t>ゴウケイ</t>
    </rPh>
    <phoneticPr fontId="3"/>
  </si>
  <si>
    <t>注１　＊欄は、当該月の曜日を記入してください。</t>
    <rPh sb="0" eb="1">
      <t>チュウ</t>
    </rPh>
    <rPh sb="4" eb="5">
      <t>ラン</t>
    </rPh>
    <rPh sb="7" eb="9">
      <t>トウガイ</t>
    </rPh>
    <rPh sb="9" eb="10">
      <t>ツキ</t>
    </rPh>
    <rPh sb="11" eb="13">
      <t>ヨウビ</t>
    </rPh>
    <rPh sb="14" eb="16">
      <t>キニュウ</t>
    </rPh>
    <phoneticPr fontId="3"/>
  </si>
  <si>
    <t>注２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3"/>
  </si>
  <si>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3"/>
  </si>
  <si>
    <t>注４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3"/>
  </si>
  <si>
    <t>注５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3"/>
  </si>
  <si>
    <t>注６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3"/>
  </si>
  <si>
    <t>（別添29-2）</t>
    <phoneticPr fontId="3"/>
  </si>
  <si>
    <t>従業者の勤務の体制及び勤務形態一覧表（障害者支援施設・日中分）</t>
    <rPh sb="0" eb="3">
      <t>ジュウギョウシャ</t>
    </rPh>
    <rPh sb="4" eb="6">
      <t>キンム</t>
    </rPh>
    <rPh sb="7" eb="9">
      <t>タイセイ</t>
    </rPh>
    <rPh sb="9" eb="10">
      <t>オヨ</t>
    </rPh>
    <rPh sb="11" eb="13">
      <t>キンム</t>
    </rPh>
    <rPh sb="13" eb="15">
      <t>ケイタイ</t>
    </rPh>
    <rPh sb="15" eb="18">
      <t>イチランヒョウ</t>
    </rPh>
    <rPh sb="19" eb="22">
      <t>ショウガイシャ</t>
    </rPh>
    <rPh sb="27" eb="29">
      <t>ニッチュウ</t>
    </rPh>
    <rPh sb="29" eb="30">
      <t>ブン</t>
    </rPh>
    <phoneticPr fontId="3"/>
  </si>
  <si>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3"/>
  </si>
  <si>
    <t>（別添29-2）</t>
    <phoneticPr fontId="3"/>
  </si>
  <si>
    <t>従業者の勤務の体制及び勤務形態一覧表（障害者支援施設・夜間分）</t>
    <rPh sb="0" eb="3">
      <t>ジュウギョウシャ</t>
    </rPh>
    <rPh sb="4" eb="6">
      <t>キンム</t>
    </rPh>
    <rPh sb="7" eb="9">
      <t>タイセイ</t>
    </rPh>
    <rPh sb="9" eb="10">
      <t>オヨ</t>
    </rPh>
    <rPh sb="11" eb="13">
      <t>キンム</t>
    </rPh>
    <rPh sb="13" eb="15">
      <t>ケイタイ</t>
    </rPh>
    <rPh sb="15" eb="18">
      <t>イチランヒョウ</t>
    </rPh>
    <rPh sb="19" eb="22">
      <t>ショウガイシャ</t>
    </rPh>
    <rPh sb="27" eb="29">
      <t>ヤカン</t>
    </rPh>
    <rPh sb="29" eb="30">
      <t>ブン</t>
    </rPh>
    <phoneticPr fontId="3"/>
  </si>
  <si>
    <t>土</t>
    <rPh sb="0" eb="1">
      <t>ツチ</t>
    </rPh>
    <phoneticPr fontId="3"/>
  </si>
  <si>
    <t>日</t>
    <rPh sb="0" eb="1">
      <t>ニチ</t>
    </rPh>
    <phoneticPr fontId="3"/>
  </si>
  <si>
    <t>月</t>
    <rPh sb="0" eb="1">
      <t>ツキ</t>
    </rPh>
    <phoneticPr fontId="3"/>
  </si>
  <si>
    <t>火</t>
    <rPh sb="0" eb="1">
      <t>カ</t>
    </rPh>
    <phoneticPr fontId="3"/>
  </si>
  <si>
    <t>水</t>
    <rPh sb="0" eb="1">
      <t>スイ</t>
    </rPh>
    <phoneticPr fontId="3"/>
  </si>
  <si>
    <t>木</t>
    <rPh sb="0" eb="1">
      <t>モク</t>
    </rPh>
    <phoneticPr fontId="3"/>
  </si>
  <si>
    <t>金</t>
    <rPh sb="0" eb="1">
      <t>キン</t>
    </rPh>
    <phoneticPr fontId="3"/>
  </si>
  <si>
    <t>事業所番号</t>
    <rPh sb="0" eb="3">
      <t>ジギョウショ</t>
    </rPh>
    <rPh sb="3" eb="5">
      <t>バンゴウ</t>
    </rPh>
    <phoneticPr fontId="3"/>
  </si>
  <si>
    <t>異動区分</t>
    <rPh sb="0" eb="2">
      <t>イドウ</t>
    </rPh>
    <rPh sb="2" eb="4">
      <t>クブン</t>
    </rPh>
    <phoneticPr fontId="3"/>
  </si>
  <si>
    <t>１　新規　　　　　　　　２　変更　　　　　　　　３　終了</t>
    <rPh sb="2" eb="4">
      <t>シンキ</t>
    </rPh>
    <rPh sb="14" eb="16">
      <t>ヘンコウ</t>
    </rPh>
    <rPh sb="26" eb="28">
      <t>シュウリョウ</t>
    </rPh>
    <phoneticPr fontId="3"/>
  </si>
  <si>
    <t>連絡先</t>
    <rPh sb="0" eb="2">
      <t>レンラク</t>
    </rPh>
    <rPh sb="2" eb="3">
      <t>サキ</t>
    </rPh>
    <phoneticPr fontId="3"/>
  </si>
  <si>
    <t>担当者名</t>
    <rPh sb="0" eb="3">
      <t>タントウシャ</t>
    </rPh>
    <rPh sb="3" eb="4">
      <t>メイ</t>
    </rPh>
    <phoneticPr fontId="3"/>
  </si>
  <si>
    <t>FAX番号</t>
    <rPh sb="3" eb="5">
      <t>バンゴウ</t>
    </rPh>
    <phoneticPr fontId="3"/>
  </si>
  <si>
    <t>通勤者生活支援に係る体制</t>
    <rPh sb="0" eb="3">
      <t>ツウキンシャ</t>
    </rPh>
    <rPh sb="3" eb="5">
      <t>セイカツ</t>
    </rPh>
    <rPh sb="5" eb="7">
      <t>シエン</t>
    </rPh>
    <rPh sb="8" eb="9">
      <t>カカ</t>
    </rPh>
    <rPh sb="10" eb="12">
      <t>タイセイ</t>
    </rPh>
    <phoneticPr fontId="3"/>
  </si>
  <si>
    <t>前年度の平均利用者数のうち５０％（人）</t>
    <rPh sb="0" eb="3">
      <t>ゼンネンド</t>
    </rPh>
    <rPh sb="4" eb="6">
      <t>ヘイキン</t>
    </rPh>
    <rPh sb="6" eb="9">
      <t>リヨウシャ</t>
    </rPh>
    <rPh sb="9" eb="10">
      <t>スウ</t>
    </rPh>
    <phoneticPr fontId="3"/>
  </si>
  <si>
    <t>雇用されている事業所名</t>
    <phoneticPr fontId="3"/>
  </si>
  <si>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3"/>
  </si>
  <si>
    <t>（別添17）</t>
    <rPh sb="1" eb="3">
      <t>ベッテン</t>
    </rPh>
    <phoneticPr fontId="3"/>
  </si>
  <si>
    <t>地域移行支援体制強化加算及び通勤者生活支援加算に係る体制
（宿泊型自立訓練事業所）</t>
    <rPh sb="0" eb="2">
      <t>チイキ</t>
    </rPh>
    <rPh sb="2" eb="4">
      <t>イコウ</t>
    </rPh>
    <rPh sb="4" eb="6">
      <t>シエン</t>
    </rPh>
    <rPh sb="6" eb="8">
      <t>タイセイ</t>
    </rPh>
    <rPh sb="8" eb="10">
      <t>キョウカ</t>
    </rPh>
    <rPh sb="10" eb="12">
      <t>カサン</t>
    </rPh>
    <rPh sb="12" eb="13">
      <t>オヨ</t>
    </rPh>
    <rPh sb="14" eb="17">
      <t>ツウキンシャ</t>
    </rPh>
    <rPh sb="17" eb="19">
      <t>セイカツ</t>
    </rPh>
    <rPh sb="19" eb="21">
      <t>シエン</t>
    </rPh>
    <rPh sb="21" eb="23">
      <t>カサン</t>
    </rPh>
    <rPh sb="24" eb="25">
      <t>カカ</t>
    </rPh>
    <rPh sb="26" eb="28">
      <t>タイセイ</t>
    </rPh>
    <rPh sb="30" eb="33">
      <t>シュクハクガタ</t>
    </rPh>
    <rPh sb="33" eb="35">
      <t>ジリツ</t>
    </rPh>
    <rPh sb="35" eb="37">
      <t>クンレン</t>
    </rPh>
    <rPh sb="37" eb="40">
      <t>ジギョウショ</t>
    </rPh>
    <phoneticPr fontId="3"/>
  </si>
  <si>
    <t>前年度の平均利用者数（人）</t>
    <phoneticPr fontId="3"/>
  </si>
  <si>
    <t>地域移行支援に係る体制</t>
    <rPh sb="0" eb="2">
      <t>チイキ</t>
    </rPh>
    <rPh sb="2" eb="4">
      <t>イコウ</t>
    </rPh>
    <rPh sb="4" eb="6">
      <t>シエン</t>
    </rPh>
    <rPh sb="7" eb="8">
      <t>カカ</t>
    </rPh>
    <rPh sb="9" eb="11">
      <t>タイセイ</t>
    </rPh>
    <phoneticPr fontId="3"/>
  </si>
  <si>
    <t>従業者の職種・員数　　</t>
    <rPh sb="0" eb="3">
      <t>ジュウギョウシャ</t>
    </rPh>
    <rPh sb="4" eb="6">
      <t>ショクシュ</t>
    </rPh>
    <rPh sb="7" eb="9">
      <t>インスウ</t>
    </rPh>
    <phoneticPr fontId="3"/>
  </si>
  <si>
    <t>地域移行支援員</t>
    <rPh sb="0" eb="2">
      <t>チイキ</t>
    </rPh>
    <rPh sb="2" eb="4">
      <t>イコウ</t>
    </rPh>
    <rPh sb="4" eb="7">
      <t>シエンイン</t>
    </rPh>
    <phoneticPr fontId="3"/>
  </si>
  <si>
    <t>従業者数</t>
    <phoneticPr fontId="3"/>
  </si>
  <si>
    <t>常　 勤（人）</t>
    <phoneticPr fontId="3"/>
  </si>
  <si>
    <t>非常勤（人）</t>
    <phoneticPr fontId="3"/>
  </si>
  <si>
    <t>常勤換算後の人数（人）</t>
    <phoneticPr fontId="3"/>
  </si>
  <si>
    <t>加算算定上の必要人数（人）</t>
    <phoneticPr fontId="3"/>
  </si>
  <si>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3"/>
  </si>
  <si>
    <t>注３　「加算算定上の必要人数」欄には、記入しないで下さい。</t>
    <rPh sb="0" eb="1">
      <t>チュウ</t>
    </rPh>
    <rPh sb="4" eb="6">
      <t>カサン</t>
    </rPh>
    <rPh sb="6" eb="8">
      <t>サンテイ</t>
    </rPh>
    <rPh sb="8" eb="9">
      <t>ジョウ</t>
    </rPh>
    <rPh sb="10" eb="12">
      <t>ヒツヨウ</t>
    </rPh>
    <rPh sb="12" eb="14">
      <t>ニンズウ</t>
    </rPh>
    <rPh sb="15" eb="16">
      <t>ラン</t>
    </rPh>
    <rPh sb="19" eb="21">
      <t>キニュウ</t>
    </rPh>
    <phoneticPr fontId="3"/>
  </si>
  <si>
    <t>注４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3"/>
  </si>
  <si>
    <t>事業所・施設の名称</t>
    <rPh sb="0" eb="3">
      <t>ジギョウショ</t>
    </rPh>
    <rPh sb="4" eb="6">
      <t>シセツ</t>
    </rPh>
    <rPh sb="7" eb="9">
      <t>メイショウ</t>
    </rPh>
    <phoneticPr fontId="3"/>
  </si>
  <si>
    <t>①　新規　　　　　　　　②　変更　　　　　　　　③　終了</t>
    <rPh sb="2" eb="4">
      <t>シンキ</t>
    </rPh>
    <rPh sb="14" eb="16">
      <t>ヘンコウ</t>
    </rPh>
    <rPh sb="26" eb="28">
      <t>シュウリョウ</t>
    </rPh>
    <phoneticPr fontId="3"/>
  </si>
  <si>
    <t>人</t>
    <rPh sb="0" eb="1">
      <t>ニン</t>
    </rPh>
    <phoneticPr fontId="3"/>
  </si>
  <si>
    <t>就職先事業所名</t>
    <rPh sb="0" eb="3">
      <t>シュウショクサキ</t>
    </rPh>
    <rPh sb="3" eb="6">
      <t>ジギョウショ</t>
    </rPh>
    <rPh sb="6" eb="7">
      <t>メイ</t>
    </rPh>
    <phoneticPr fontId="3"/>
  </si>
  <si>
    <t>　　年　　月　　日</t>
    <phoneticPr fontId="3"/>
  </si>
  <si>
    <t>加算項目</t>
  </si>
  <si>
    <t>別添10-2</t>
  </si>
  <si>
    <t>別添17</t>
  </si>
  <si>
    <t>名称</t>
    <rPh sb="0" eb="2">
      <t>メイショウ</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</si>
  <si>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</si>
  <si>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</si>
  <si>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代表者の職・氏名</t>
    <rPh sb="0" eb="3">
      <t>ダイヒョウシャ</t>
    </rPh>
    <rPh sb="4" eb="5">
      <t>ショク</t>
    </rPh>
    <rPh sb="6" eb="8">
      <t>シメイ</t>
    </rPh>
    <phoneticPr fontId="3"/>
  </si>
  <si>
    <t>異動等の区分</t>
    <rPh sb="0" eb="2">
      <t>イドウ</t>
    </rPh>
    <rPh sb="2" eb="3">
      <t>トウ</t>
    </rPh>
    <rPh sb="4" eb="6">
      <t>クブン</t>
    </rPh>
    <phoneticPr fontId="3"/>
  </si>
  <si>
    <t>異動年月日</t>
    <rPh sb="0" eb="2">
      <t>イドウ</t>
    </rPh>
    <rPh sb="2" eb="5">
      <t>ネンガッピ</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</si>
  <si>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</si>
  <si>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</si>
  <si>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</si>
  <si>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</si>
  <si>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</si>
  <si>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訓練等給付</t>
    <rPh sb="0" eb="3">
      <t>クンレントウ</t>
    </rPh>
    <rPh sb="3" eb="5">
      <t>キュウフ</t>
    </rPh>
    <phoneticPr fontId="3"/>
  </si>
  <si>
    <t>自立訓練</t>
    <rPh sb="0" eb="2">
      <t>ジリツ</t>
    </rPh>
    <rPh sb="2" eb="4">
      <t>クンレン</t>
    </rPh>
    <phoneticPr fontId="3"/>
  </si>
  <si>
    <t>就労移行支援</t>
    <rPh sb="0" eb="2">
      <t>シュウロウ</t>
    </rPh>
    <rPh sb="2" eb="4">
      <t>イコウ</t>
    </rPh>
    <rPh sb="4" eb="6">
      <t>シエン</t>
    </rPh>
    <phoneticPr fontId="3"/>
  </si>
  <si>
    <t>共同生活援助</t>
    <rPh sb="0" eb="2">
      <t>キョウドウ</t>
    </rPh>
    <rPh sb="2" eb="4">
      <t>セイカツ</t>
    </rPh>
    <rPh sb="4" eb="6">
      <t>エンジョ</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</si>
  <si>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</si>
  <si>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</si>
  <si>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特定相談支援</t>
    <rPh sb="0" eb="2">
      <t>トクテイ</t>
    </rPh>
    <rPh sb="2" eb="4">
      <t>ソウダン</t>
    </rPh>
    <rPh sb="4" eb="6">
      <t>シエン</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</si>
  <si>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</si>
  <si>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</si>
  <si>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</si>
  <si>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</si>
  <si>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</si>
  <si>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人員配置区分
（※2）</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</si>
  <si>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</si>
  <si>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</si>
  <si>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</si>
  <si>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</si>
  <si>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　　１．一級地　２．二級地　３．三級地　４．四級地　５．五級地  　
　　６．六級地　７．七級地　２０．その他</t>
    <rPh sb="45" eb="46">
      <t>ナナ</t>
    </rPh>
    <rPh sb="46" eb="47">
      <t>キュウ</t>
    </rPh>
    <rPh sb="47" eb="48">
      <t>チ</t>
    </rPh>
    <phoneticPr fontId="3"/>
  </si>
  <si>
    <t>共生型サービス対象区分</t>
    <rPh sb="0" eb="3">
      <t>キョウセイガタ</t>
    </rPh>
    <rPh sb="7" eb="9">
      <t>タイショウ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</si>
  <si>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</si>
  <si>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</si>
  <si>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定員超過</t>
    <rPh sb="0" eb="2">
      <t>テイイン</t>
    </rPh>
    <rPh sb="2" eb="4">
      <t>チョウカ</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</si>
  <si>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</si>
  <si>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</si>
  <si>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指定管理者制度適用区分</t>
    <rPh sb="0" eb="2">
      <t>シテイ</t>
    </rPh>
    <rPh sb="2" eb="5">
      <t>カンリシャ</t>
    </rPh>
    <rPh sb="5" eb="7">
      <t>セイド</t>
    </rPh>
    <rPh sb="7" eb="9">
      <t>テキヨウ</t>
    </rPh>
    <rPh sb="9" eb="11">
      <t>クブン</t>
    </rPh>
    <phoneticPr fontId="3"/>
  </si>
  <si>
    <t>施設区分</t>
    <rPh sb="0" eb="2">
      <t>シセツ</t>
    </rPh>
    <rPh sb="2" eb="4">
      <t>クブン</t>
    </rPh>
    <phoneticPr fontId="3"/>
  </si>
  <si>
    <t>視覚・聴覚等支援体制</t>
    <rPh sb="0" eb="2">
      <t>シカク</t>
    </rPh>
    <rPh sb="3" eb="5">
      <t>チョウカク</t>
    </rPh>
    <rPh sb="5" eb="6">
      <t>トウ</t>
    </rPh>
    <rPh sb="6" eb="8">
      <t>シエン</t>
    </rPh>
    <rPh sb="8" eb="10">
      <t>タイセイ</t>
    </rPh>
    <phoneticPr fontId="3"/>
  </si>
  <si>
    <t>リハビリテーション加算</t>
    <rPh sb="9" eb="11">
      <t>カサン</t>
    </rPh>
    <phoneticPr fontId="3"/>
  </si>
  <si>
    <t>食事提供体制</t>
    <rPh sb="0" eb="2">
      <t>ショクジ</t>
    </rPh>
    <rPh sb="2" eb="4">
      <t>テイキョウ</t>
    </rPh>
    <rPh sb="4" eb="6">
      <t>タイセイ</t>
    </rPh>
    <phoneticPr fontId="3"/>
  </si>
  <si>
    <t>送迎体制</t>
    <rPh sb="0" eb="2">
      <t>ソウゲイ</t>
    </rPh>
    <rPh sb="2" eb="4">
      <t>タイセイ</t>
    </rPh>
    <phoneticPr fontId="3"/>
  </si>
  <si>
    <t>就労移行支援体制</t>
    <rPh sb="0" eb="2">
      <t>シュウロウ</t>
    </rPh>
    <rPh sb="2" eb="4">
      <t>イコウ</t>
    </rPh>
    <rPh sb="4" eb="6">
      <t>シエン</t>
    </rPh>
    <rPh sb="6" eb="8">
      <t>タイセイ</t>
    </rPh>
    <phoneticPr fontId="3"/>
  </si>
  <si>
    <t>就労移行支援体制（就労定着者数）</t>
    <rPh sb="0" eb="2">
      <t>シュウロウ</t>
    </rPh>
    <rPh sb="2" eb="4">
      <t>イコウ</t>
    </rPh>
    <rPh sb="4" eb="6">
      <t>シエン</t>
    </rPh>
    <rPh sb="6" eb="8">
      <t>タイセイ</t>
    </rPh>
    <phoneticPr fontId="3"/>
  </si>
  <si>
    <t>地域生活移行個別支援</t>
    <rPh sb="0" eb="2">
      <t>チイキ</t>
    </rPh>
    <rPh sb="2" eb="4">
      <t>セイカツ</t>
    </rPh>
    <rPh sb="4" eb="6">
      <t>イコウ</t>
    </rPh>
    <rPh sb="6" eb="8">
      <t>コベツ</t>
    </rPh>
    <rPh sb="8" eb="10">
      <t>シエン</t>
    </rPh>
    <phoneticPr fontId="3"/>
  </si>
  <si>
    <t>１．21人以上40人以下
２．41人以上60人以下
３．61人以上80人以下
４．81人以上
５．20人以下</t>
    <rPh sb="4" eb="5">
      <t>ニン</t>
    </rPh>
    <rPh sb="5" eb="7">
      <t>イジョウ</t>
    </rPh>
    <rPh sb="51" eb="52">
      <t>ニン</t>
    </rPh>
    <rPh sb="52" eb="54">
      <t>イカ</t>
    </rPh>
    <phoneticPr fontId="3"/>
  </si>
  <si>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3"/>
  </si>
  <si>
    <t>訪問訓練</t>
    <rPh sb="0" eb="2">
      <t>ホウモン</t>
    </rPh>
    <rPh sb="2" eb="4">
      <t>クンレン</t>
    </rPh>
    <phoneticPr fontId="3"/>
  </si>
  <si>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</si>
  <si>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3"/>
  </si>
  <si>
    <t>標準期間超過</t>
    <rPh sb="0" eb="2">
      <t>ヒョウジュン</t>
    </rPh>
    <rPh sb="2" eb="4">
      <t>キカン</t>
    </rPh>
    <rPh sb="4" eb="6">
      <t>チョウカ</t>
    </rPh>
    <phoneticPr fontId="3"/>
  </si>
  <si>
    <t>地域移行支援体制強化</t>
    <rPh sb="0" eb="2">
      <t>チイキ</t>
    </rPh>
    <rPh sb="2" eb="4">
      <t>イコウ</t>
    </rPh>
    <rPh sb="4" eb="6">
      <t>シエン</t>
    </rPh>
    <rPh sb="6" eb="8">
      <t>タイセイ</t>
    </rPh>
    <rPh sb="8" eb="10">
      <t>キョウカ</t>
    </rPh>
    <phoneticPr fontId="3"/>
  </si>
  <si>
    <t>個別計画訓練支援加算</t>
    <rPh sb="0" eb="2">
      <t>コベツ</t>
    </rPh>
    <rPh sb="2" eb="4">
      <t>ケイカク</t>
    </rPh>
    <rPh sb="4" eb="6">
      <t>クンレン</t>
    </rPh>
    <rPh sb="6" eb="8">
      <t>シエン</t>
    </rPh>
    <rPh sb="8" eb="10">
      <t>カサン</t>
    </rPh>
    <phoneticPr fontId="3"/>
  </si>
  <si>
    <t>短期滞在</t>
    <rPh sb="0" eb="2">
      <t>タンキ</t>
    </rPh>
    <rPh sb="2" eb="4">
      <t>タイザイ</t>
    </rPh>
    <phoneticPr fontId="3"/>
  </si>
  <si>
    <t>　１．なし　　２．宿直体制　　３．夜勤体制</t>
    <rPh sb="9" eb="11">
      <t>シュクチョク</t>
    </rPh>
    <rPh sb="11" eb="13">
      <t>タイセイ</t>
    </rPh>
    <rPh sb="17" eb="19">
      <t>ヤキン</t>
    </rPh>
    <rPh sb="19" eb="21">
      <t>タイセイ</t>
    </rPh>
    <phoneticPr fontId="3"/>
  </si>
  <si>
    <t>精神障害者退院支援施設</t>
    <rPh sb="0" eb="5">
      <t>セイシン</t>
    </rPh>
    <rPh sb="5" eb="7">
      <t>タイイン</t>
    </rPh>
    <rPh sb="7" eb="9">
      <t>シエン</t>
    </rPh>
    <rPh sb="9" eb="11">
      <t>シセツ</t>
    </rPh>
    <phoneticPr fontId="3"/>
  </si>
  <si>
    <t>通勤者生活支援</t>
    <rPh sb="0" eb="3">
      <t>ツウキンシャ</t>
    </rPh>
    <rPh sb="3" eb="5">
      <t>セイカツ</t>
    </rPh>
    <rPh sb="5" eb="7">
      <t>シエン</t>
    </rPh>
    <phoneticPr fontId="3"/>
  </si>
  <si>
    <t>精神障害者地域移行体制</t>
    <rPh sb="0" eb="2">
      <t>セイシン</t>
    </rPh>
    <rPh sb="2" eb="5">
      <t>ショウガイシャ</t>
    </rPh>
    <rPh sb="5" eb="7">
      <t>チイキ</t>
    </rPh>
    <rPh sb="7" eb="9">
      <t>イコウ</t>
    </rPh>
    <phoneticPr fontId="3"/>
  </si>
  <si>
    <t>強度行動障害者地域移行体制</t>
    <rPh sb="0" eb="2">
      <t>キョウド</t>
    </rPh>
    <rPh sb="2" eb="4">
      <t>コウドウ</t>
    </rPh>
    <rPh sb="4" eb="7">
      <t>ショウガイシャ</t>
    </rPh>
    <rPh sb="7" eb="9">
      <t>チイキ</t>
    </rPh>
    <rPh sb="9" eb="11">
      <t>イコウ</t>
    </rPh>
    <phoneticPr fontId="3"/>
  </si>
  <si>
    <t>看護職員配置</t>
    <rPh sb="0" eb="2">
      <t>カンゴ</t>
    </rPh>
    <rPh sb="2" eb="4">
      <t>ショクイン</t>
    </rPh>
    <rPh sb="4" eb="6">
      <t>ハイチ</t>
    </rPh>
    <phoneticPr fontId="3"/>
  </si>
  <si>
    <t>夜間支援等体制</t>
    <rPh sb="0" eb="2">
      <t>ヤカン</t>
    </rPh>
    <rPh sb="2" eb="4">
      <t>シエン</t>
    </rPh>
    <rPh sb="4" eb="5">
      <t>トウ</t>
    </rPh>
    <rPh sb="5" eb="7">
      <t>タイセイ</t>
    </rPh>
    <phoneticPr fontId="3"/>
  </si>
  <si>
    <t>就労継続支援Ａ型</t>
    <rPh sb="0" eb="2">
      <t>シュウロウ</t>
    </rPh>
    <rPh sb="2" eb="4">
      <t>ケイゾク</t>
    </rPh>
    <rPh sb="4" eb="6">
      <t>シエン</t>
    </rPh>
    <rPh sb="7" eb="8">
      <t>ガタ</t>
    </rPh>
    <phoneticPr fontId="3"/>
  </si>
  <si>
    <t>就労継続支援Ｂ型</t>
    <rPh sb="0" eb="2">
      <t>シュウロウ</t>
    </rPh>
    <rPh sb="2" eb="4">
      <t>ケイゾク</t>
    </rPh>
    <rPh sb="4" eb="6">
      <t>シエン</t>
    </rPh>
    <rPh sb="7" eb="8">
      <t>ガタ</t>
    </rPh>
    <phoneticPr fontId="3"/>
  </si>
  <si>
    <t>「人員配置区分」欄には、報酬算定上の区分を設定する。</t>
    <rPh sb="21" eb="23">
      <t>セッテイ</t>
    </rPh>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</si>
  <si>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</si>
  <si>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</si>
  <si>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「共生型サービス対象区分」欄が「２．該当」の場合に設定する。</t>
    <rPh sb="13" eb="14">
      <t>ラン</t>
    </rPh>
    <rPh sb="18" eb="20">
      <t>ガイトウ</t>
    </rPh>
    <rPh sb="22" eb="24">
      <t>バアイ</t>
    </rPh>
    <rPh sb="25" eb="27">
      <t>セッテイ</t>
    </rPh>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</si>
  <si>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</si>
  <si>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</si>
  <si>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別添５</t>
    <rPh sb="0" eb="2">
      <t>ベッテン</t>
    </rPh>
    <phoneticPr fontId="1"/>
  </si>
  <si>
    <t>事業所・施設の所在地</t>
    <rPh sb="0" eb="3">
      <t>ジギョウショ</t>
    </rPh>
    <rPh sb="4" eb="6">
      <t>シセツ</t>
    </rPh>
    <rPh sb="7" eb="10">
      <t>ショザイチ</t>
    </rPh>
    <phoneticPr fontId="3"/>
  </si>
  <si>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</si>
  <si>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</si>
  <si>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</si>
  <si>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業務委託先</t>
    <rPh sb="0" eb="2">
      <t>ギョウム</t>
    </rPh>
    <rPh sb="2" eb="5">
      <t>イタクサキ</t>
    </rPh>
    <phoneticPr fontId="3"/>
  </si>
  <si>
    <t>※調理員を含めた勤務形態一覧表</t>
    <rPh sb="1" eb="3">
      <t>チョウリ</t>
    </rPh>
    <rPh sb="3" eb="4">
      <t>イン</t>
    </rPh>
    <rPh sb="5" eb="6">
      <t>フク</t>
    </rPh>
    <rPh sb="8" eb="15">
      <t>キンムケイタイイチランヒョウ</t>
    </rPh>
    <phoneticPr fontId="1"/>
  </si>
  <si>
    <t>　１　事業所・施設の名称</t>
    <rPh sb="3" eb="6">
      <t>ジギョウショ</t>
    </rPh>
    <rPh sb="7" eb="9">
      <t>シセツ</t>
    </rPh>
    <rPh sb="10" eb="12">
      <t>メイショウ</t>
    </rPh>
    <phoneticPr fontId="3"/>
  </si>
  <si>
    <t>２　異動区分</t>
    <rPh sb="2" eb="4">
      <t>イドウ</t>
    </rPh>
    <rPh sb="4" eb="6">
      <t>クブン</t>
    </rPh>
    <phoneticPr fontId="3"/>
  </si>
  <si>
    <t>①</t>
    <phoneticPr fontId="3"/>
  </si>
  <si>
    <t>生活支援員等の総数
（常勤）</t>
    <rPh sb="0" eb="2">
      <t>セイカツ</t>
    </rPh>
    <rPh sb="2" eb="4">
      <t>シエン</t>
    </rPh>
    <rPh sb="4" eb="5">
      <t>イン</t>
    </rPh>
    <rPh sb="5" eb="6">
      <t>トウ</t>
    </rPh>
    <rPh sb="7" eb="9">
      <t>ソウスウ</t>
    </rPh>
    <rPh sb="11" eb="13">
      <t>ジョウキン</t>
    </rPh>
    <phoneticPr fontId="3"/>
  </si>
  <si>
    <t>②</t>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</si>
  <si>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</si>
  <si>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</si>
  <si>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</si>
  <si>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</si>
  <si>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</si>
  <si>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福祉専門職員配置等加算</t>
    <phoneticPr fontId="1"/>
  </si>
  <si>
    <t>別添２</t>
    <phoneticPr fontId="1"/>
  </si>
  <si>
    <t>送迎加算</t>
    <rPh sb="0" eb="2">
      <t>ソウゲイ</t>
    </rPh>
    <rPh sb="2" eb="4">
      <t>カサン</t>
    </rPh>
    <phoneticPr fontId="1"/>
  </si>
  <si>
    <t>別添７</t>
    <rPh sb="0" eb="2">
      <t>ベッテン</t>
    </rPh>
    <phoneticPr fontId="1"/>
  </si>
  <si>
    <t>送迎実績状況表</t>
    <rPh sb="0" eb="2">
      <t>ソウゲイ</t>
    </rPh>
    <rPh sb="2" eb="4">
      <t>ジッセキ</t>
    </rPh>
    <rPh sb="4" eb="6">
      <t>ジョウキョウ</t>
    </rPh>
    <rPh sb="6" eb="7">
      <t>ヒョウ</t>
    </rPh>
    <phoneticPr fontId="3"/>
  </si>
  <si>
    <t>平成30年3月</t>
    <rPh sb="0" eb="2">
      <t>ヘイセイ</t>
    </rPh>
    <rPh sb="4" eb="5">
      <t>ネン</t>
    </rPh>
    <rPh sb="6" eb="7">
      <t>ガツ</t>
    </rPh>
    <phoneticPr fontId="3"/>
  </si>
  <si>
    <t>曜日</t>
    <rPh sb="0" eb="2">
      <t>ヨウビ</t>
    </rPh>
    <phoneticPr fontId="3"/>
  </si>
  <si>
    <t>送迎実施状況</t>
    <rPh sb="0" eb="2">
      <t>ソウゲイ</t>
    </rPh>
    <rPh sb="2" eb="4">
      <t>ジッシ</t>
    </rPh>
    <rPh sb="4" eb="6">
      <t>ジョウキョウ</t>
    </rPh>
    <phoneticPr fontId="3"/>
  </si>
  <si>
    <t>迎え</t>
    <rPh sb="0" eb="1">
      <t>ムカ</t>
    </rPh>
    <phoneticPr fontId="3"/>
  </si>
  <si>
    <t>自立訓練（生活訓練）</t>
    <rPh sb="0" eb="2">
      <t>ジリツ</t>
    </rPh>
    <rPh sb="2" eb="4">
      <t>クンレン</t>
    </rPh>
    <rPh sb="5" eb="7">
      <t>セイカツ</t>
    </rPh>
    <rPh sb="7" eb="9">
      <t>クンレン</t>
    </rPh>
    <phoneticPr fontId="3"/>
  </si>
  <si>
    <t>送り</t>
    <rPh sb="0" eb="1">
      <t>オク</t>
    </rPh>
    <phoneticPr fontId="3"/>
  </si>
  <si>
    <t>自立訓練（機能訓練）</t>
    <rPh sb="0" eb="2">
      <t>ジリツ</t>
    </rPh>
    <rPh sb="2" eb="4">
      <t>クンレン</t>
    </rPh>
    <rPh sb="5" eb="7">
      <t>キノウ</t>
    </rPh>
    <rPh sb="7" eb="9">
      <t>クンレン</t>
    </rPh>
    <phoneticPr fontId="3"/>
  </si>
  <si>
    <t>氏名</t>
    <rPh sb="0" eb="1">
      <t>シ</t>
    </rPh>
    <rPh sb="1" eb="2">
      <t>メイ</t>
    </rPh>
    <phoneticPr fontId="3"/>
  </si>
  <si>
    <t>サービス</t>
    <phoneticPr fontId="3"/>
  </si>
  <si>
    <t>区分</t>
    <rPh sb="0" eb="2">
      <t>クブン</t>
    </rPh>
    <phoneticPr fontId="3"/>
  </si>
  <si>
    <t>準</t>
    <rPh sb="0" eb="1">
      <t>ジュン</t>
    </rPh>
    <phoneticPr fontId="3"/>
  </si>
  <si>
    <t>↓　　送迎回数　※片道送迎の場合は”１”を，往復送迎の場合は”２”を入力してください。　　↓</t>
    <rPh sb="3" eb="5">
      <t>ソウゲイ</t>
    </rPh>
    <rPh sb="5" eb="7">
      <t>カイスウ</t>
    </rPh>
    <phoneticPr fontId="3"/>
  </si>
  <si>
    <t>〇</t>
    <phoneticPr fontId="3"/>
  </si>
  <si>
    <t>※</t>
    <phoneticPr fontId="3"/>
  </si>
  <si>
    <t>氏名は，イニシャルで，区</t>
    <rPh sb="0" eb="1">
      <t>シ</t>
    </rPh>
    <rPh sb="1" eb="2">
      <t>メイ</t>
    </rPh>
    <rPh sb="11" eb="12">
      <t>ク</t>
    </rPh>
    <phoneticPr fontId="3"/>
  </si>
  <si>
    <t>分は，障がい支援区分を入力</t>
    <rPh sb="0" eb="1">
      <t>ブン</t>
    </rPh>
    <rPh sb="3" eb="4">
      <t>ショウ</t>
    </rPh>
    <rPh sb="6" eb="8">
      <t>シエン</t>
    </rPh>
    <rPh sb="8" eb="10">
      <t>クブン</t>
    </rPh>
    <rPh sb="11" eb="13">
      <t>ニュウリョク</t>
    </rPh>
    <phoneticPr fontId="3"/>
  </si>
  <si>
    <t>　</t>
    <phoneticPr fontId="3"/>
  </si>
  <si>
    <t>してください。</t>
    <phoneticPr fontId="3"/>
  </si>
  <si>
    <t>※</t>
    <phoneticPr fontId="3"/>
  </si>
  <si>
    <t>「区分５又は６に準ずる者」</t>
    <rPh sb="1" eb="3">
      <t>クブン</t>
    </rPh>
    <rPh sb="4" eb="5">
      <t>マタ</t>
    </rPh>
    <rPh sb="8" eb="9">
      <t>ジュン</t>
    </rPh>
    <rPh sb="11" eb="12">
      <t>モノ</t>
    </rPh>
    <phoneticPr fontId="3"/>
  </si>
  <si>
    <t>　【生活介護内訳】</t>
    <rPh sb="2" eb="4">
      <t>セイカツ</t>
    </rPh>
    <rPh sb="4" eb="6">
      <t>カイゴ</t>
    </rPh>
    <rPh sb="6" eb="8">
      <t>ウチワケ</t>
    </rPh>
    <phoneticPr fontId="3"/>
  </si>
  <si>
    <t>＜届出書　送迎の状況①②＞</t>
    <phoneticPr fontId="3"/>
  </si>
  <si>
    <t>に該当する利用者は，「準」</t>
    <rPh sb="1" eb="3">
      <t>ガイトウ</t>
    </rPh>
    <rPh sb="5" eb="8">
      <t>リヨウシャ</t>
    </rPh>
    <rPh sb="11" eb="12">
      <t>ジュン</t>
    </rPh>
    <phoneticPr fontId="3"/>
  </si>
  <si>
    <t>人数</t>
    <rPh sb="0" eb="2">
      <t>ニンズウ</t>
    </rPh>
    <phoneticPr fontId="3"/>
  </si>
  <si>
    <t>①　送迎した利用者の延べ人数</t>
    <rPh sb="2" eb="4">
      <t>ソウゲイ</t>
    </rPh>
    <rPh sb="6" eb="9">
      <t>リヨウシャ</t>
    </rPh>
    <rPh sb="10" eb="11">
      <t>ノ</t>
    </rPh>
    <rPh sb="12" eb="14">
      <t>ニンズウ</t>
    </rPh>
    <phoneticPr fontId="3"/>
  </si>
  <si>
    <t>÷</t>
    <phoneticPr fontId="3"/>
  </si>
  <si>
    <t>送迎実施日の回数</t>
    <rPh sb="0" eb="2">
      <t>ソウゲイ</t>
    </rPh>
    <rPh sb="2" eb="5">
      <t>ジッシビ</t>
    </rPh>
    <rPh sb="6" eb="8">
      <t>カイスウ</t>
    </rPh>
    <phoneticPr fontId="3"/>
  </si>
  <si>
    <t>回</t>
    <rPh sb="0" eb="1">
      <t>カイ</t>
    </rPh>
    <phoneticPr fontId="3"/>
  </si>
  <si>
    <t>＝</t>
    <phoneticPr fontId="3"/>
  </si>
  <si>
    <t>の欄に〇を入力してください。</t>
    <rPh sb="1" eb="2">
      <t>ラン</t>
    </rPh>
    <phoneticPr fontId="3"/>
  </si>
  <si>
    <t>②　　送迎を実施した日数</t>
    <rPh sb="3" eb="5">
      <t>ソウゲイ</t>
    </rPh>
    <rPh sb="6" eb="8">
      <t>ジッシ</t>
    </rPh>
    <rPh sb="10" eb="12">
      <t>ニッスウ</t>
    </rPh>
    <phoneticPr fontId="3"/>
  </si>
  <si>
    <t>当該月の日数</t>
    <rPh sb="0" eb="2">
      <t>トウガイ</t>
    </rPh>
    <rPh sb="2" eb="3">
      <t>ツキ</t>
    </rPh>
    <rPh sb="4" eb="6">
      <t>ニッスウ</t>
    </rPh>
    <phoneticPr fontId="3"/>
  </si>
  <si>
    <t>×</t>
    <phoneticPr fontId="3"/>
  </si>
  <si>
    <t>＝</t>
    <phoneticPr fontId="3"/>
  </si>
  <si>
    <t>※①　1回の送迎につき，平均10人以上（利用定員が20人未満の事業所は平均的に定員の100分の50以上）が利用
　 ②　週3回以上の送迎を実施　　　　①，②の両方を満たす場合：Ⅰ型　　　①又は②のうちいずれかを満たす場合：Ⅱ型</t>
    <rPh sb="4" eb="5">
      <t>カイ</t>
    </rPh>
    <rPh sb="6" eb="8">
      <t>ソウゲイ</t>
    </rPh>
    <rPh sb="12" eb="14">
      <t>ヘイキン</t>
    </rPh>
    <rPh sb="16" eb="17">
      <t>ニン</t>
    </rPh>
    <rPh sb="17" eb="19">
      <t>イジョウ</t>
    </rPh>
    <rPh sb="20" eb="22">
      <t>リヨウ</t>
    </rPh>
    <rPh sb="22" eb="24">
      <t>テイイン</t>
    </rPh>
    <rPh sb="27" eb="28">
      <t>ニン</t>
    </rPh>
    <rPh sb="28" eb="30">
      <t>ミマン</t>
    </rPh>
    <rPh sb="31" eb="34">
      <t>ジギョウショ</t>
    </rPh>
    <rPh sb="35" eb="38">
      <t>ヘイキンテキ</t>
    </rPh>
    <rPh sb="39" eb="40">
      <t>サダム</t>
    </rPh>
    <rPh sb="79" eb="81">
      <t>リョウホウ</t>
    </rPh>
    <rPh sb="82" eb="83">
      <t>ミ</t>
    </rPh>
    <rPh sb="85" eb="87">
      <t>バアイ</t>
    </rPh>
    <rPh sb="89" eb="90">
      <t>ガタ</t>
    </rPh>
    <rPh sb="94" eb="95">
      <t>マタ</t>
    </rPh>
    <rPh sb="105" eb="106">
      <t>ミ</t>
    </rPh>
    <rPh sb="108" eb="110">
      <t>バアイ</t>
    </rPh>
    <rPh sb="112" eb="113">
      <t>ガタ</t>
    </rPh>
    <phoneticPr fontId="3"/>
  </si>
  <si>
    <t>★必須</t>
    <rPh sb="1" eb="3">
      <t>ヒッス</t>
    </rPh>
    <phoneticPr fontId="3"/>
  </si>
  <si>
    <t>事業所の利用定員</t>
    <rPh sb="0" eb="3">
      <t>ジギョウショ</t>
    </rPh>
    <rPh sb="4" eb="6">
      <t>リヨウ</t>
    </rPh>
    <rPh sb="6" eb="8">
      <t>テイイン</t>
    </rPh>
    <phoneticPr fontId="3"/>
  </si>
  <si>
    <t>＜届出書　送迎の状況③＞</t>
    <phoneticPr fontId="3"/>
  </si>
  <si>
    <t>を入力してください。</t>
    <rPh sb="1" eb="3">
      <t>ニュウリョク</t>
    </rPh>
    <phoneticPr fontId="3"/>
  </si>
  <si>
    <t>区分５又は６又は「準ずる者」の送迎利用者</t>
    <rPh sb="0" eb="2">
      <t>クブン</t>
    </rPh>
    <rPh sb="3" eb="4">
      <t>マタ</t>
    </rPh>
    <rPh sb="6" eb="7">
      <t>マタ</t>
    </rPh>
    <rPh sb="9" eb="10">
      <t>ジュン</t>
    </rPh>
    <rPh sb="12" eb="13">
      <t>モノ</t>
    </rPh>
    <rPh sb="15" eb="17">
      <t>ソウゲイ</t>
    </rPh>
    <rPh sb="17" eb="20">
      <t>リヨウシャ</t>
    </rPh>
    <phoneticPr fontId="3"/>
  </si>
  <si>
    <t>生活介護の送迎利用者</t>
  </si>
  <si>
    <t>＝</t>
    <phoneticPr fontId="3"/>
  </si>
  <si>
    <t>↓</t>
    <phoneticPr fontId="3"/>
  </si>
  <si>
    <t>※生活介護の利用者で送迎を利用する者のうち，区分５若しくは区分６に該当する者又はこれに準ずる者が100分の60以上であれば，送迎加算（重度）該当。
※「準ずる者」とは，区分４以下であって行動関連項目10点以上又は喀痰吸引等を必要とする者。</t>
    <rPh sb="1" eb="3">
      <t>セイカツ</t>
    </rPh>
    <rPh sb="3" eb="5">
      <t>カイゴ</t>
    </rPh>
    <rPh sb="6" eb="9">
      <t>リヨウシャ</t>
    </rPh>
    <rPh sb="10" eb="12">
      <t>ソウゲイ</t>
    </rPh>
    <rPh sb="13" eb="15">
      <t>リヨウ</t>
    </rPh>
    <rPh sb="17" eb="18">
      <t>モノ</t>
    </rPh>
    <rPh sb="22" eb="24">
      <t>クブン</t>
    </rPh>
    <rPh sb="25" eb="26">
      <t>モ</t>
    </rPh>
    <rPh sb="29" eb="31">
      <t>クブン</t>
    </rPh>
    <rPh sb="33" eb="35">
      <t>ガイトウ</t>
    </rPh>
    <rPh sb="37" eb="38">
      <t>モノ</t>
    </rPh>
    <rPh sb="38" eb="39">
      <t>マタ</t>
    </rPh>
    <rPh sb="43" eb="44">
      <t>ジュン</t>
    </rPh>
    <rPh sb="46" eb="47">
      <t>モノ</t>
    </rPh>
    <rPh sb="51" eb="52">
      <t>ブン</t>
    </rPh>
    <rPh sb="62" eb="64">
      <t>ソウゲイ</t>
    </rPh>
    <rPh sb="64" eb="66">
      <t>カサン</t>
    </rPh>
    <rPh sb="67" eb="69">
      <t>ジュウド</t>
    </rPh>
    <phoneticPr fontId="3"/>
  </si>
  <si>
    <t>○○事業所</t>
    <rPh sb="2" eb="4">
      <t>ジギョウ</t>
    </rPh>
    <rPh sb="4" eb="5">
      <t>ショ</t>
    </rPh>
    <phoneticPr fontId="3"/>
  </si>
  <si>
    <t>平成27年3月</t>
    <rPh sb="0" eb="2">
      <t>ヘイセイ</t>
    </rPh>
    <rPh sb="4" eb="5">
      <t>ネン</t>
    </rPh>
    <rPh sb="6" eb="7">
      <t>ガツ</t>
    </rPh>
    <phoneticPr fontId="3"/>
  </si>
  <si>
    <t>月</t>
    <rPh sb="0" eb="1">
      <t>ゲツ</t>
    </rPh>
    <phoneticPr fontId="3"/>
  </si>
  <si>
    <t>土</t>
    <rPh sb="0" eb="1">
      <t>ド</t>
    </rPh>
    <phoneticPr fontId="3"/>
  </si>
  <si>
    <t>〇</t>
  </si>
  <si>
    <t>サービス</t>
    <phoneticPr fontId="3"/>
  </si>
  <si>
    <t>Ａ．Ｂ</t>
    <phoneticPr fontId="3"/>
  </si>
  <si>
    <t>Ｃ．Ｄ</t>
    <phoneticPr fontId="3"/>
  </si>
  <si>
    <t>Ｅ．Ｆ</t>
    <phoneticPr fontId="3"/>
  </si>
  <si>
    <t>Ｇ．Ｈ</t>
    <phoneticPr fontId="3"/>
  </si>
  <si>
    <t>Ｉ．Ｊ</t>
    <phoneticPr fontId="3"/>
  </si>
  <si>
    <t>Ｋ．Ｌ</t>
    <phoneticPr fontId="3"/>
  </si>
  <si>
    <t>〇</t>
    <phoneticPr fontId="3"/>
  </si>
  <si>
    <t>Ｍ．Ｎ</t>
    <phoneticPr fontId="3"/>
  </si>
  <si>
    <t>Ｏ．Ｐ</t>
    <phoneticPr fontId="3"/>
  </si>
  <si>
    <t>Ｑ．Ｒ</t>
    <phoneticPr fontId="3"/>
  </si>
  <si>
    <t>Ｓ．Ｔ</t>
    <phoneticPr fontId="3"/>
  </si>
  <si>
    <t>Ｕ．Ｖ</t>
    <phoneticPr fontId="3"/>
  </si>
  <si>
    <t>Ｗ．Ｘ</t>
    <phoneticPr fontId="3"/>
  </si>
  <si>
    <t>Ｙ．Ｚ</t>
    <phoneticPr fontId="3"/>
  </si>
  <si>
    <t>※</t>
    <phoneticPr fontId="3"/>
  </si>
  <si>
    <t>　</t>
    <phoneticPr fontId="3"/>
  </si>
  <si>
    <t>してください。</t>
    <phoneticPr fontId="3"/>
  </si>
  <si>
    <t>＜届出書　送迎の状況①②＞</t>
    <phoneticPr fontId="3"/>
  </si>
  <si>
    <t>÷</t>
    <phoneticPr fontId="3"/>
  </si>
  <si>
    <t>↓</t>
    <phoneticPr fontId="3"/>
  </si>
  <si>
    <t>看護師</t>
    <rPh sb="0" eb="3">
      <t>カンゴシ</t>
    </rPh>
    <phoneticPr fontId="3"/>
  </si>
  <si>
    <t>（加算Ⅲの場合）</t>
    <rPh sb="1" eb="3">
      <t>カサン</t>
    </rPh>
    <rPh sb="5" eb="7">
      <t>バアイ</t>
    </rPh>
    <phoneticPr fontId="1"/>
  </si>
  <si>
    <t>保健師</t>
    <rPh sb="0" eb="3">
      <t>ホケンシ</t>
    </rPh>
    <phoneticPr fontId="3"/>
  </si>
  <si>
    <t>准看護師</t>
    <rPh sb="0" eb="4">
      <t>ジュンカンゴシ</t>
    </rPh>
    <phoneticPr fontId="3"/>
  </si>
  <si>
    <r>
      <t>（別添1</t>
    </r>
    <r>
      <rPr>
        <sz val="11"/>
        <color theme="1"/>
        <rFont val="ＭＳ Ｐゴシック"/>
        <family val="2"/>
        <scheme val="minor"/>
      </rPr>
      <t>8</t>
    </r>
    <r>
      <rPr>
        <sz val="11"/>
        <color theme="1"/>
        <rFont val="ＭＳ Ｐゴシック"/>
        <family val="2"/>
        <scheme val="minor"/>
      </rPr>
      <t>）</t>
    </r>
    <rPh sb="1" eb="3">
      <t>ベッテン</t>
    </rPh>
    <phoneticPr fontId="3"/>
  </si>
  <si>
    <t>【短期滞在加算及び精神障害者退院支援施設加算　関係】</t>
    <rPh sb="1" eb="3">
      <t>タンキ</t>
    </rPh>
    <rPh sb="3" eb="5">
      <t>タイザイ</t>
    </rPh>
    <rPh sb="5" eb="7">
      <t>カサン</t>
    </rPh>
    <rPh sb="7" eb="8">
      <t>オヨ</t>
    </rPh>
    <rPh sb="9" eb="11">
      <t>セイシン</t>
    </rPh>
    <rPh sb="11" eb="14">
      <t>ショウガイシャ</t>
    </rPh>
    <rPh sb="14" eb="16">
      <t>タイイン</t>
    </rPh>
    <rPh sb="16" eb="18">
      <t>シエン</t>
    </rPh>
    <rPh sb="18" eb="20">
      <t>シセツ</t>
    </rPh>
    <rPh sb="20" eb="22">
      <t>カサン</t>
    </rPh>
    <rPh sb="23" eb="25">
      <t>カンケイ</t>
    </rPh>
    <phoneticPr fontId="3"/>
  </si>
  <si>
    <t>短期滞在及び精神障がい者退院支援施設に係る体制</t>
    <rPh sb="0" eb="2">
      <t>タンキ</t>
    </rPh>
    <rPh sb="2" eb="4">
      <t>タイザイ</t>
    </rPh>
    <rPh sb="4" eb="5">
      <t>オヨ</t>
    </rPh>
    <rPh sb="6" eb="8">
      <t>セイシン</t>
    </rPh>
    <rPh sb="8" eb="9">
      <t>ショウ</t>
    </rPh>
    <rPh sb="11" eb="12">
      <t>シャ</t>
    </rPh>
    <rPh sb="12" eb="14">
      <t>タイイン</t>
    </rPh>
    <rPh sb="14" eb="16">
      <t>シエン</t>
    </rPh>
    <rPh sb="16" eb="18">
      <t>シセツ</t>
    </rPh>
    <rPh sb="19" eb="20">
      <t>カカワ</t>
    </rPh>
    <rPh sb="21" eb="23">
      <t>タイセイ</t>
    </rPh>
    <phoneticPr fontId="3"/>
  </si>
  <si>
    <t>設備</t>
    <rPh sb="0" eb="2">
      <t>セツビ</t>
    </rPh>
    <phoneticPr fontId="3"/>
  </si>
  <si>
    <t xml:space="preserve">   人</t>
    <rPh sb="3" eb="4">
      <t>ニン</t>
    </rPh>
    <phoneticPr fontId="3"/>
  </si>
  <si>
    <t>居室数</t>
    <rPh sb="0" eb="2">
      <t>キョシツ</t>
    </rPh>
    <rPh sb="2" eb="3">
      <t>スウ</t>
    </rPh>
    <phoneticPr fontId="3"/>
  </si>
  <si>
    <t>１人当たりの居室面積</t>
    <rPh sb="1" eb="2">
      <t>ニン</t>
    </rPh>
    <rPh sb="2" eb="3">
      <t>ア</t>
    </rPh>
    <rPh sb="6" eb="8">
      <t>キョシツ</t>
    </rPh>
    <rPh sb="8" eb="10">
      <t>メンセキ</t>
    </rPh>
    <phoneticPr fontId="3"/>
  </si>
  <si>
    <t>個室</t>
    <rPh sb="0" eb="2">
      <t>コシツ</t>
    </rPh>
    <phoneticPr fontId="3"/>
  </si>
  <si>
    <t xml:space="preserve">  室</t>
    <rPh sb="2" eb="3">
      <t>シツ</t>
    </rPh>
    <phoneticPr fontId="3"/>
  </si>
  <si>
    <t xml:space="preserve">  ㎡</t>
    <phoneticPr fontId="3"/>
  </si>
  <si>
    <t>２人部屋</t>
    <rPh sb="1" eb="2">
      <t>ニン</t>
    </rPh>
    <rPh sb="2" eb="4">
      <t>ベヤ</t>
    </rPh>
    <phoneticPr fontId="3"/>
  </si>
  <si>
    <t xml:space="preserve">  ㎡</t>
    <phoneticPr fontId="3"/>
  </si>
  <si>
    <t>３人部屋</t>
    <rPh sb="1" eb="2">
      <t>ニン</t>
    </rPh>
    <rPh sb="2" eb="4">
      <t>ベヤ</t>
    </rPh>
    <phoneticPr fontId="3"/>
  </si>
  <si>
    <t xml:space="preserve">  ㎡</t>
    <phoneticPr fontId="3"/>
  </si>
  <si>
    <t>４人部屋</t>
    <rPh sb="1" eb="2">
      <t>ニン</t>
    </rPh>
    <rPh sb="2" eb="4">
      <t>ベヤ</t>
    </rPh>
    <phoneticPr fontId="3"/>
  </si>
  <si>
    <t>その他の設備</t>
    <rPh sb="2" eb="3">
      <t>タ</t>
    </rPh>
    <rPh sb="4" eb="6">
      <t>セツビ</t>
    </rPh>
    <phoneticPr fontId="3"/>
  </si>
  <si>
    <t>（基準上必要な設備：浴室、洗面設備、トイレ、その他）</t>
    <rPh sb="1" eb="3">
      <t>キジュン</t>
    </rPh>
    <rPh sb="3" eb="4">
      <t>ジョウ</t>
    </rPh>
    <rPh sb="4" eb="6">
      <t>ヒツヨウ</t>
    </rPh>
    <rPh sb="7" eb="9">
      <t>セツビ</t>
    </rPh>
    <rPh sb="10" eb="12">
      <t>ヨクシツ</t>
    </rPh>
    <rPh sb="13" eb="15">
      <t>センメン</t>
    </rPh>
    <rPh sb="15" eb="17">
      <t>セツビ</t>
    </rPh>
    <rPh sb="24" eb="25">
      <t>タ</t>
    </rPh>
    <phoneticPr fontId="3"/>
  </si>
  <si>
    <t>夜間の支援体制</t>
    <rPh sb="0" eb="2">
      <t>ヤカン</t>
    </rPh>
    <rPh sb="3" eb="5">
      <t>シエン</t>
    </rPh>
    <rPh sb="5" eb="7">
      <t>タイセイ</t>
    </rPh>
    <phoneticPr fontId="3"/>
  </si>
  <si>
    <t>夜間支援を行う職員の配置状況
（いずれか該当する方に○を付けてください。）</t>
    <rPh sb="0" eb="2">
      <t>ヤカン</t>
    </rPh>
    <rPh sb="2" eb="4">
      <t>シエン</t>
    </rPh>
    <rPh sb="5" eb="6">
      <t>オコナ</t>
    </rPh>
    <rPh sb="7" eb="9">
      <t>ショクイン</t>
    </rPh>
    <rPh sb="10" eb="12">
      <t>ハイチ</t>
    </rPh>
    <rPh sb="12" eb="14">
      <t>ジョウキョウ</t>
    </rPh>
    <rPh sb="20" eb="22">
      <t>ガイトウ</t>
    </rPh>
    <rPh sb="24" eb="25">
      <t>ホウ</t>
    </rPh>
    <rPh sb="28" eb="29">
      <t>ツ</t>
    </rPh>
    <phoneticPr fontId="3"/>
  </si>
  <si>
    <r>
      <t xml:space="preserve">夜間の時間帯を通じて、生活支援員を１人以上配置
</t>
    </r>
    <r>
      <rPr>
        <sz val="10"/>
        <rFont val="ＭＳ Ｐゴシック"/>
        <family val="3"/>
        <charset val="128"/>
      </rPr>
      <t>（短期滞在加算（Ⅰ）又は精神障害者退院支援施設加算（Ⅰ）が適用されます）</t>
    </r>
    <rPh sb="0" eb="2">
      <t>ヤカン</t>
    </rPh>
    <rPh sb="3" eb="6">
      <t>ジカンタイ</t>
    </rPh>
    <rPh sb="7" eb="8">
      <t>ツウ</t>
    </rPh>
    <rPh sb="11" eb="13">
      <t>セイカツ</t>
    </rPh>
    <rPh sb="13" eb="16">
      <t>シエンイン</t>
    </rPh>
    <rPh sb="18" eb="19">
      <t>ニン</t>
    </rPh>
    <rPh sb="19" eb="21">
      <t>イジョウ</t>
    </rPh>
    <rPh sb="21" eb="23">
      <t>ハイチ</t>
    </rPh>
    <rPh sb="25" eb="27">
      <t>タンキ</t>
    </rPh>
    <rPh sb="27" eb="29">
      <t>タイザイ</t>
    </rPh>
    <rPh sb="29" eb="31">
      <t>カサン</t>
    </rPh>
    <rPh sb="34" eb="35">
      <t>マタ</t>
    </rPh>
    <rPh sb="36" eb="38">
      <t>セイシン</t>
    </rPh>
    <rPh sb="38" eb="40">
      <t>ショウガイ</t>
    </rPh>
    <rPh sb="40" eb="41">
      <t>シャ</t>
    </rPh>
    <rPh sb="41" eb="43">
      <t>タイイン</t>
    </rPh>
    <rPh sb="43" eb="45">
      <t>シエン</t>
    </rPh>
    <rPh sb="45" eb="47">
      <t>シセツ</t>
    </rPh>
    <rPh sb="47" eb="49">
      <t>カサン</t>
    </rPh>
    <rPh sb="53" eb="55">
      <t>テキヨウ</t>
    </rPh>
    <phoneticPr fontId="3"/>
  </si>
  <si>
    <r>
      <t xml:space="preserve">夜間の時間帯を通じて、宿直勤務を行う職員を１人以上配置
</t>
    </r>
    <r>
      <rPr>
        <sz val="10"/>
        <rFont val="ＭＳ Ｐゴシック"/>
        <family val="3"/>
        <charset val="128"/>
      </rPr>
      <t>（短期滞在加算（Ⅱ）又は精神障害者退院支援施設加算（Ⅱ）が適用されます）</t>
    </r>
    <rPh sb="0" eb="2">
      <t>ヤカン</t>
    </rPh>
    <rPh sb="3" eb="6">
      <t>ジカンタイ</t>
    </rPh>
    <rPh sb="7" eb="8">
      <t>ツウ</t>
    </rPh>
    <rPh sb="11" eb="13">
      <t>シュクチョク</t>
    </rPh>
    <rPh sb="13" eb="15">
      <t>キンム</t>
    </rPh>
    <rPh sb="16" eb="17">
      <t>オコナ</t>
    </rPh>
    <rPh sb="18" eb="20">
      <t>ショクイン</t>
    </rPh>
    <rPh sb="22" eb="23">
      <t>ニン</t>
    </rPh>
    <rPh sb="23" eb="25">
      <t>イジョウ</t>
    </rPh>
    <rPh sb="25" eb="27">
      <t>ハイチ</t>
    </rPh>
    <phoneticPr fontId="3"/>
  </si>
  <si>
    <t>連携施設の名称</t>
    <rPh sb="0" eb="2">
      <t>レンケイ</t>
    </rPh>
    <rPh sb="2" eb="4">
      <t>シセツ</t>
    </rPh>
    <rPh sb="5" eb="7">
      <t>メイショウ</t>
    </rPh>
    <phoneticPr fontId="3"/>
  </si>
  <si>
    <t>夜間の支援体制の内容</t>
    <rPh sb="0" eb="2">
      <t>ヤカン</t>
    </rPh>
    <rPh sb="3" eb="5">
      <t>シエン</t>
    </rPh>
    <rPh sb="5" eb="7">
      <t>タイセイ</t>
    </rPh>
    <rPh sb="8" eb="10">
      <t>ナイヨウ</t>
    </rPh>
    <phoneticPr fontId="3"/>
  </si>
  <si>
    <t>注１　「居室数」欄は、居室の定員規模ごとに、居室数及び当該居室の１人当たりの床面積を記載し、居室の
    総定員が定員欄の値と等しくなるように記載してください。</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8" eb="41">
      <t>ユカメンセキ</t>
    </rPh>
    <rPh sb="42" eb="44">
      <t>キサイ</t>
    </rPh>
    <rPh sb="46" eb="48">
      <t>キョシツ</t>
    </rPh>
    <rPh sb="54" eb="55">
      <t>ソウ</t>
    </rPh>
    <rPh sb="55" eb="57">
      <t>テイイン</t>
    </rPh>
    <rPh sb="58" eb="60">
      <t>テイイン</t>
    </rPh>
    <rPh sb="60" eb="61">
      <t>ラン</t>
    </rPh>
    <rPh sb="62" eb="63">
      <t>アタイ</t>
    </rPh>
    <rPh sb="64" eb="65">
      <t>ヒト</t>
    </rPh>
    <rPh sb="72" eb="74">
      <t>キサイ</t>
    </rPh>
    <phoneticPr fontId="3"/>
  </si>
  <si>
    <t>注２　「その他の設備」欄は、居室以外の利用者が利用する設備の内容を具体的に記載してください。</t>
    <rPh sb="0" eb="1">
      <t>チュウ</t>
    </rPh>
    <rPh sb="6" eb="7">
      <t>タ</t>
    </rPh>
    <rPh sb="8" eb="10">
      <t>セツビ</t>
    </rPh>
    <rPh sb="11" eb="12">
      <t>ラン</t>
    </rPh>
    <rPh sb="14" eb="16">
      <t>キョシツ</t>
    </rPh>
    <rPh sb="16" eb="18">
      <t>イガイ</t>
    </rPh>
    <rPh sb="19" eb="22">
      <t>リヨウシャ</t>
    </rPh>
    <rPh sb="23" eb="25">
      <t>リヨウ</t>
    </rPh>
    <rPh sb="27" eb="29">
      <t>セツビ</t>
    </rPh>
    <rPh sb="30" eb="32">
      <t>ナイヨウ</t>
    </rPh>
    <rPh sb="33" eb="36">
      <t>グタイテキ</t>
    </rPh>
    <rPh sb="37" eb="39">
      <t>キサイ</t>
    </rPh>
    <phoneticPr fontId="3"/>
  </si>
  <si>
    <t>注３　「夜間の支援体制」欄は、夜間における支援の内容、他の社会福祉施設等との連携の状況等を具体的に
    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5" eb="48">
      <t>グタイテキ</t>
    </rPh>
    <rPh sb="54" eb="55">
      <t>キ</t>
    </rPh>
    <rPh sb="55" eb="56">
      <t>ミツル</t>
    </rPh>
    <phoneticPr fontId="3"/>
  </si>
  <si>
    <t>※利用者全員について算定可能</t>
    <rPh sb="3" eb="4">
      <t>シャ</t>
    </rPh>
    <rPh sb="4" eb="6">
      <t>ゼンイン</t>
    </rPh>
    <rPh sb="10" eb="12">
      <t>サンテイ</t>
    </rPh>
    <rPh sb="12" eb="14">
      <t>カノウ</t>
    </rPh>
    <phoneticPr fontId="1"/>
  </si>
  <si>
    <t>短期滞在加算</t>
    <phoneticPr fontId="1"/>
  </si>
  <si>
    <t>別添18</t>
    <rPh sb="0" eb="2">
      <t>ベッテン</t>
    </rPh>
    <phoneticPr fontId="1"/>
  </si>
  <si>
    <t>看護職員配置加算</t>
    <phoneticPr fontId="1"/>
  </si>
  <si>
    <t>（別添24）</t>
    <rPh sb="1" eb="3">
      <t>ベッテン</t>
    </rPh>
    <phoneticPr fontId="3"/>
  </si>
  <si>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3"/>
  </si>
  <si>
    <t>　　２　従業者の配置</t>
    <rPh sb="4" eb="7">
      <t>ジュウギョウシャ</t>
    </rPh>
    <rPh sb="8" eb="10">
      <t>ハイチ</t>
    </rPh>
    <phoneticPr fontId="3"/>
  </si>
  <si>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3"/>
  </si>
  <si>
    <t>有・無</t>
    <rPh sb="0" eb="1">
      <t>ア</t>
    </rPh>
    <rPh sb="2" eb="3">
      <t>ナ</t>
    </rPh>
    <phoneticPr fontId="3"/>
  </si>
  <si>
    <t>　　３　有資格者による
　　　指導体制</t>
    <rPh sb="4" eb="8">
      <t>ユウシカクシャ</t>
    </rPh>
    <rPh sb="15" eb="17">
      <t>シドウ</t>
    </rPh>
    <rPh sb="17" eb="19">
      <t>タイセイ</t>
    </rPh>
    <phoneticPr fontId="3"/>
  </si>
  <si>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3"/>
  </si>
  <si>
    <t>　　４　研修の開催</t>
    <rPh sb="4" eb="6">
      <t>ケンシュウ</t>
    </rPh>
    <rPh sb="7" eb="9">
      <t>カイサイ</t>
    </rPh>
    <phoneticPr fontId="3"/>
  </si>
  <si>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3"/>
  </si>
  <si>
    <t>　　５　他機関との連携</t>
    <rPh sb="4" eb="7">
      <t>タキカン</t>
    </rPh>
    <rPh sb="9" eb="11">
      <t>レンケイ</t>
    </rPh>
    <phoneticPr fontId="3"/>
  </si>
  <si>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</si>
  <si>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</si>
  <si>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3"/>
  </si>
  <si>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3"/>
  </si>
  <si>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3"/>
  </si>
  <si>
    <t>別添24</t>
    <rPh sb="0" eb="2">
      <t>ベッテン</t>
    </rPh>
    <phoneticPr fontId="1"/>
  </si>
  <si>
    <t>社会生活支援特別加算</t>
    <phoneticPr fontId="1"/>
  </si>
  <si>
    <t>新規</t>
    <rPh sb="0" eb="2">
      <t>シンキ</t>
    </rPh>
    <phoneticPr fontId="3"/>
  </si>
  <si>
    <t>変更</t>
    <rPh sb="0" eb="2">
      <t>ヘンコウ</t>
    </rPh>
    <phoneticPr fontId="3"/>
  </si>
  <si>
    <t>【届出不要な加算】</t>
    <rPh sb="1" eb="5">
      <t>トドケデフヨウ</t>
    </rPh>
    <rPh sb="6" eb="8">
      <t>カサン</t>
    </rPh>
    <phoneticPr fontId="1"/>
  </si>
  <si>
    <t>初期加算</t>
    <rPh sb="0" eb="4">
      <t>ショキカサン</t>
    </rPh>
    <phoneticPr fontId="1"/>
  </si>
  <si>
    <t>欠席時対応加算</t>
    <rPh sb="0" eb="7">
      <t>ケッセキジタイオウカサン</t>
    </rPh>
    <phoneticPr fontId="1"/>
  </si>
  <si>
    <t>　１．なし　　２．あり</t>
    <phoneticPr fontId="3"/>
  </si>
  <si>
    <t>　１．なし　　３．Ⅱ　　４．Ⅲ　　５．Ⅰ</t>
    <phoneticPr fontId="3"/>
  </si>
  <si>
    <t>福祉専門職員配置等</t>
    <phoneticPr fontId="3"/>
  </si>
  <si>
    <t>　１．なし　　３．Ⅰ　　４．Ⅱ</t>
    <phoneticPr fontId="3"/>
  </si>
  <si>
    <t>就労定着者数（　　）</t>
    <phoneticPr fontId="3"/>
  </si>
  <si>
    <t>　　１．なし　　２．Ⅰ　　３．Ⅱ　　４．Ⅲ　　５．Ⅰ・Ⅱ　　６．Ⅰ・Ⅲ　　
　　７．Ⅱ・Ⅲ　　８．Ⅰ・Ⅱ・Ⅲ</t>
    <phoneticPr fontId="3"/>
  </si>
  <si>
    <t>社会生活支援</t>
    <phoneticPr fontId="3"/>
  </si>
  <si>
    <t>※１</t>
    <phoneticPr fontId="3"/>
  </si>
  <si>
    <t>※２</t>
    <phoneticPr fontId="3"/>
  </si>
  <si>
    <t>※４</t>
    <phoneticPr fontId="3"/>
  </si>
  <si>
    <t>※８</t>
    <phoneticPr fontId="3"/>
  </si>
  <si>
    <t>※１０</t>
    <phoneticPr fontId="3"/>
  </si>
  <si>
    <t>医療連携体制加算</t>
    <rPh sb="0" eb="8">
      <t>イリョウレンケイタイセイカサン</t>
    </rPh>
    <phoneticPr fontId="1"/>
  </si>
  <si>
    <t>個別計画訓練支援加算</t>
    <rPh sb="0" eb="4">
      <t>コベツケイカク</t>
    </rPh>
    <rPh sb="4" eb="8">
      <t>クンレンシエン</t>
    </rPh>
    <rPh sb="8" eb="10">
      <t>カサン</t>
    </rPh>
    <phoneticPr fontId="1"/>
  </si>
  <si>
    <t>別添32</t>
    <rPh sb="0" eb="2">
      <t>ベッテン</t>
    </rPh>
    <phoneticPr fontId="1"/>
  </si>
  <si>
    <t>日中支援加算</t>
    <rPh sb="0" eb="6">
      <t>ニッチュウシエンカサン</t>
    </rPh>
    <phoneticPr fontId="1"/>
  </si>
  <si>
    <t>入院時支援特別加算（宿泊型のみ）</t>
    <rPh sb="0" eb="5">
      <t>ニュウインジシエン</t>
    </rPh>
    <rPh sb="5" eb="9">
      <t>トクベツカサン</t>
    </rPh>
    <rPh sb="10" eb="13">
      <t>シュクハクガタ</t>
    </rPh>
    <phoneticPr fontId="1"/>
  </si>
  <si>
    <t>長期入院時支援特別加算（宿泊型のみ）</t>
    <rPh sb="0" eb="2">
      <t>チョウキ</t>
    </rPh>
    <rPh sb="2" eb="5">
      <t>ニュウインジ</t>
    </rPh>
    <rPh sb="5" eb="7">
      <t>シエン</t>
    </rPh>
    <rPh sb="7" eb="11">
      <t>トクベツカサン</t>
    </rPh>
    <rPh sb="12" eb="15">
      <t>シュクハクガタ</t>
    </rPh>
    <phoneticPr fontId="1"/>
  </si>
  <si>
    <t>帰宅時支援加算（宿泊型のみ）</t>
    <rPh sb="0" eb="7">
      <t>キタクジシエンカサン</t>
    </rPh>
    <rPh sb="8" eb="11">
      <t>シュクハクガタ</t>
    </rPh>
    <phoneticPr fontId="1"/>
  </si>
  <si>
    <t>長期帰宅時支援加算（宿泊型のみ）</t>
    <rPh sb="0" eb="2">
      <t>チョウキ</t>
    </rPh>
    <rPh sb="2" eb="5">
      <t>キタクジ</t>
    </rPh>
    <rPh sb="5" eb="7">
      <t>シエン</t>
    </rPh>
    <rPh sb="7" eb="9">
      <t>カサン</t>
    </rPh>
    <rPh sb="10" eb="12">
      <t>シュクハク</t>
    </rPh>
    <rPh sb="12" eb="13">
      <t>ガタ</t>
    </rPh>
    <phoneticPr fontId="1"/>
  </si>
  <si>
    <t>地域移行加算</t>
    <rPh sb="0" eb="4">
      <t>チイキイコウ</t>
    </rPh>
    <rPh sb="4" eb="6">
      <t>カサン</t>
    </rPh>
    <phoneticPr fontId="1"/>
  </si>
  <si>
    <t>（別添30）</t>
    <phoneticPr fontId="3"/>
  </si>
  <si>
    <t>地域生活移行個別支援特別加算に係る届出書</t>
    <rPh sb="0" eb="2">
      <t>チイキ</t>
    </rPh>
    <rPh sb="2" eb="4">
      <t>セイカツ</t>
    </rPh>
    <rPh sb="4" eb="6">
      <t>イコウ</t>
    </rPh>
    <rPh sb="6" eb="8">
      <t>コベツ</t>
    </rPh>
    <rPh sb="8" eb="10">
      <t>シエン</t>
    </rPh>
    <rPh sb="10" eb="12">
      <t>トクベツ</t>
    </rPh>
    <rPh sb="12" eb="14">
      <t>カサン</t>
    </rPh>
    <rPh sb="15" eb="16">
      <t>カカ</t>
    </rPh>
    <rPh sb="17" eb="20">
      <t>トドケデショ</t>
    </rPh>
    <phoneticPr fontId="3"/>
  </si>
  <si>
    <t>年</t>
    <rPh sb="0" eb="1">
      <t>ネン</t>
    </rPh>
    <phoneticPr fontId="3"/>
  </si>
  <si>
    <t>（事業所）</t>
    <rPh sb="1" eb="4">
      <t>ジギョウショ</t>
    </rPh>
    <phoneticPr fontId="3"/>
  </si>
  <si>
    <t>サービス種別</t>
    <rPh sb="4" eb="6">
      <t>シュベツ</t>
    </rPh>
    <phoneticPr fontId="3"/>
  </si>
  <si>
    <t>地域生活移行個別支援特別加算について、次のとおり届け出ます。</t>
    <rPh sb="19" eb="20">
      <t>ツギ</t>
    </rPh>
    <rPh sb="24" eb="25">
      <t>トド</t>
    </rPh>
    <rPh sb="26" eb="27">
      <t>デ</t>
    </rPh>
    <phoneticPr fontId="3"/>
  </si>
  <si>
    <t>□</t>
    <phoneticPr fontId="3"/>
  </si>
  <si>
    <t>（適用年月日：　　　年　　月　　日）</t>
    <rPh sb="1" eb="3">
      <t>テキヨウ</t>
    </rPh>
    <rPh sb="3" eb="6">
      <t>ネンガッピ</t>
    </rPh>
    <rPh sb="10" eb="11">
      <t>ネン</t>
    </rPh>
    <rPh sb="13" eb="14">
      <t>ガツ</t>
    </rPh>
    <rPh sb="16" eb="17">
      <t>ニチ</t>
    </rPh>
    <phoneticPr fontId="3"/>
  </si>
  <si>
    <t>配置職員</t>
    <rPh sb="0" eb="2">
      <t>ハイチ</t>
    </rPh>
    <rPh sb="2" eb="4">
      <t>ショクイン</t>
    </rPh>
    <phoneticPr fontId="3"/>
  </si>
  <si>
    <t>資格</t>
    <rPh sb="0" eb="2">
      <t>シカク</t>
    </rPh>
    <phoneticPr fontId="3"/>
  </si>
  <si>
    <t>社会福祉士</t>
    <rPh sb="0" eb="2">
      <t>シャカイ</t>
    </rPh>
    <rPh sb="2" eb="4">
      <t>フクシ</t>
    </rPh>
    <rPh sb="4" eb="5">
      <t>シ</t>
    </rPh>
    <phoneticPr fontId="3"/>
  </si>
  <si>
    <t>精神保健福祉士</t>
    <rPh sb="0" eb="2">
      <t>セイシン</t>
    </rPh>
    <rPh sb="2" eb="4">
      <t>ホケン</t>
    </rPh>
    <rPh sb="4" eb="7">
      <t>フクシシ</t>
    </rPh>
    <phoneticPr fontId="3"/>
  </si>
  <si>
    <r>
      <t>（障害者支援施設）</t>
    </r>
    <r>
      <rPr>
        <sz val="11"/>
        <rFont val="ＭＳ Ｐ明朝"/>
        <family val="1"/>
        <charset val="128"/>
      </rPr>
      <t xml:space="preserve">
精神科を担当する
医師による
定期的な指導</t>
    </r>
    <rPh sb="1" eb="4">
      <t>ショウガイシャ</t>
    </rPh>
    <rPh sb="4" eb="6">
      <t>シエン</t>
    </rPh>
    <rPh sb="6" eb="8">
      <t>シセツ</t>
    </rPh>
    <rPh sb="10" eb="13">
      <t>セイシンカ</t>
    </rPh>
    <rPh sb="14" eb="16">
      <t>タントウ</t>
    </rPh>
    <rPh sb="19" eb="21">
      <t>イシ</t>
    </rPh>
    <rPh sb="25" eb="28">
      <t>テイキテキ</t>
    </rPh>
    <rPh sb="29" eb="31">
      <t>シドウ</t>
    </rPh>
    <phoneticPr fontId="3"/>
  </si>
  <si>
    <t>担当医師</t>
    <rPh sb="0" eb="2">
      <t>タントウ</t>
    </rPh>
    <rPh sb="2" eb="4">
      <t>イシ</t>
    </rPh>
    <phoneticPr fontId="3"/>
  </si>
  <si>
    <t>所属</t>
    <rPh sb="0" eb="2">
      <t>ショゾク</t>
    </rPh>
    <phoneticPr fontId="3"/>
  </si>
  <si>
    <t>一月の指導回数</t>
    <rPh sb="0" eb="1">
      <t>ヒト</t>
    </rPh>
    <rPh sb="1" eb="2">
      <t>ツキ</t>
    </rPh>
    <rPh sb="3" eb="5">
      <t>シドウ</t>
    </rPh>
    <rPh sb="5" eb="7">
      <t>カイスウ</t>
    </rPh>
    <phoneticPr fontId="3"/>
  </si>
  <si>
    <t>（２回以上）</t>
    <rPh sb="2" eb="3">
      <t>カイ</t>
    </rPh>
    <rPh sb="3" eb="5">
      <t>イジョウ</t>
    </rPh>
    <phoneticPr fontId="3"/>
  </si>
  <si>
    <t>対象障害者等の
支援に関する研修
の内容（概要）</t>
    <rPh sb="0" eb="2">
      <t>タイショウ</t>
    </rPh>
    <rPh sb="2" eb="5">
      <t>ショウガイシャ</t>
    </rPh>
    <rPh sb="5" eb="6">
      <t>トウ</t>
    </rPh>
    <rPh sb="8" eb="10">
      <t>シエン</t>
    </rPh>
    <rPh sb="11" eb="12">
      <t>カン</t>
    </rPh>
    <rPh sb="14" eb="16">
      <t>ケンシュウ</t>
    </rPh>
    <rPh sb="18" eb="20">
      <t>ナイヨウ</t>
    </rPh>
    <rPh sb="21" eb="23">
      <t>ガイヨウ</t>
    </rPh>
    <phoneticPr fontId="3"/>
  </si>
  <si>
    <t>実施年月日</t>
    <rPh sb="0" eb="2">
      <t>ジッシ</t>
    </rPh>
    <rPh sb="2" eb="5">
      <t>ネンガッピ</t>
    </rPh>
    <phoneticPr fontId="3"/>
  </si>
  <si>
    <t>参加者数</t>
    <rPh sb="0" eb="3">
      <t>サンカシャ</t>
    </rPh>
    <rPh sb="3" eb="4">
      <t>スウ</t>
    </rPh>
    <phoneticPr fontId="3"/>
  </si>
  <si>
    <t>関係機関との
協力体制（概要）</t>
    <rPh sb="0" eb="2">
      <t>カンケイ</t>
    </rPh>
    <rPh sb="2" eb="4">
      <t>キカン</t>
    </rPh>
    <rPh sb="7" eb="9">
      <t>キョウリョク</t>
    </rPh>
    <rPh sb="9" eb="11">
      <t>タイセイ</t>
    </rPh>
    <rPh sb="12" eb="14">
      <t>ガイヨウ</t>
    </rPh>
    <phoneticPr fontId="3"/>
  </si>
  <si>
    <t>注</t>
    <rPh sb="0" eb="1">
      <t>チュウ</t>
    </rPh>
    <phoneticPr fontId="3"/>
  </si>
  <si>
    <t>加算に係る配置職員の資格を証する書類の写しを添付すること。</t>
    <rPh sb="0" eb="2">
      <t>カサン</t>
    </rPh>
    <rPh sb="3" eb="4">
      <t>カカ</t>
    </rPh>
    <rPh sb="5" eb="7">
      <t>ハイチ</t>
    </rPh>
    <rPh sb="7" eb="9">
      <t>ショクイン</t>
    </rPh>
    <rPh sb="10" eb="12">
      <t>シカク</t>
    </rPh>
    <rPh sb="13" eb="14">
      <t>ショウ</t>
    </rPh>
    <rPh sb="16" eb="18">
      <t>ショルイ</t>
    </rPh>
    <rPh sb="19" eb="20">
      <t>ウツ</t>
    </rPh>
    <rPh sb="22" eb="24">
      <t>テンプ</t>
    </rPh>
    <phoneticPr fontId="3"/>
  </si>
  <si>
    <t>医師が嘱託による場合は嘱託契約書の写しを添付すること。</t>
    <rPh sb="0" eb="2">
      <t>イシ</t>
    </rPh>
    <rPh sb="3" eb="5">
      <t>ショクタク</t>
    </rPh>
    <rPh sb="8" eb="10">
      <t>バアイ</t>
    </rPh>
    <rPh sb="11" eb="13">
      <t>ショクタク</t>
    </rPh>
    <rPh sb="13" eb="16">
      <t>ケイヤクショ</t>
    </rPh>
    <rPh sb="17" eb="18">
      <t>ウツ</t>
    </rPh>
    <rPh sb="20" eb="22">
      <t>テンプ</t>
    </rPh>
    <phoneticPr fontId="3"/>
  </si>
  <si>
    <t>配置職員や医師等、届出内容に変更が生じたときは速やかに本様式により届け出ること。</t>
    <rPh sb="0" eb="2">
      <t>ハイチ</t>
    </rPh>
    <rPh sb="2" eb="4">
      <t>ショクイン</t>
    </rPh>
    <rPh sb="5" eb="7">
      <t>イシ</t>
    </rPh>
    <rPh sb="7" eb="8">
      <t>トウ</t>
    </rPh>
    <rPh sb="9" eb="11">
      <t>トドケデ</t>
    </rPh>
    <rPh sb="11" eb="13">
      <t>ナイヨウ</t>
    </rPh>
    <rPh sb="14" eb="16">
      <t>ヘンコウ</t>
    </rPh>
    <rPh sb="17" eb="18">
      <t>ショウ</t>
    </rPh>
    <rPh sb="23" eb="24">
      <t>スミ</t>
    </rPh>
    <rPh sb="27" eb="28">
      <t>ホン</t>
    </rPh>
    <rPh sb="28" eb="30">
      <t>ヨウシキ</t>
    </rPh>
    <rPh sb="33" eb="34">
      <t>トド</t>
    </rPh>
    <rPh sb="35" eb="36">
      <t>デ</t>
    </rPh>
    <phoneticPr fontId="3"/>
  </si>
  <si>
    <t>加算を算定できなくなったときは、「介護給付費算定に係る体制等に関する届出書」により届け出ること。</t>
    <rPh sb="0" eb="2">
      <t>カサン</t>
    </rPh>
    <rPh sb="3" eb="5">
      <t>サンテイ</t>
    </rPh>
    <rPh sb="36" eb="37">
      <t>ショ</t>
    </rPh>
    <rPh sb="41" eb="42">
      <t>トド</t>
    </rPh>
    <rPh sb="43" eb="44">
      <t>デ</t>
    </rPh>
    <phoneticPr fontId="3"/>
  </si>
  <si>
    <t>別添30</t>
    <rPh sb="0" eb="2">
      <t>ベッテン</t>
    </rPh>
    <phoneticPr fontId="1"/>
  </si>
  <si>
    <t>精神障害者地域移行特別加算</t>
    <rPh sb="0" eb="2">
      <t>セイシン</t>
    </rPh>
    <rPh sb="2" eb="5">
      <t>ショウガイシャ</t>
    </rPh>
    <rPh sb="5" eb="7">
      <t>チイキ</t>
    </rPh>
    <rPh sb="7" eb="9">
      <t>イコウ</t>
    </rPh>
    <rPh sb="9" eb="11">
      <t>トクベツ</t>
    </rPh>
    <rPh sb="11" eb="13">
      <t>カサン</t>
    </rPh>
    <phoneticPr fontId="1"/>
  </si>
  <si>
    <t>別添33</t>
    <rPh sb="0" eb="2">
      <t>ベッテン</t>
    </rPh>
    <phoneticPr fontId="1"/>
  </si>
  <si>
    <t>利用者負担上限額管理加算</t>
    <rPh sb="0" eb="7">
      <t>リヨウシャフタンジョウゲン</t>
    </rPh>
    <rPh sb="7" eb="8">
      <t>ガク</t>
    </rPh>
    <rPh sb="8" eb="12">
      <t>カンリカサン</t>
    </rPh>
    <phoneticPr fontId="1"/>
  </si>
  <si>
    <t>障害福祉サービスの体験利用支援加算</t>
    <rPh sb="0" eb="2">
      <t>ショウガイフ</t>
    </rPh>
    <rPh sb="2" eb="17">
      <t>クシサービスノタイケンリヨウシエンカサン</t>
    </rPh>
    <phoneticPr fontId="1"/>
  </si>
  <si>
    <t>届出様式
（全加算共通）</t>
    <rPh sb="0" eb="2">
      <t>トドケデ</t>
    </rPh>
    <rPh sb="2" eb="4">
      <t>ヨウシキ</t>
    </rPh>
    <rPh sb="6" eb="9">
      <t>ゼンカサン</t>
    </rPh>
    <rPh sb="9" eb="11">
      <t>キョウツウ</t>
    </rPh>
    <phoneticPr fontId="1"/>
  </si>
  <si>
    <t>届出書</t>
    <rPh sb="0" eb="3">
      <t>トドケデショ</t>
    </rPh>
    <phoneticPr fontId="1"/>
  </si>
  <si>
    <t>体制等状況一覧表</t>
    <rPh sb="0" eb="3">
      <t>タイセイトウ</t>
    </rPh>
    <rPh sb="3" eb="5">
      <t>ジョウキョウ</t>
    </rPh>
    <rPh sb="5" eb="8">
      <t>イチランヒョウ</t>
    </rPh>
    <phoneticPr fontId="1"/>
  </si>
  <si>
    <t>添付書類等</t>
    <rPh sb="0" eb="2">
      <t>テンプ</t>
    </rPh>
    <rPh sb="2" eb="4">
      <t>ショルイ</t>
    </rPh>
    <rPh sb="4" eb="5">
      <t>トウ</t>
    </rPh>
    <phoneticPr fontId="1"/>
  </si>
  <si>
    <t>別添34</t>
    <rPh sb="0" eb="2">
      <t>ベッテン</t>
    </rPh>
    <phoneticPr fontId="1"/>
  </si>
  <si>
    <t>強度行動障害者地域移行特別加算</t>
    <rPh sb="0" eb="4">
      <t>キョウドコウドウ</t>
    </rPh>
    <rPh sb="4" eb="7">
      <t>ショウガイシャ</t>
    </rPh>
    <rPh sb="7" eb="11">
      <t>チイキイコウ</t>
    </rPh>
    <rPh sb="11" eb="15">
      <t>トクベツカサン</t>
    </rPh>
    <phoneticPr fontId="1"/>
  </si>
  <si>
    <t>・社会福祉士等の資格者証の写し</t>
    <rPh sb="8" eb="12">
      <t>シカクシャショウ</t>
    </rPh>
    <rPh sb="13" eb="14">
      <t>ウツ</t>
    </rPh>
    <phoneticPr fontId="1"/>
  </si>
  <si>
    <t>地域移行支援体制強化加算★</t>
    <phoneticPr fontId="1"/>
  </si>
  <si>
    <t>・社会福祉士等の資格者証の写し</t>
    <phoneticPr fontId="1"/>
  </si>
  <si>
    <t>※宿泊型自立訓練を受けている利用者は算定不可</t>
    <rPh sb="9" eb="10">
      <t>ウ</t>
    </rPh>
    <rPh sb="14" eb="17">
      <t>リヨウシャ</t>
    </rPh>
    <rPh sb="18" eb="22">
      <t>サンテイフカ</t>
    </rPh>
    <phoneticPr fontId="1"/>
  </si>
  <si>
    <t>・事業所の平面図</t>
    <rPh sb="1" eb="4">
      <t>ジギョウショ</t>
    </rPh>
    <rPh sb="5" eb="8">
      <t>ヘイメンズ</t>
    </rPh>
    <phoneticPr fontId="1"/>
  </si>
  <si>
    <t>別添17</t>
    <phoneticPr fontId="1"/>
  </si>
  <si>
    <t>通勤者生活支援加算★</t>
    <phoneticPr fontId="1"/>
  </si>
  <si>
    <t>・雇用されていることが確認できるもの （任意様式。在職証明でも可）</t>
    <rPh sb="1" eb="3">
      <t>コヨウ</t>
    </rPh>
    <phoneticPr fontId="1"/>
  </si>
  <si>
    <t>・社会福祉士等の資格者証の写し</t>
    <phoneticPr fontId="1"/>
  </si>
  <si>
    <t>（別添33）</t>
    <phoneticPr fontId="3"/>
  </si>
  <si>
    <t>平成　　年　　月　　日</t>
    <rPh sb="0" eb="2">
      <t>ヘイセイ</t>
    </rPh>
    <rPh sb="4" eb="5">
      <t>ネン</t>
    </rPh>
    <rPh sb="7" eb="8">
      <t>ガツ</t>
    </rPh>
    <rPh sb="10" eb="11">
      <t>ニチ</t>
    </rPh>
    <phoneticPr fontId="3"/>
  </si>
  <si>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3"/>
  </si>
  <si>
    <t>２　運営規程に定める
　　障害者の種類</t>
    <rPh sb="2" eb="4">
      <t>ウンエイ</t>
    </rPh>
    <rPh sb="4" eb="6">
      <t>キテイ</t>
    </rPh>
    <rPh sb="7" eb="8">
      <t>サダ</t>
    </rPh>
    <rPh sb="13" eb="15">
      <t>ショウガイ</t>
    </rPh>
    <rPh sb="15" eb="16">
      <t>シャ</t>
    </rPh>
    <rPh sb="17" eb="19">
      <t>シュルイ</t>
    </rPh>
    <phoneticPr fontId="3"/>
  </si>
  <si>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3"/>
  </si>
  <si>
    <t>３　有資格者の配置</t>
    <rPh sb="2" eb="6">
      <t>ユウシカクシャ</t>
    </rPh>
    <rPh sb="7" eb="9">
      <t>ハイチ</t>
    </rPh>
    <phoneticPr fontId="3"/>
  </si>
  <si>
    <r>
      <t>　　　　　①　社会福祉士　　　</t>
    </r>
    <r>
      <rPr>
        <sz val="12"/>
        <rFont val="ＭＳ Ｐゴシック"/>
        <family val="3"/>
        <charset val="128"/>
      </rPr>
      <t>　</t>
    </r>
    <r>
      <rPr>
        <sz val="11"/>
        <rFont val="ＭＳ Ｐゴシック"/>
        <family val="2"/>
        <charset val="128"/>
        <scheme val="minor"/>
      </rPr>
      <t>・・・　　　　　　　人
　　　　　②　精神保健福祉士　・・・　　　　　　　人
　　　　　③　公認心理師等 　　・・・　　　　　　　人</t>
    </r>
    <rPh sb="7" eb="9">
      <t>シャカイ</t>
    </rPh>
    <rPh sb="9" eb="12">
      <t>フクシシ</t>
    </rPh>
    <rPh sb="26" eb="27">
      <t>ニン</t>
    </rPh>
    <rPh sb="36" eb="38">
      <t>セイシン</t>
    </rPh>
    <rPh sb="38" eb="40">
      <t>ホケン</t>
    </rPh>
    <rPh sb="40" eb="43">
      <t>フクシシ</t>
    </rPh>
    <rPh sb="54" eb="55">
      <t>ニン</t>
    </rPh>
    <rPh sb="64" eb="66">
      <t>コウニン</t>
    </rPh>
    <rPh sb="66" eb="69">
      <t>シンリシ</t>
    </rPh>
    <rPh sb="69" eb="70">
      <t>トウ</t>
    </rPh>
    <rPh sb="83" eb="84">
      <t>ニン</t>
    </rPh>
    <phoneticPr fontId="3"/>
  </si>
  <si>
    <t>　２　指定障害福祉サービス基準第135条、第171条において準用する第89条、第211条の3（第213条の11で準用する場合を
　　　含む）又は第213条の19に規定する運営規程を別途添付してください。</t>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56" eb="58">
      <t>ジュンヨウ</t>
    </rPh>
    <rPh sb="60" eb="62">
      <t>バアイ</t>
    </rPh>
    <rPh sb="67" eb="68">
      <t>フク</t>
    </rPh>
    <rPh sb="70" eb="71">
      <t>マタ</t>
    </rPh>
    <rPh sb="72" eb="73">
      <t>ダイ</t>
    </rPh>
    <rPh sb="76" eb="77">
      <t>ジョウ</t>
    </rPh>
    <rPh sb="81" eb="83">
      <t>キテイ</t>
    </rPh>
    <rPh sb="85" eb="87">
      <t>ウンエイ</t>
    </rPh>
    <rPh sb="87" eb="89">
      <t>キテイ</t>
    </rPh>
    <rPh sb="90" eb="92">
      <t>ベット</t>
    </rPh>
    <rPh sb="92" eb="94">
      <t>テンプ</t>
    </rPh>
    <phoneticPr fontId="3"/>
  </si>
  <si>
    <t xml:space="preserve">  ３　公認心理師等には、「心理に関する支援を要する者に対する相談、助言、指導等の援助を行う能力を
　　　有する者」を含む。</t>
    <rPh sb="4" eb="6">
      <t>コウニン</t>
    </rPh>
    <rPh sb="6" eb="9">
      <t>シンリシ</t>
    </rPh>
    <rPh sb="9" eb="10">
      <t>トウ</t>
    </rPh>
    <rPh sb="14" eb="16">
      <t>シンリ</t>
    </rPh>
    <rPh sb="17" eb="18">
      <t>カン</t>
    </rPh>
    <rPh sb="20" eb="22">
      <t>シエン</t>
    </rPh>
    <rPh sb="23" eb="24">
      <t>ヨウ</t>
    </rPh>
    <rPh sb="26" eb="27">
      <t>モノ</t>
    </rPh>
    <rPh sb="28" eb="29">
      <t>タイ</t>
    </rPh>
    <rPh sb="31" eb="33">
      <t>ソウダン</t>
    </rPh>
    <rPh sb="34" eb="36">
      <t>ジョゲン</t>
    </rPh>
    <rPh sb="37" eb="39">
      <t>シドウ</t>
    </rPh>
    <rPh sb="39" eb="40">
      <t>トウ</t>
    </rPh>
    <rPh sb="41" eb="43">
      <t>エンジョ</t>
    </rPh>
    <rPh sb="44" eb="45">
      <t>オコナ</t>
    </rPh>
    <rPh sb="46" eb="48">
      <t>ノウリョク</t>
    </rPh>
    <rPh sb="53" eb="54">
      <t>ユウ</t>
    </rPh>
    <rPh sb="56" eb="57">
      <t>モノ</t>
    </rPh>
    <rPh sb="59" eb="60">
      <t>フク</t>
    </rPh>
    <phoneticPr fontId="3"/>
  </si>
  <si>
    <t>　４　従業者が有する資格について、当該資格を証する書類の写しを添付してください。</t>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3"/>
  </si>
  <si>
    <t>・運営規程</t>
    <rPh sb="1" eb="5">
      <t>ウンエイキテイ</t>
    </rPh>
    <phoneticPr fontId="1"/>
  </si>
  <si>
    <t>※宿泊型自立訓練のみ算定可能</t>
    <rPh sb="1" eb="8">
      <t>シュクハクガタジリツクンレン</t>
    </rPh>
    <rPh sb="10" eb="14">
      <t>サンテイカノウ</t>
    </rPh>
    <phoneticPr fontId="1"/>
  </si>
  <si>
    <t>（別添34）</t>
    <phoneticPr fontId="3"/>
  </si>
  <si>
    <t>強度行動障害者地域移行特別加算に係る届出書</t>
    <rPh sb="0" eb="2">
      <t>キョウド</t>
    </rPh>
    <rPh sb="2" eb="4">
      <t>コウドウ</t>
    </rPh>
    <rPh sb="4" eb="7">
      <t>ショウガイシャ</t>
    </rPh>
    <rPh sb="7" eb="9">
      <t>チイキ</t>
    </rPh>
    <rPh sb="9" eb="11">
      <t>イコウ</t>
    </rPh>
    <rPh sb="11" eb="13">
      <t>トクベツ</t>
    </rPh>
    <rPh sb="13" eb="15">
      <t>カサン</t>
    </rPh>
    <rPh sb="16" eb="17">
      <t>カカ</t>
    </rPh>
    <rPh sb="18" eb="21">
      <t>トドケデショ</t>
    </rPh>
    <phoneticPr fontId="3"/>
  </si>
  <si>
    <t>職員配置</t>
    <rPh sb="0" eb="2">
      <t>ショクイン</t>
    </rPh>
    <rPh sb="2" eb="4">
      <t>ハイチ</t>
    </rPh>
    <phoneticPr fontId="3"/>
  </si>
  <si>
    <t>研修の受講状況</t>
    <rPh sb="0" eb="2">
      <t>ケンシュウ</t>
    </rPh>
    <rPh sb="3" eb="5">
      <t>ジュコウ</t>
    </rPh>
    <rPh sb="5" eb="7">
      <t>ジョウキョウ</t>
    </rPh>
    <phoneticPr fontId="3"/>
  </si>
  <si>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3"/>
  </si>
  <si>
    <t>強度行動障害支援者養成研修
（基礎研修）</t>
    <phoneticPr fontId="3"/>
  </si>
  <si>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3"/>
  </si>
  <si>
    <t>生活支援員の数</t>
    <phoneticPr fontId="3"/>
  </si>
  <si>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3"/>
  </si>
  <si>
    <t>※宿泊型自立訓練事業所のみ算定</t>
    <rPh sb="1" eb="4">
      <t>シュクハクガタ</t>
    </rPh>
    <rPh sb="4" eb="8">
      <t>ジリツクンレン</t>
    </rPh>
    <rPh sb="8" eb="11">
      <t>ジギョウショ</t>
    </rPh>
    <rPh sb="13" eb="15">
      <t>サンテイ</t>
    </rPh>
    <phoneticPr fontId="1"/>
  </si>
  <si>
    <t>※宿泊型自立訓練事業所のみ算定可能</t>
    <rPh sb="1" eb="4">
      <t>シュクハクガタ</t>
    </rPh>
    <rPh sb="4" eb="8">
      <t>ジリツクンレン</t>
    </rPh>
    <rPh sb="8" eb="11">
      <t>ジギョウショ</t>
    </rPh>
    <rPh sb="13" eb="15">
      <t>サンテイ</t>
    </rPh>
    <rPh sb="15" eb="17">
      <t>カノウ</t>
    </rPh>
    <phoneticPr fontId="1"/>
  </si>
  <si>
    <t>※宿泊型自立訓練事業所のみ算定可能</t>
    <rPh sb="1" eb="8">
      <t>シュクハクガタジリツクンレン</t>
    </rPh>
    <rPh sb="8" eb="11">
      <t>ジギョウショ</t>
    </rPh>
    <rPh sb="13" eb="17">
      <t>サンテイカノウ</t>
    </rPh>
    <phoneticPr fontId="1"/>
  </si>
  <si>
    <t>・強度行動障害支援者養成研修又は行動援護従業者養成研修の修了証の写し</t>
    <rPh sb="14" eb="15">
      <t>マタ</t>
    </rPh>
    <rPh sb="16" eb="20">
      <t>コウドウエンゴ</t>
    </rPh>
    <rPh sb="20" eb="23">
      <t>ジュウギョウシャ</t>
    </rPh>
    <rPh sb="23" eb="25">
      <t>ヨウセイ</t>
    </rPh>
    <rPh sb="25" eb="27">
      <t>ケンシュウ</t>
    </rPh>
    <rPh sb="30" eb="31">
      <t>ショウ</t>
    </rPh>
    <rPh sb="32" eb="33">
      <t>ウツ</t>
    </rPh>
    <phoneticPr fontId="1"/>
  </si>
  <si>
    <t>・「精神障害者退院支援施設加算を算定すべき指定自立訓練(生活訓練)事業所及び指定就労移行支援事業所の運用上の取扱い等について (平成19年３月30日障発第0330011号)」の１及び２に定める事項</t>
    <rPh sb="2" eb="7">
      <t>セイシンショウガイシャ</t>
    </rPh>
    <rPh sb="7" eb="11">
      <t>タイインシエン</t>
    </rPh>
    <rPh sb="11" eb="13">
      <t>シセツ</t>
    </rPh>
    <rPh sb="13" eb="15">
      <t>カサン</t>
    </rPh>
    <rPh sb="16" eb="18">
      <t>サンテイ</t>
    </rPh>
    <rPh sb="21" eb="27">
      <t>シテイジリツクンレン</t>
    </rPh>
    <rPh sb="28" eb="32">
      <t>セイカツクンレン</t>
    </rPh>
    <rPh sb="33" eb="36">
      <t>ジギョウショ</t>
    </rPh>
    <rPh sb="36" eb="37">
      <t>オヨ</t>
    </rPh>
    <rPh sb="38" eb="42">
      <t>シテイシュウロウ</t>
    </rPh>
    <rPh sb="42" eb="44">
      <t>イコウ</t>
    </rPh>
    <rPh sb="44" eb="46">
      <t>シエン</t>
    </rPh>
    <rPh sb="46" eb="49">
      <t>ジギョウショ</t>
    </rPh>
    <rPh sb="50" eb="53">
      <t>ウンヨウジョウ</t>
    </rPh>
    <rPh sb="54" eb="56">
      <t>トリアツカ</t>
    </rPh>
    <rPh sb="57" eb="58">
      <t>トウ</t>
    </rPh>
    <rPh sb="64" eb="66">
      <t>ヘイセイ</t>
    </rPh>
    <rPh sb="68" eb="69">
      <t>ネン</t>
    </rPh>
    <rPh sb="70" eb="71">
      <t>ガツ</t>
    </rPh>
    <rPh sb="73" eb="74">
      <t>ニチ</t>
    </rPh>
    <rPh sb="74" eb="75">
      <t>ショウ</t>
    </rPh>
    <rPh sb="75" eb="76">
      <t>ハツ</t>
    </rPh>
    <rPh sb="76" eb="77">
      <t>ダイ</t>
    </rPh>
    <rPh sb="84" eb="85">
      <t>ゴウ</t>
    </rPh>
    <rPh sb="89" eb="90">
      <t>オヨ</t>
    </rPh>
    <rPh sb="93" eb="94">
      <t>サダ</t>
    </rPh>
    <rPh sb="96" eb="98">
      <t>ジコウ</t>
    </rPh>
    <phoneticPr fontId="1"/>
  </si>
  <si>
    <t>※宿泊型自立訓練事業所のみ算定可能</t>
    <rPh sb="1" eb="8">
      <t>シュクハクガタジリツクンレン</t>
    </rPh>
    <rPh sb="8" eb="11">
      <t>ジギョウショ</t>
    </rPh>
    <rPh sb="13" eb="15">
      <t>サンテイ</t>
    </rPh>
    <rPh sb="15" eb="17">
      <t>カノウ</t>
    </rPh>
    <phoneticPr fontId="1"/>
  </si>
  <si>
    <t>夜間支援等体制加算(Ⅲ）</t>
    <rPh sb="7" eb="9">
      <t>カサン</t>
    </rPh>
    <phoneticPr fontId="1"/>
  </si>
  <si>
    <t>別添10-2</t>
    <rPh sb="0" eb="2">
      <t>ベッテン</t>
    </rPh>
    <phoneticPr fontId="1"/>
  </si>
  <si>
    <t>・該当する資格を証する書類の写し</t>
    <phoneticPr fontId="1"/>
  </si>
  <si>
    <t>・就職後６月継続したことが確認できるもの （任意様式。在職証明でも可）</t>
    <rPh sb="1" eb="4">
      <t>シュウショクゴ</t>
    </rPh>
    <rPh sb="5" eb="6">
      <t>ガツ</t>
    </rPh>
    <rPh sb="6" eb="8">
      <t>ケイゾク</t>
    </rPh>
    <rPh sb="13" eb="15">
      <t>カクニン</t>
    </rPh>
    <rPh sb="27" eb="29">
      <t>ザイショク</t>
    </rPh>
    <rPh sb="29" eb="31">
      <t>ショウメイ</t>
    </rPh>
    <phoneticPr fontId="1"/>
  </si>
  <si>
    <t>　福　岡　市　長</t>
    <rPh sb="1" eb="2">
      <t>フク</t>
    </rPh>
    <rPh sb="3" eb="4">
      <t>オカ</t>
    </rPh>
    <rPh sb="5" eb="6">
      <t>シ</t>
    </rPh>
    <rPh sb="7" eb="8">
      <t>チョウ</t>
    </rPh>
    <phoneticPr fontId="3"/>
  </si>
  <si>
    <t>令和</t>
    <rPh sb="0" eb="2">
      <t>レイワ</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</si>
  <si>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</si>
  <si>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</si>
  <si>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</si>
  <si>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</si>
  <si>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</si>
  <si>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</si>
  <si>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</si>
  <si>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</si>
  <si>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</si>
  <si>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</si>
  <si>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介　　　　護　　　　給　　　　付</t>
    <rPh sb="0" eb="1">
      <t>スケ</t>
    </rPh>
    <rPh sb="5" eb="6">
      <t>ユズル</t>
    </rPh>
    <rPh sb="10" eb="11">
      <t>キュウ</t>
    </rPh>
    <rPh sb="15" eb="16">
      <t>ヅケ</t>
    </rPh>
    <phoneticPr fontId="3"/>
  </si>
  <si>
    <t>１ 新規</t>
    <rPh sb="2" eb="4">
      <t>シンキ</t>
    </rPh>
    <phoneticPr fontId="3"/>
  </si>
  <si>
    <t>２ 変更</t>
    <rPh sb="2" eb="4">
      <t>ヘンコウ</t>
    </rPh>
    <phoneticPr fontId="3"/>
  </si>
  <si>
    <t>３ 終了</t>
    <rPh sb="2" eb="4">
      <t>シュウリョウ</t>
    </rPh>
    <phoneticPr fontId="3"/>
  </si>
  <si>
    <t>令和</t>
    <rPh sb="0" eb="1">
      <t>レイ</t>
    </rPh>
    <rPh sb="1" eb="2">
      <t>ワ</t>
    </rPh>
    <phoneticPr fontId="3"/>
  </si>
  <si>
    <t>宿泊型自立訓練</t>
    <rPh sb="0" eb="3">
      <t>シュクハクガタ</t>
    </rPh>
    <rPh sb="3" eb="5">
      <t>ジリツ</t>
    </rPh>
    <rPh sb="5" eb="7">
      <t>クンレン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</si>
  <si>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</si>
  <si>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</si>
  <si>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</si>
  <si>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</si>
  <si>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　１　なし　　２　あり</t>
    <phoneticPr fontId="3"/>
  </si>
  <si>
    <t>　１．なし　　２．宿直体制　　３．夜勤体制</t>
    <phoneticPr fontId="3"/>
  </si>
  <si>
    <t>※５</t>
    <phoneticPr fontId="3"/>
  </si>
  <si>
    <t>※６</t>
    <phoneticPr fontId="3"/>
  </si>
  <si>
    <t>※７</t>
    <phoneticPr fontId="3"/>
  </si>
  <si>
    <t>※９</t>
    <phoneticPr fontId="3"/>
  </si>
  <si>
    <t>精神障害者退院支援施設加算</t>
    <phoneticPr fontId="1"/>
  </si>
  <si>
    <t>(業務委託する場合）
・業務委託契約書の写し</t>
    <rPh sb="1" eb="3">
      <t>ギョウム</t>
    </rPh>
    <rPh sb="3" eb="5">
      <t>イタク</t>
    </rPh>
    <rPh sb="7" eb="9">
      <t>バアイ</t>
    </rPh>
    <phoneticPr fontId="1"/>
  </si>
  <si>
    <t>※多機能事業所又は障害者支援施設については、当該事業所における全てのサービス種別の直接処遇職員を合わせて要件を計算し、要件を満たす場合には全ての利用者に対して加算を算定できる。</t>
    <rPh sb="1" eb="4">
      <t>タキノウ</t>
    </rPh>
    <rPh sb="4" eb="7">
      <t>ジギョウショ</t>
    </rPh>
    <rPh sb="7" eb="8">
      <t>マタ</t>
    </rPh>
    <rPh sb="9" eb="12">
      <t>ショウガイシャ</t>
    </rPh>
    <rPh sb="12" eb="14">
      <t>シエン</t>
    </rPh>
    <rPh sb="14" eb="16">
      <t>シセツ</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59" eb="61">
      <t>ヨウケン</t>
    </rPh>
    <rPh sb="62" eb="63">
      <t>ミ</t>
    </rPh>
    <rPh sb="65" eb="67">
      <t>バアイ</t>
    </rPh>
    <rPh sb="69" eb="70">
      <t>スベ</t>
    </rPh>
    <rPh sb="72" eb="75">
      <t>リヨウシャ</t>
    </rPh>
    <rPh sb="76" eb="77">
      <t>タイ</t>
    </rPh>
    <rPh sb="79" eb="81">
      <t>カサン</t>
    </rPh>
    <rPh sb="82" eb="84">
      <t>サンテイ</t>
    </rPh>
    <phoneticPr fontId="1"/>
  </si>
  <si>
    <t>（加算Ⅰ、加算Ⅱの場合）</t>
    <rPh sb="1" eb="3">
      <t>カサン</t>
    </rPh>
    <rPh sb="5" eb="7">
      <t>カサン</t>
    </rPh>
    <rPh sb="9" eb="11">
      <t>バアイ</t>
    </rPh>
    <phoneticPr fontId="1"/>
  </si>
  <si>
    <t>・「６　勤務年数の状況」に該当する場合は、勤続年数が確認できる書類</t>
  </si>
  <si>
    <t>・（視覚障がい者等を支援する者が認定証、研修修了証書等を有している場合は）認定証、研修修了証書の写し</t>
  </si>
  <si>
    <t>(事業所内で調理し、食事を提供する場合)</t>
    <rPh sb="10" eb="12">
      <t>ショクジ</t>
    </rPh>
    <rPh sb="13" eb="15">
      <t>テイキョウ</t>
    </rPh>
    <phoneticPr fontId="1"/>
  </si>
  <si>
    <t>※共生型事業所で送迎加算を算定する場合、算定要件の利用者数には介護保険（要介護者）の利用者は含まない。</t>
    <rPh sb="1" eb="4">
      <t>キョウセイガタ</t>
    </rPh>
    <rPh sb="4" eb="7">
      <t>ジギョウショ</t>
    </rPh>
    <rPh sb="8" eb="10">
      <t>ソウゲイ</t>
    </rPh>
    <rPh sb="10" eb="12">
      <t>カサン</t>
    </rPh>
    <rPh sb="13" eb="15">
      <t>サンテイ</t>
    </rPh>
    <rPh sb="17" eb="19">
      <t>バアイ</t>
    </rPh>
    <rPh sb="20" eb="22">
      <t>サンテイ</t>
    </rPh>
    <rPh sb="22" eb="24">
      <t>ヨウケン</t>
    </rPh>
    <rPh sb="25" eb="27">
      <t>リヨウ</t>
    </rPh>
    <rPh sb="27" eb="28">
      <t>シャ</t>
    </rPh>
    <rPh sb="28" eb="29">
      <t>スウ</t>
    </rPh>
    <rPh sb="31" eb="33">
      <t>カイゴ</t>
    </rPh>
    <rPh sb="33" eb="35">
      <t>ホケン</t>
    </rPh>
    <rPh sb="36" eb="40">
      <t>ヨウカイゴシャ</t>
    </rPh>
    <rPh sb="42" eb="45">
      <t>リヨウシャ</t>
    </rPh>
    <rPh sb="46" eb="47">
      <t>フク</t>
    </rPh>
    <phoneticPr fontId="1"/>
  </si>
  <si>
    <t>夜間支援等体制加算(Ⅰ)、(Ⅱ)★</t>
    <rPh sb="7" eb="9">
      <t>カサン</t>
    </rPh>
    <phoneticPr fontId="1"/>
  </si>
  <si>
    <t>・保健師、看護師、准看護師の資格者証の写し</t>
    <rPh sb="1" eb="4">
      <t>ホケンシ</t>
    </rPh>
    <rPh sb="5" eb="8">
      <t>カンゴシ</t>
    </rPh>
    <rPh sb="9" eb="13">
      <t>ジュンカンゴシ</t>
    </rPh>
    <rPh sb="14" eb="17">
      <t>シカクシャ</t>
    </rPh>
    <rPh sb="17" eb="18">
      <t>ショウ</t>
    </rPh>
    <rPh sb="19" eb="20">
      <t>ウツ</t>
    </rPh>
    <phoneticPr fontId="1"/>
  </si>
  <si>
    <t>※この加算を算定する場合は、医療連携体制加算は算定不可</t>
    <rPh sb="3" eb="5">
      <t>カサン</t>
    </rPh>
    <rPh sb="6" eb="8">
      <t>サンテイ</t>
    </rPh>
    <rPh sb="10" eb="12">
      <t>バアイ</t>
    </rPh>
    <rPh sb="14" eb="16">
      <t>イリョウ</t>
    </rPh>
    <rPh sb="16" eb="18">
      <t>レンケイ</t>
    </rPh>
    <rPh sb="18" eb="20">
      <t>タイセイ</t>
    </rPh>
    <rPh sb="20" eb="22">
      <t>カサン</t>
    </rPh>
    <rPh sb="23" eb="25">
      <t>サンテイ</t>
    </rPh>
    <rPh sb="25" eb="27">
      <t>フカ</t>
    </rPh>
    <phoneticPr fontId="1"/>
  </si>
  <si>
    <t>・指定医療機関等との連携により有資格者の指導体制を整える場合は、連携を確認できるもの（契約書等）</t>
    <rPh sb="32" eb="34">
      <t>レンケイ</t>
    </rPh>
    <rPh sb="35" eb="37">
      <t>カクニン</t>
    </rPh>
    <rPh sb="43" eb="46">
      <t>ケイヤクショ</t>
    </rPh>
    <rPh sb="46" eb="47">
      <t>トウ</t>
    </rPh>
    <phoneticPr fontId="1"/>
  </si>
  <si>
    <t>・研修の開催日時、参加者、研修内容等がわかる資料</t>
  </si>
  <si>
    <t>注４　夜間支援等体制加算（Ⅲ）については、１、２のいずれか、又は両方を記載してください。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3"/>
  </si>
  <si>
    <t>・警備業務の委託契約書の写しまたは運営規程</t>
    <rPh sb="1" eb="3">
      <t>ケイビ</t>
    </rPh>
    <rPh sb="3" eb="5">
      <t>ギョウム</t>
    </rPh>
    <rPh sb="6" eb="8">
      <t>イタク</t>
    </rPh>
    <rPh sb="8" eb="11">
      <t>ケイヤクショ</t>
    </rPh>
    <rPh sb="12" eb="13">
      <t>ウツ</t>
    </rPh>
    <rPh sb="17" eb="21">
      <t>ウンエイキテイ</t>
    </rPh>
    <phoneticPr fontId="1"/>
  </si>
  <si>
    <t>就労移行支援体制加算★</t>
    <rPh sb="8" eb="10">
      <t>カサン</t>
    </rPh>
    <phoneticPr fontId="1"/>
  </si>
  <si>
    <t>特別地域加算</t>
    <rPh sb="0" eb="6">
      <t>トクベツチイキカサン</t>
    </rPh>
    <phoneticPr fontId="1"/>
  </si>
  <si>
    <t>地域生活移行個別支援特別加算</t>
    <rPh sb="0" eb="4">
      <t>チイキセイカツ</t>
    </rPh>
    <rPh sb="4" eb="6">
      <t>イコウ</t>
    </rPh>
    <rPh sb="6" eb="8">
      <t>コベツ</t>
    </rPh>
    <rPh sb="8" eb="10">
      <t>シエン</t>
    </rPh>
    <rPh sb="10" eb="14">
      <t>トクベツカサン</t>
    </rPh>
    <phoneticPr fontId="1"/>
  </si>
  <si>
    <t>　　　年　　　月　　　日</t>
    <rPh sb="3" eb="4">
      <t>ネン</t>
    </rPh>
    <rPh sb="7" eb="8">
      <t>ツキ</t>
    </rPh>
    <rPh sb="11" eb="12">
      <t>ニチ</t>
    </rPh>
    <phoneticPr fontId="3"/>
  </si>
  <si>
    <t>「従業者の勤務の体制及び勤務形態一覧表」（加算に係る配置職員を記載）を添付すること。</t>
    <rPh sb="21" eb="23">
      <t>カサン</t>
    </rPh>
    <rPh sb="24" eb="25">
      <t>カカ</t>
    </rPh>
    <rPh sb="26" eb="28">
      <t>ハイチ</t>
    </rPh>
    <rPh sb="28" eb="30">
      <t>ショクイン</t>
    </rPh>
    <rPh sb="31" eb="33">
      <t>キサイ</t>
    </rPh>
    <rPh sb="35" eb="37">
      <t>テンプ</t>
    </rPh>
    <phoneticPr fontId="3"/>
  </si>
  <si>
    <t>（別添40）</t>
    <rPh sb="1" eb="3">
      <t>ベッテン</t>
    </rPh>
    <phoneticPr fontId="26"/>
  </si>
  <si>
    <t>年　　月　　日</t>
    <rPh sb="0" eb="1">
      <t>ネン</t>
    </rPh>
    <rPh sb="1" eb="2">
      <t>ヘイネン</t>
    </rPh>
    <rPh sb="3" eb="4">
      <t>ガツ</t>
    </rPh>
    <rPh sb="6" eb="7">
      <t>ニチ</t>
    </rPh>
    <phoneticPr fontId="3"/>
  </si>
  <si>
    <t>サービス管理責任者配置等加算に関する届出書（平成３０年４月以降）
（生活介護・自立支援（機能訓練）・自立支援（生活訓練））</t>
    <rPh sb="4" eb="6">
      <t>カンリ</t>
    </rPh>
    <rPh sb="6" eb="9">
      <t>セキニンシャ</t>
    </rPh>
    <rPh sb="9" eb="11">
      <t>ハイチ</t>
    </rPh>
    <rPh sb="11" eb="12">
      <t>トウ</t>
    </rPh>
    <rPh sb="12" eb="14">
      <t>カサン</t>
    </rPh>
    <rPh sb="15" eb="16">
      <t>カン</t>
    </rPh>
    <rPh sb="18" eb="21">
      <t>トドケデショ</t>
    </rPh>
    <rPh sb="34" eb="36">
      <t>セイカツ</t>
    </rPh>
    <rPh sb="36" eb="38">
      <t>カイゴ</t>
    </rPh>
    <rPh sb="39" eb="41">
      <t>ジリツ</t>
    </rPh>
    <rPh sb="41" eb="43">
      <t>シエン</t>
    </rPh>
    <rPh sb="44" eb="46">
      <t>キノウ</t>
    </rPh>
    <rPh sb="46" eb="48">
      <t>クンレン</t>
    </rPh>
    <rPh sb="50" eb="52">
      <t>ジリツ</t>
    </rPh>
    <rPh sb="52" eb="54">
      <t>シエン</t>
    </rPh>
    <rPh sb="55" eb="57">
      <t>セイカツ</t>
    </rPh>
    <rPh sb="57" eb="59">
      <t>クンレン</t>
    </rPh>
    <phoneticPr fontId="3"/>
  </si>
  <si>
    <t>　１　新規　　　　　　２　変更　　　　　　３　終了</t>
    <rPh sb="3" eb="5">
      <t>シンキ</t>
    </rPh>
    <rPh sb="13" eb="15">
      <t>ヘンコウ</t>
    </rPh>
    <rPh sb="23" eb="25">
      <t>シュウリョウ</t>
    </rPh>
    <phoneticPr fontId="3"/>
  </si>
  <si>
    <t>　３　サービス管理責任者の配置</t>
    <rPh sb="7" eb="9">
      <t>カンリ</t>
    </rPh>
    <rPh sb="9" eb="12">
      <t>セキニンシャ</t>
    </rPh>
    <rPh sb="13" eb="15">
      <t>ハイチ</t>
    </rPh>
    <phoneticPr fontId="3"/>
  </si>
  <si>
    <t>　４　地域に貢献する活動の内容</t>
    <rPh sb="3" eb="5">
      <t>チイキ</t>
    </rPh>
    <rPh sb="6" eb="8">
      <t>コウケン</t>
    </rPh>
    <rPh sb="10" eb="12">
      <t>カツドウ</t>
    </rPh>
    <rPh sb="13" eb="15">
      <t>ナイヨウ</t>
    </rPh>
    <phoneticPr fontId="3"/>
  </si>
  <si>
    <t>　　２　ここでいう従業者とは、共生型生活介護、共生型自立訓練（機能訓練）又は共生型自立訓練（生活訓練）の指定を受ける</t>
    <rPh sb="9" eb="12">
      <t>ジュウギョウシャ</t>
    </rPh>
    <rPh sb="15" eb="18">
      <t>キョウセイガタ</t>
    </rPh>
    <rPh sb="18" eb="20">
      <t>セイカツ</t>
    </rPh>
    <rPh sb="20" eb="22">
      <t>カイゴ</t>
    </rPh>
    <rPh sb="23" eb="26">
      <t>キョウセイガタ</t>
    </rPh>
    <rPh sb="26" eb="28">
      <t>ジリツ</t>
    </rPh>
    <rPh sb="28" eb="30">
      <t>クンレン</t>
    </rPh>
    <rPh sb="31" eb="33">
      <t>キノウ</t>
    </rPh>
    <rPh sb="33" eb="35">
      <t>クンレン</t>
    </rPh>
    <rPh sb="36" eb="37">
      <t>マタ</t>
    </rPh>
    <rPh sb="38" eb="41">
      <t>キョウセイガタ</t>
    </rPh>
    <rPh sb="41" eb="43">
      <t>ジリツ</t>
    </rPh>
    <rPh sb="43" eb="45">
      <t>クンレン</t>
    </rPh>
    <rPh sb="46" eb="48">
      <t>セイカツ</t>
    </rPh>
    <rPh sb="48" eb="50">
      <t>クンレン</t>
    </rPh>
    <rPh sb="52" eb="54">
      <t>シテイ</t>
    </rPh>
    <rPh sb="55" eb="56">
      <t>ウ</t>
    </rPh>
    <phoneticPr fontId="3"/>
  </si>
  <si>
    <t>　　　指定児童発達支援事業所若しくは指定放課後等デイサービス事業所又は介護保険制度制度における指定通所介護事業所、</t>
    <rPh sb="3" eb="5">
      <t>シテイ</t>
    </rPh>
    <rPh sb="5" eb="7">
      <t>ジドウ</t>
    </rPh>
    <rPh sb="7" eb="9">
      <t>ハッタツ</t>
    </rPh>
    <rPh sb="9" eb="11">
      <t>シエン</t>
    </rPh>
    <rPh sb="11" eb="14">
      <t>ジギョウショ</t>
    </rPh>
    <rPh sb="14" eb="15">
      <t>モ</t>
    </rPh>
    <rPh sb="18" eb="20">
      <t>シテイ</t>
    </rPh>
    <rPh sb="20" eb="23">
      <t>ホウカゴ</t>
    </rPh>
    <rPh sb="23" eb="24">
      <t>トウ</t>
    </rPh>
    <rPh sb="30" eb="33">
      <t>ジギョウショ</t>
    </rPh>
    <rPh sb="33" eb="34">
      <t>マタ</t>
    </rPh>
    <rPh sb="49" eb="51">
      <t>ツウショ</t>
    </rPh>
    <rPh sb="51" eb="53">
      <t>カイゴ</t>
    </rPh>
    <phoneticPr fontId="3"/>
  </si>
  <si>
    <t>　　　指定地域密着型通所介護事業所、指定小規模多機能型居宅介護事業所等の従業者をいう。</t>
    <phoneticPr fontId="3"/>
  </si>
  <si>
    <t>　　３　地域に貢献する活動は、「地域の交流の場（開放スペースや交流会等）の提供」、「認知症カフェ・食堂等の設置」、</t>
    <phoneticPr fontId="3"/>
  </si>
  <si>
    <t>　　　「地域住民が参加できるイベントやお祭り等の開催」、「地域のボランティアの受入れや活動（保育所等における</t>
    <phoneticPr fontId="3"/>
  </si>
  <si>
    <t>　　　清掃活動等）の実施」、「協議会等を設けて地域住民が事業所の運営への参加」、「地域住民への健康相談教室</t>
    <phoneticPr fontId="3"/>
  </si>
  <si>
    <t>　　　・研修会」などをいう。</t>
    <phoneticPr fontId="3"/>
  </si>
  <si>
    <t>（参考様式７）</t>
    <rPh sb="1" eb="3">
      <t>サンコウ</t>
    </rPh>
    <rPh sb="3" eb="5">
      <t>ヨウシキ</t>
    </rPh>
    <phoneticPr fontId="3"/>
  </si>
  <si>
    <t>経歴書</t>
    <rPh sb="0" eb="1">
      <t>キョウ</t>
    </rPh>
    <rPh sb="1" eb="2">
      <t>レキ</t>
    </rPh>
    <rPh sb="2" eb="3">
      <t>ショ</t>
    </rPh>
    <phoneticPr fontId="3"/>
  </si>
  <si>
    <t>(                         )</t>
    <phoneticPr fontId="3"/>
  </si>
  <si>
    <t>フリガナ</t>
    <phoneticPr fontId="3"/>
  </si>
  <si>
    <t>生年月日</t>
    <rPh sb="0" eb="2">
      <t>セイネン</t>
    </rPh>
    <rPh sb="2" eb="4">
      <t>ガッピ</t>
    </rPh>
    <phoneticPr fontId="3"/>
  </si>
  <si>
    <t>　　年　　月　　日</t>
    <rPh sb="2" eb="3">
      <t>ネン</t>
    </rPh>
    <rPh sb="5" eb="6">
      <t>ガツ</t>
    </rPh>
    <rPh sb="8" eb="9">
      <t>ヒ</t>
    </rPh>
    <phoneticPr fontId="3"/>
  </si>
  <si>
    <t>住所</t>
    <rPh sb="0" eb="2">
      <t>ジュウショ</t>
    </rPh>
    <phoneticPr fontId="3"/>
  </si>
  <si>
    <t>（郵便番号　　　－　　　）</t>
    <rPh sb="1" eb="3">
      <t>ユウビン</t>
    </rPh>
    <rPh sb="3" eb="5">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</si>
  <si>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</si>
  <si>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</si>
  <si>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</si>
  <si>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</si>
  <si>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</si>
  <si>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</si>
  <si>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</si>
  <si>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</si>
  <si>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備考１　括弧内には，管理者，サービス提供責任者，サービス管理責任者，相談支援専門員等の職種を記</t>
    <rPh sb="0" eb="2">
      <t>ビコウ</t>
    </rPh>
    <rPh sb="4" eb="6">
      <t>カッコ</t>
    </rPh>
    <rPh sb="6" eb="7">
      <t>ナイ</t>
    </rPh>
    <rPh sb="10" eb="13">
      <t>カンリシャ</t>
    </rPh>
    <rPh sb="18" eb="20">
      <t>テイキョウ</t>
    </rPh>
    <rPh sb="20" eb="23">
      <t>セキニンシャ</t>
    </rPh>
    <rPh sb="28" eb="30">
      <t>カンリ</t>
    </rPh>
    <rPh sb="30" eb="33">
      <t>セキニンシャ</t>
    </rPh>
    <rPh sb="41" eb="42">
      <t>トウ</t>
    </rPh>
    <rPh sb="43" eb="45">
      <t>ショクシュ</t>
    </rPh>
    <rPh sb="46" eb="47">
      <t>キ</t>
    </rPh>
    <phoneticPr fontId="3"/>
  </si>
  <si>
    <t>　　　入してください。（事務員等の経歴書は不要です。）</t>
    <rPh sb="3" eb="4">
      <t>ニュウ</t>
    </rPh>
    <rPh sb="12" eb="15">
      <t>ジムイン</t>
    </rPh>
    <rPh sb="15" eb="16">
      <t>トウ</t>
    </rPh>
    <rPh sb="17" eb="20">
      <t>ケイレキショ</t>
    </rPh>
    <rPh sb="21" eb="23">
      <t>フヨウ</t>
    </rPh>
    <phoneticPr fontId="3"/>
  </si>
  <si>
    <t>　　２　住所・電話番号は、自宅のものを記載してください。</t>
    <rPh sb="4" eb="6">
      <t>ジュウショ</t>
    </rPh>
    <rPh sb="7" eb="9">
      <t>デンワ</t>
    </rPh>
    <rPh sb="9" eb="11">
      <t>バンゴウ</t>
    </rPh>
    <rPh sb="13" eb="15">
      <t>ジタク</t>
    </rPh>
    <rPh sb="19" eb="21">
      <t>キサイ</t>
    </rPh>
    <phoneticPr fontId="3"/>
  </si>
  <si>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</si>
  <si>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　　　記載してください。</t>
    <phoneticPr fontId="3"/>
  </si>
  <si>
    <t>　　４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3"/>
  </si>
  <si>
    <t>（参考様式８）</t>
    <rPh sb="1" eb="3">
      <t>サンコウ</t>
    </rPh>
    <rPh sb="3" eb="5">
      <t>ヨウシキ</t>
    </rPh>
    <phoneticPr fontId="3"/>
  </si>
  <si>
    <t>実 務 経 験（見込） 証 明 書</t>
    <rPh sb="0" eb="1">
      <t>ジツ</t>
    </rPh>
    <rPh sb="2" eb="3">
      <t>ツトム</t>
    </rPh>
    <rPh sb="4" eb="5">
      <t>キョウ</t>
    </rPh>
    <rPh sb="6" eb="7">
      <t>シルシ</t>
    </rPh>
    <rPh sb="8" eb="10">
      <t>ミコミ</t>
    </rPh>
    <rPh sb="12" eb="13">
      <t>アカシ</t>
    </rPh>
    <rPh sb="14" eb="15">
      <t>メイ</t>
    </rPh>
    <rPh sb="16" eb="17">
      <t>ショ</t>
    </rPh>
    <phoneticPr fontId="3"/>
  </si>
  <si>
    <t>番　　　　　号</t>
    <rPh sb="0" eb="1">
      <t>バン</t>
    </rPh>
    <rPh sb="6" eb="7">
      <t>ゴウ</t>
    </rPh>
    <phoneticPr fontId="3"/>
  </si>
  <si>
    <t>福岡市長</t>
    <rPh sb="0" eb="2">
      <t>フクオカ</t>
    </rPh>
    <rPh sb="2" eb="4">
      <t>シチョウ</t>
    </rPh>
    <phoneticPr fontId="3"/>
  </si>
  <si>
    <t>様</t>
    <rPh sb="0" eb="1">
      <t>サマ</t>
    </rPh>
    <phoneticPr fontId="3"/>
  </si>
  <si>
    <t>年　　　　月　　　　日</t>
    <rPh sb="0" eb="1">
      <t>ネン</t>
    </rPh>
    <rPh sb="1" eb="2">
      <t>ヘイネン</t>
    </rPh>
    <rPh sb="5" eb="6">
      <t>ガツ</t>
    </rPh>
    <rPh sb="10" eb="11">
      <t>ニチ</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</si>
  <si>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</si>
  <si>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代表者氏名</t>
    <rPh sb="0" eb="3">
      <t>ダイヒョウシャ</t>
    </rPh>
    <rPh sb="3" eb="5">
      <t>シメイ</t>
    </rPh>
    <phoneticPr fontId="3"/>
  </si>
  <si>
    <t>印</t>
    <rPh sb="0" eb="1">
      <t>イン</t>
    </rPh>
    <phoneticPr fontId="3"/>
  </si>
  <si>
    <t>（役職・氏名）</t>
    <rPh sb="1" eb="3">
      <t>ヤクショク</t>
    </rPh>
    <rPh sb="4" eb="6">
      <t>シメイ</t>
    </rPh>
    <phoneticPr fontId="3"/>
  </si>
  <si>
    <t>（代表者の署名の場合は押印不要）</t>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</si>
  <si>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</si>
  <si>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（生年月日　　年　　月　　日）</t>
    <rPh sb="1" eb="3">
      <t>セイネン</t>
    </rPh>
    <rPh sb="3" eb="5">
      <t>ガッピ</t>
    </rPh>
    <rPh sb="7" eb="8">
      <t>ネン</t>
    </rPh>
    <rPh sb="10" eb="11">
      <t>ガツ</t>
    </rPh>
    <rPh sb="13" eb="14">
      <t>ニチ</t>
    </rPh>
    <phoneticPr fontId="3"/>
  </si>
  <si>
    <t>現　住　所</t>
    <rPh sb="0" eb="1">
      <t>ウツツ</t>
    </rPh>
    <rPh sb="2" eb="3">
      <t>ジュウ</t>
    </rPh>
    <rPh sb="4" eb="5">
      <t>ショ</t>
    </rPh>
    <phoneticPr fontId="3"/>
  </si>
  <si>
    <t>〒</t>
    <phoneticPr fontId="3"/>
  </si>
  <si>
    <t>施設又は事業所名</t>
    <rPh sb="0" eb="2">
      <t>シセツ</t>
    </rPh>
    <rPh sb="2" eb="3">
      <t>マタ</t>
    </rPh>
    <rPh sb="4" eb="6">
      <t>ジギョウ</t>
    </rPh>
    <rPh sb="6" eb="7">
      <t>ショ</t>
    </rPh>
    <rPh sb="7" eb="8">
      <t>メイ</t>
    </rPh>
    <phoneticPr fontId="3"/>
  </si>
  <si>
    <t>施設・事業所の種別（　　　　　　　　　　　　　　　　　　　　　）</t>
    <rPh sb="0" eb="2">
      <t>シセツ</t>
    </rPh>
    <rPh sb="3" eb="6">
      <t>ジギョウショ</t>
    </rPh>
    <rPh sb="7" eb="9">
      <t>シュベツ</t>
    </rPh>
    <phoneticPr fontId="3"/>
  </si>
  <si>
    <t>業　務　期　間</t>
    <rPh sb="0" eb="1">
      <t>ギョウ</t>
    </rPh>
    <rPh sb="2" eb="3">
      <t>ツトム</t>
    </rPh>
    <rPh sb="4" eb="5">
      <t>キ</t>
    </rPh>
    <rPh sb="6" eb="7">
      <t>アイダ</t>
    </rPh>
    <phoneticPr fontId="3"/>
  </si>
  <si>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3"/>
  </si>
  <si>
    <t>上記算定開始日から算定終了日までの日数</t>
    <rPh sb="0" eb="2">
      <t>ジョウキ</t>
    </rPh>
    <rPh sb="2" eb="4">
      <t>サンテイ</t>
    </rPh>
    <rPh sb="4" eb="6">
      <t>カイシ</t>
    </rPh>
    <rPh sb="6" eb="7">
      <t>ヒ</t>
    </rPh>
    <rPh sb="9" eb="11">
      <t>サンテイ</t>
    </rPh>
    <rPh sb="11" eb="13">
      <t>シュウリョウ</t>
    </rPh>
    <rPh sb="13" eb="14">
      <t>ヒ</t>
    </rPh>
    <rPh sb="17" eb="19">
      <t>ニッスウ</t>
    </rPh>
    <phoneticPr fontId="3"/>
  </si>
  <si>
    <t>③</t>
    <phoneticPr fontId="3"/>
  </si>
  <si>
    <t>　うち、介護等の要援護者に対する直接的な支援業務に従事した日数</t>
    <rPh sb="4" eb="6">
      <t>カイゴ</t>
    </rPh>
    <rPh sb="6" eb="7">
      <t>トウ</t>
    </rPh>
    <rPh sb="8" eb="9">
      <t>ヨウ</t>
    </rPh>
    <rPh sb="9" eb="12">
      <t>エンゴシャ</t>
    </rPh>
    <rPh sb="13" eb="14">
      <t>タイ</t>
    </rPh>
    <rPh sb="16" eb="19">
      <t>チョクセツテキ</t>
    </rPh>
    <rPh sb="20" eb="22">
      <t>シエン</t>
    </rPh>
    <rPh sb="22" eb="24">
      <t>ギョウム</t>
    </rPh>
    <rPh sb="25" eb="27">
      <t>ジュウジ</t>
    </rPh>
    <rPh sb="29" eb="31">
      <t>ニッスウ</t>
    </rPh>
    <phoneticPr fontId="3"/>
  </si>
  <si>
    <t>業　務　内　容</t>
    <rPh sb="0" eb="1">
      <t>ギョウ</t>
    </rPh>
    <rPh sb="2" eb="3">
      <t>ツトム</t>
    </rPh>
    <rPh sb="4" eb="5">
      <t>ナイ</t>
    </rPh>
    <rPh sb="6" eb="7">
      <t>カタチ</t>
    </rPh>
    <phoneticPr fontId="3"/>
  </si>
  <si>
    <t>職名（　　　　　　　　　　　　　　　）</t>
    <rPh sb="0" eb="2">
      <t>ショクメイ</t>
    </rPh>
    <phoneticPr fontId="3"/>
  </si>
  <si>
    <t>（注）</t>
    <rPh sb="1" eb="2">
      <t>チュウ</t>
    </rPh>
    <phoneticPr fontId="3"/>
  </si>
  <si>
    <t>1</t>
    <phoneticPr fontId="3"/>
  </si>
  <si>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3"/>
  </si>
  <si>
    <t>2</t>
    <phoneticPr fontId="3"/>
  </si>
  <si>
    <t>業務期間欄は、次のとおり記入すること。</t>
    <rPh sb="0" eb="2">
      <t>ギョウム</t>
    </rPh>
    <rPh sb="2" eb="4">
      <t>キカン</t>
    </rPh>
    <rPh sb="4" eb="5">
      <t>ラン</t>
    </rPh>
    <rPh sb="7" eb="8">
      <t>ツギ</t>
    </rPh>
    <rPh sb="12" eb="14">
      <t>キニュウ</t>
    </rPh>
    <phoneticPr fontId="3"/>
  </si>
  <si>
    <t>欄①　在職期間の始期及び終期を記入すること。</t>
    <rPh sb="0" eb="1">
      <t>ラン</t>
    </rPh>
    <rPh sb="3" eb="5">
      <t>ザイショク</t>
    </rPh>
    <rPh sb="5" eb="7">
      <t>キカン</t>
    </rPh>
    <rPh sb="8" eb="10">
      <t>シキ</t>
    </rPh>
    <rPh sb="10" eb="11">
      <t>オヨ</t>
    </rPh>
    <rPh sb="12" eb="14">
      <t>シュウキ</t>
    </rPh>
    <rPh sb="15" eb="17">
      <t>キニュウ</t>
    </rPh>
    <phoneticPr fontId="3"/>
  </si>
  <si>
    <t>　　現在、既に必要とする実務経験期間を満たしている場合は、実務経験証明書作成日まで</t>
    <rPh sb="2" eb="4">
      <t>ゲンザイ</t>
    </rPh>
    <rPh sb="5" eb="6">
      <t>スデ</t>
    </rPh>
    <rPh sb="7" eb="9">
      <t>ヒツヨウ</t>
    </rPh>
    <rPh sb="12" eb="14">
      <t>ジツム</t>
    </rPh>
    <rPh sb="14" eb="16">
      <t>ケイケン</t>
    </rPh>
    <rPh sb="16" eb="18">
      <t>キカン</t>
    </rPh>
    <rPh sb="19" eb="20">
      <t>ミ</t>
    </rPh>
    <rPh sb="25" eb="27">
      <t>バアイ</t>
    </rPh>
    <rPh sb="29" eb="33">
      <t>ジツムケイケン</t>
    </rPh>
    <rPh sb="33" eb="36">
      <t>ショウメイショ</t>
    </rPh>
    <rPh sb="36" eb="39">
      <t>サクセイビ</t>
    </rPh>
    <phoneticPr fontId="3"/>
  </si>
  <si>
    <t>　の期間または、退職した日までの期間を記入してください。</t>
    <rPh sb="2" eb="4">
      <t>キカン</t>
    </rPh>
    <rPh sb="8" eb="10">
      <t>タイショク</t>
    </rPh>
    <rPh sb="12" eb="13">
      <t>ヒ</t>
    </rPh>
    <rPh sb="16" eb="18">
      <t>キカン</t>
    </rPh>
    <rPh sb="19" eb="21">
      <t>キニュウ</t>
    </rPh>
    <phoneticPr fontId="3"/>
  </si>
  <si>
    <t>欄②　在職日数を記入すること。</t>
    <rPh sb="0" eb="1">
      <t>ラン</t>
    </rPh>
    <rPh sb="3" eb="5">
      <t>ザイショク</t>
    </rPh>
    <rPh sb="5" eb="7">
      <t>ニッスウ</t>
    </rPh>
    <rPh sb="8" eb="10">
      <t>キニュウ</t>
    </rPh>
    <phoneticPr fontId="3"/>
  </si>
  <si>
    <t>欄③　別紙の従事日数内訳証明書の日数と突合させること。</t>
    <rPh sb="0" eb="1">
      <t>ラン</t>
    </rPh>
    <rPh sb="3" eb="5">
      <t>ベッシ</t>
    </rPh>
    <rPh sb="6" eb="8">
      <t>ジュウジ</t>
    </rPh>
    <rPh sb="8" eb="10">
      <t>ニッスウ</t>
    </rPh>
    <rPh sb="10" eb="12">
      <t>ウチワケ</t>
    </rPh>
    <rPh sb="12" eb="15">
      <t>ショウメイショ</t>
    </rPh>
    <rPh sb="16" eb="18">
      <t>ニッスウ</t>
    </rPh>
    <rPh sb="19" eb="20">
      <t>トツ</t>
    </rPh>
    <rPh sb="20" eb="21">
      <t>ゴウ</t>
    </rPh>
    <phoneticPr fontId="3"/>
  </si>
  <si>
    <t>　　なお、行動援護のサービス提供責任者及び行動援護従事者については、知的障がい者、精</t>
    <rPh sb="5" eb="7">
      <t>コウドウ</t>
    </rPh>
    <rPh sb="7" eb="9">
      <t>エンゴ</t>
    </rPh>
    <rPh sb="14" eb="16">
      <t>テイキョウ</t>
    </rPh>
    <rPh sb="16" eb="19">
      <t>セキニンシャ</t>
    </rPh>
    <rPh sb="19" eb="20">
      <t>オヨ</t>
    </rPh>
    <rPh sb="21" eb="23">
      <t>コウドウ</t>
    </rPh>
    <rPh sb="23" eb="25">
      <t>エンゴ</t>
    </rPh>
    <rPh sb="25" eb="28">
      <t>ジュウジシャ</t>
    </rPh>
    <rPh sb="34" eb="36">
      <t>チテキ</t>
    </rPh>
    <rPh sb="41" eb="42">
      <t>セイ</t>
    </rPh>
    <phoneticPr fontId="3"/>
  </si>
  <si>
    <t>　神障がい者又は障がい児の直接支援業務に従事した日数を記入すること。</t>
    <rPh sb="1" eb="2">
      <t>カミ</t>
    </rPh>
    <rPh sb="6" eb="7">
      <t>マタ</t>
    </rPh>
    <rPh sb="13" eb="15">
      <t>チョクセツ</t>
    </rPh>
    <rPh sb="15" eb="17">
      <t>シエン</t>
    </rPh>
    <rPh sb="17" eb="19">
      <t>ギョウム</t>
    </rPh>
    <rPh sb="20" eb="22">
      <t>ジュウジ</t>
    </rPh>
    <rPh sb="24" eb="26">
      <t>ニッスウ</t>
    </rPh>
    <rPh sb="27" eb="29">
      <t>キニュウ</t>
    </rPh>
    <phoneticPr fontId="3"/>
  </si>
  <si>
    <t>3</t>
    <phoneticPr fontId="3"/>
  </si>
  <si>
    <t>業務内容欄は、看護師、生活指導員等の職名を記入し、本来業務について、老人デイサービス事業における○○業務、○○実施要綱の○○事業の○○業務等具体的に記入すること。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ホンライ</t>
    </rPh>
    <rPh sb="27" eb="29">
      <t>ギョウム</t>
    </rPh>
    <rPh sb="34" eb="36">
      <t>ロウジン</t>
    </rPh>
    <rPh sb="42" eb="44">
      <t>ジギョウ</t>
    </rPh>
    <rPh sb="50" eb="52">
      <t>ギョウム</t>
    </rPh>
    <rPh sb="55" eb="57">
      <t>ジッシ</t>
    </rPh>
    <rPh sb="57" eb="59">
      <t>ヨウコウ</t>
    </rPh>
    <rPh sb="62" eb="64">
      <t>ジギョウ</t>
    </rPh>
    <rPh sb="67" eb="69">
      <t>ギョウム</t>
    </rPh>
    <rPh sb="69" eb="70">
      <t>ナド</t>
    </rPh>
    <rPh sb="70" eb="73">
      <t>グタイテキ</t>
    </rPh>
    <rPh sb="74" eb="76">
      <t>キニュウ</t>
    </rPh>
    <phoneticPr fontId="3"/>
  </si>
  <si>
    <t>　また、療養病床の病棟等において介護業務を行った場合は明記し、当該病棟が療養病床として許可等を受けた年月日を記入すること。</t>
    <rPh sb="4" eb="6">
      <t>リョウヨウ</t>
    </rPh>
    <rPh sb="6" eb="8">
      <t>ビョウショウ</t>
    </rPh>
    <rPh sb="9" eb="11">
      <t>ビョウトウ</t>
    </rPh>
    <rPh sb="11" eb="12">
      <t>トウ</t>
    </rPh>
    <rPh sb="16" eb="18">
      <t>カイゴ</t>
    </rPh>
    <rPh sb="18" eb="20">
      <t>ギョウム</t>
    </rPh>
    <rPh sb="21" eb="22">
      <t>オコナ</t>
    </rPh>
    <rPh sb="24" eb="26">
      <t>バアイ</t>
    </rPh>
    <rPh sb="27" eb="29">
      <t>メイキ</t>
    </rPh>
    <rPh sb="31" eb="33">
      <t>トウガイ</t>
    </rPh>
    <rPh sb="33" eb="35">
      <t>ビョウトウ</t>
    </rPh>
    <rPh sb="36" eb="38">
      <t>リョウヨウ</t>
    </rPh>
    <rPh sb="38" eb="40">
      <t>ビョウショウ</t>
    </rPh>
    <rPh sb="43" eb="46">
      <t>キョカトウ</t>
    </rPh>
    <rPh sb="47" eb="48">
      <t>ウ</t>
    </rPh>
    <rPh sb="50" eb="53">
      <t>ネンガッピ</t>
    </rPh>
    <rPh sb="54" eb="56">
      <t>キニュウ</t>
    </rPh>
    <phoneticPr fontId="3"/>
  </si>
  <si>
    <t>4</t>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</si>
  <si>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
  </si>
  <si>
    <t>5</t>
    <phoneticPr fontId="3"/>
  </si>
  <si>
    <t>見込証明でない場合は，表題の（見込）を二重線で消し，証明権者の職印を押印してください。</t>
    <rPh sb="0" eb="2">
      <t>ミコミ</t>
    </rPh>
    <rPh sb="2" eb="4">
      <t>ショウメイ</t>
    </rPh>
    <rPh sb="7" eb="9">
      <t>バアイ</t>
    </rPh>
    <rPh sb="11" eb="13">
      <t>ヒョウダイ</t>
    </rPh>
    <rPh sb="15" eb="17">
      <t>ミコミ</t>
    </rPh>
    <rPh sb="19" eb="22">
      <t>ニジュウセン</t>
    </rPh>
    <rPh sb="23" eb="24">
      <t>ケ</t>
    </rPh>
    <rPh sb="26" eb="28">
      <t>ショウメイ</t>
    </rPh>
    <rPh sb="28" eb="29">
      <t>ケン</t>
    </rPh>
    <rPh sb="29" eb="30">
      <t>シャ</t>
    </rPh>
    <rPh sb="31" eb="33">
      <t>ショクイン</t>
    </rPh>
    <rPh sb="34" eb="36">
      <t>オウイン</t>
    </rPh>
    <phoneticPr fontId="3"/>
  </si>
  <si>
    <t>（参考様式９）</t>
    <rPh sb="1" eb="3">
      <t>サンコウ</t>
    </rPh>
    <rPh sb="3" eb="5">
      <t>ヨウシキ</t>
    </rPh>
    <phoneticPr fontId="3"/>
  </si>
  <si>
    <t>サービス管理責任者用　実務経験年数集計表</t>
    <rPh sb="4" eb="6">
      <t>カンリ</t>
    </rPh>
    <rPh sb="6" eb="9">
      <t>セキニンシャ</t>
    </rPh>
    <rPh sb="9" eb="10">
      <t>ヨウ</t>
    </rPh>
    <rPh sb="11" eb="13">
      <t>ジツム</t>
    </rPh>
    <rPh sb="13" eb="15">
      <t>ケイケン</t>
    </rPh>
    <rPh sb="15" eb="17">
      <t>ネンスウ</t>
    </rPh>
    <rPh sb="17" eb="20">
      <t>シュウケイヒョウ</t>
    </rPh>
    <phoneticPr fontId="3"/>
  </si>
  <si>
    <t>１　サービス管理責任者の氏名</t>
    <rPh sb="6" eb="8">
      <t>カンリ</t>
    </rPh>
    <rPh sb="8" eb="11">
      <t>セキニンシャ</t>
    </rPh>
    <rPh sb="12" eb="14">
      <t>シメイ</t>
    </rPh>
    <phoneticPr fontId="3"/>
  </si>
  <si>
    <t>２　実務経験年数の集計</t>
    <rPh sb="2" eb="4">
      <t>ジツム</t>
    </rPh>
    <rPh sb="4" eb="6">
      <t>ケイケン</t>
    </rPh>
    <rPh sb="6" eb="8">
      <t>ネンスウ</t>
    </rPh>
    <rPh sb="9" eb="11">
      <t>シュウケイ</t>
    </rPh>
    <phoneticPr fontId="3"/>
  </si>
  <si>
    <t>実務に従事した施設・事業所の名称</t>
    <rPh sb="0" eb="2">
      <t>ジツム</t>
    </rPh>
    <rPh sb="3" eb="5">
      <t>ジュウジ</t>
    </rPh>
    <rPh sb="7" eb="9">
      <t>シセツ</t>
    </rPh>
    <rPh sb="10" eb="13">
      <t>ジギョウショ</t>
    </rPh>
    <rPh sb="14" eb="16">
      <t>メイショウ</t>
    </rPh>
    <phoneticPr fontId="3"/>
  </si>
  <si>
    <t>業務期間（うち業務に従事した日数）</t>
    <rPh sb="0" eb="2">
      <t>ギョウム</t>
    </rPh>
    <rPh sb="2" eb="4">
      <t>キカン</t>
    </rPh>
    <rPh sb="7" eb="9">
      <t>ギョウム</t>
    </rPh>
    <rPh sb="10" eb="12">
      <t>ジュウジ</t>
    </rPh>
    <rPh sb="14" eb="16">
      <t>ニッスウ</t>
    </rPh>
    <phoneticPr fontId="3"/>
  </si>
  <si>
    <t>相談支援業務</t>
    <rPh sb="0" eb="2">
      <t>ソウダン</t>
    </rPh>
    <rPh sb="2" eb="4">
      <t>シエン</t>
    </rPh>
    <rPh sb="4" eb="6">
      <t>ギョウム</t>
    </rPh>
    <phoneticPr fontId="3"/>
  </si>
  <si>
    <t>直接支援業務</t>
    <rPh sb="0" eb="2">
      <t>チョクセツ</t>
    </rPh>
    <rPh sb="2" eb="4">
      <t>シエン</t>
    </rPh>
    <rPh sb="4" eb="6">
      <t>ギョウム</t>
    </rPh>
    <phoneticPr fontId="3"/>
  </si>
  <si>
    <t>　　年　　月間</t>
    <rPh sb="2" eb="3">
      <t>ネン</t>
    </rPh>
    <rPh sb="5" eb="6">
      <t>ツキ</t>
    </rPh>
    <rPh sb="6" eb="7">
      <t>カン</t>
    </rPh>
    <phoneticPr fontId="3"/>
  </si>
  <si>
    <t>（　　　　日）</t>
    <rPh sb="5" eb="6">
      <t>ニチ</t>
    </rPh>
    <phoneticPr fontId="3"/>
  </si>
  <si>
    <t>計</t>
    <rPh sb="0" eb="1">
      <t>ケイ</t>
    </rPh>
    <phoneticPr fontId="3"/>
  </si>
  <si>
    <t>３　有している資格等</t>
    <rPh sb="2" eb="3">
      <t>ユウ</t>
    </rPh>
    <rPh sb="7" eb="9">
      <t>シカク</t>
    </rPh>
    <rPh sb="9" eb="10">
      <t>トウ</t>
    </rPh>
    <phoneticPr fontId="3"/>
  </si>
  <si>
    <t>※実務経験の要件に係る資格等を有している場合は、記入してください。
（例）社会福祉士、訪問介護員養成研修１級課程修了者</t>
    <rPh sb="1" eb="3">
      <t>ジツム</t>
    </rPh>
    <rPh sb="3" eb="5">
      <t>ケイケン</t>
    </rPh>
    <rPh sb="6" eb="8">
      <t>ヨウケン</t>
    </rPh>
    <rPh sb="9" eb="10">
      <t>カカ</t>
    </rPh>
    <rPh sb="11" eb="13">
      <t>シカク</t>
    </rPh>
    <rPh sb="13" eb="14">
      <t>トウ</t>
    </rPh>
    <rPh sb="15" eb="16">
      <t>ユウ</t>
    </rPh>
    <rPh sb="20" eb="22">
      <t>バアイ</t>
    </rPh>
    <rPh sb="24" eb="26">
      <t>キニュウ</t>
    </rPh>
    <rPh sb="35" eb="36">
      <t>レイ</t>
    </rPh>
    <rPh sb="37" eb="39">
      <t>シャカイ</t>
    </rPh>
    <rPh sb="39" eb="42">
      <t>フクシシ</t>
    </rPh>
    <rPh sb="43" eb="45">
      <t>ホウモン</t>
    </rPh>
    <rPh sb="45" eb="47">
      <t>カイゴ</t>
    </rPh>
    <rPh sb="47" eb="48">
      <t>イン</t>
    </rPh>
    <rPh sb="48" eb="50">
      <t>ヨウセイ</t>
    </rPh>
    <rPh sb="50" eb="52">
      <t>ケンシュウ</t>
    </rPh>
    <rPh sb="53" eb="54">
      <t>キュウ</t>
    </rPh>
    <rPh sb="54" eb="56">
      <t>カテイ</t>
    </rPh>
    <rPh sb="56" eb="59">
      <t>シュウリョウシャ</t>
    </rPh>
    <phoneticPr fontId="3"/>
  </si>
  <si>
    <t>４　実務経験の該当要件</t>
    <rPh sb="2" eb="4">
      <t>ジツム</t>
    </rPh>
    <rPh sb="4" eb="6">
      <t>ケイケン</t>
    </rPh>
    <rPh sb="7" eb="9">
      <t>ガイトウ</t>
    </rPh>
    <rPh sb="9" eb="11">
      <t>ヨウケン</t>
    </rPh>
    <phoneticPr fontId="3"/>
  </si>
  <si>
    <t>①　相談支援の業務に従事した期間が５年以上である者</t>
    <rPh sb="2" eb="4">
      <t>ソウダン</t>
    </rPh>
    <rPh sb="4" eb="6">
      <t>シエン</t>
    </rPh>
    <rPh sb="7" eb="9">
      <t>ギョウム</t>
    </rPh>
    <rPh sb="10" eb="12">
      <t>ジュウジ</t>
    </rPh>
    <rPh sb="14" eb="16">
      <t>キカン</t>
    </rPh>
    <rPh sb="18" eb="19">
      <t>ネン</t>
    </rPh>
    <rPh sb="19" eb="21">
      <t>イジョウ</t>
    </rPh>
    <rPh sb="24" eb="25">
      <t>モノ</t>
    </rPh>
    <phoneticPr fontId="3"/>
  </si>
  <si>
    <t>②　社会福祉主事任用資格者等(注１)であって直接支援の業務に従事した期間が５年以上である者</t>
    <rPh sb="15" eb="16">
      <t>チュウ</t>
    </rPh>
    <rPh sb="22" eb="24">
      <t>チョクセツ</t>
    </rPh>
    <rPh sb="24" eb="26">
      <t>シエン</t>
    </rPh>
    <rPh sb="27" eb="29">
      <t>ギョウム</t>
    </rPh>
    <rPh sb="30" eb="32">
      <t>ジュウジ</t>
    </rPh>
    <rPh sb="34" eb="36">
      <t>キカン</t>
    </rPh>
    <rPh sb="38" eb="41">
      <t>ネンイジョウ</t>
    </rPh>
    <rPh sb="44" eb="45">
      <t>モノ</t>
    </rPh>
    <phoneticPr fontId="3"/>
  </si>
  <si>
    <t>※当該サービス管理責任者が該当するところに○を付けて下さい。
　 なお、⑥については、①～⑤のうちどれが３年以上の経験があるか分かるよう、記入欄には該当する実務経験の番号（①～⑤）を記入すること。</t>
    <rPh sb="1" eb="3">
      <t>トウガイ</t>
    </rPh>
    <rPh sb="7" eb="9">
      <t>カンリ</t>
    </rPh>
    <rPh sb="9" eb="12">
      <t>セキニンシャ</t>
    </rPh>
    <rPh sb="13" eb="15">
      <t>ガイトウ</t>
    </rPh>
    <rPh sb="23" eb="24">
      <t>ツ</t>
    </rPh>
    <rPh sb="26" eb="27">
      <t>クダ</t>
    </rPh>
    <rPh sb="53" eb="56">
      <t>ネンイジョウ</t>
    </rPh>
    <rPh sb="57" eb="59">
      <t>ケイケン</t>
    </rPh>
    <rPh sb="63" eb="64">
      <t>ワ</t>
    </rPh>
    <rPh sb="69" eb="72">
      <t>キニュウラン</t>
    </rPh>
    <rPh sb="74" eb="76">
      <t>ガイトウ</t>
    </rPh>
    <rPh sb="78" eb="80">
      <t>ジツム</t>
    </rPh>
    <rPh sb="80" eb="82">
      <t>ケイケン</t>
    </rPh>
    <rPh sb="83" eb="85">
      <t>バンゴウ</t>
    </rPh>
    <rPh sb="91" eb="93">
      <t>キニュウ</t>
    </rPh>
    <phoneticPr fontId="3"/>
  </si>
  <si>
    <t>③　①及び②が通算して５年以上である者</t>
    <rPh sb="3" eb="4">
      <t>オヨ</t>
    </rPh>
    <rPh sb="7" eb="9">
      <t>ツウサン</t>
    </rPh>
    <rPh sb="12" eb="15">
      <t>ネンイジョウ</t>
    </rPh>
    <rPh sb="18" eb="19">
      <t>モノ</t>
    </rPh>
    <phoneticPr fontId="3"/>
  </si>
  <si>
    <t>④　社会福祉主事任用資格者等(注１)でない者であって直接支援の業務に従事した期間が８年以上である者</t>
    <rPh sb="2" eb="4">
      <t>シャカイ</t>
    </rPh>
    <rPh sb="4" eb="6">
      <t>フクシ</t>
    </rPh>
    <rPh sb="6" eb="8">
      <t>シュジ</t>
    </rPh>
    <rPh sb="8" eb="10">
      <t>ニンヨウ</t>
    </rPh>
    <rPh sb="10" eb="13">
      <t>シカクシャ</t>
    </rPh>
    <rPh sb="13" eb="14">
      <t>トウ</t>
    </rPh>
    <rPh sb="15" eb="16">
      <t>チュウ</t>
    </rPh>
    <rPh sb="21" eb="22">
      <t>モノ</t>
    </rPh>
    <rPh sb="26" eb="28">
      <t>チョクセツ</t>
    </rPh>
    <rPh sb="28" eb="30">
      <t>シエン</t>
    </rPh>
    <rPh sb="31" eb="33">
      <t>ギョウム</t>
    </rPh>
    <rPh sb="34" eb="36">
      <t>ジュウジ</t>
    </rPh>
    <rPh sb="38" eb="40">
      <t>キカン</t>
    </rPh>
    <rPh sb="42" eb="43">
      <t>ネン</t>
    </rPh>
    <rPh sb="43" eb="45">
      <t>イジョウ</t>
    </rPh>
    <rPh sb="48" eb="49">
      <t>モノ</t>
    </rPh>
    <phoneticPr fontId="3"/>
  </si>
  <si>
    <t>⑤　国家資格等(注2)を有する者がその資格に基づく業務に３年以上従事しており、かつ相談支援業務及び直接支援業務に従事した期間が通算して３年以上である者</t>
    <rPh sb="2" eb="4">
      <t>コッカ</t>
    </rPh>
    <rPh sb="4" eb="6">
      <t>シカク</t>
    </rPh>
    <rPh sb="6" eb="7">
      <t>トウ</t>
    </rPh>
    <rPh sb="8" eb="9">
      <t>チュウ</t>
    </rPh>
    <rPh sb="12" eb="13">
      <t>ユウ</t>
    </rPh>
    <rPh sb="15" eb="16">
      <t>モノ</t>
    </rPh>
    <rPh sb="19" eb="21">
      <t>シカク</t>
    </rPh>
    <rPh sb="22" eb="23">
      <t>モト</t>
    </rPh>
    <rPh sb="25" eb="27">
      <t>ギョウム</t>
    </rPh>
    <rPh sb="29" eb="32">
      <t>ネンイジョウ</t>
    </rPh>
    <rPh sb="32" eb="34">
      <t>ジュウジ</t>
    </rPh>
    <rPh sb="41" eb="43">
      <t>ソウダン</t>
    </rPh>
    <rPh sb="43" eb="45">
      <t>シエン</t>
    </rPh>
    <rPh sb="45" eb="47">
      <t>ギョウム</t>
    </rPh>
    <rPh sb="47" eb="48">
      <t>オヨ</t>
    </rPh>
    <rPh sb="49" eb="51">
      <t>チョクセツ</t>
    </rPh>
    <rPh sb="51" eb="53">
      <t>シエン</t>
    </rPh>
    <rPh sb="53" eb="55">
      <t>ギョウム</t>
    </rPh>
    <rPh sb="56" eb="58">
      <t>ジュウジ</t>
    </rPh>
    <rPh sb="60" eb="62">
      <t>キカン</t>
    </rPh>
    <rPh sb="63" eb="65">
      <t>ツウサン</t>
    </rPh>
    <rPh sb="68" eb="71">
      <t>ネンイジョウ</t>
    </rPh>
    <rPh sb="74" eb="75">
      <t>モノ</t>
    </rPh>
    <phoneticPr fontId="3"/>
  </si>
  <si>
    <t>⑥　①から⑤のいずれかの期間が３年以上である者【経過措置：児童デイ・グループホーム・ケアホームに限る(H18.9末においてサービスを提供している事業所に限る)】</t>
    <rPh sb="12" eb="14">
      <t>キカン</t>
    </rPh>
    <rPh sb="16" eb="19">
      <t>ネンイジョウ</t>
    </rPh>
    <rPh sb="22" eb="23">
      <t>モノ</t>
    </rPh>
    <rPh sb="24" eb="26">
      <t>ケイカ</t>
    </rPh>
    <rPh sb="26" eb="28">
      <t>ソチ</t>
    </rPh>
    <rPh sb="29" eb="31">
      <t>ジドウ</t>
    </rPh>
    <rPh sb="48" eb="49">
      <t>カギ</t>
    </rPh>
    <rPh sb="56" eb="57">
      <t>マツ</t>
    </rPh>
    <rPh sb="66" eb="68">
      <t>テイキョウ</t>
    </rPh>
    <rPh sb="72" eb="75">
      <t>ジギョウショ</t>
    </rPh>
    <rPh sb="76" eb="77">
      <t>カギ</t>
    </rPh>
    <phoneticPr fontId="3"/>
  </si>
  <si>
    <t>※サービス管理責任者とする者が上記に該当する者と証明できるよう、必要な実務経験証明書（参考様式４の２）及び資格証明証(写)を漏れなく、添付して下さい。</t>
    <rPh sb="5" eb="7">
      <t>カンリ</t>
    </rPh>
    <rPh sb="7" eb="10">
      <t>セキニンシャ</t>
    </rPh>
    <rPh sb="13" eb="14">
      <t>モノ</t>
    </rPh>
    <rPh sb="15" eb="17">
      <t>ジョウキ</t>
    </rPh>
    <rPh sb="18" eb="20">
      <t>ガイトウ</t>
    </rPh>
    <rPh sb="22" eb="23">
      <t>モノ</t>
    </rPh>
    <rPh sb="24" eb="26">
      <t>ショウメイ</t>
    </rPh>
    <rPh sb="32" eb="34">
      <t>ヒツヨウ</t>
    </rPh>
    <rPh sb="35" eb="37">
      <t>ジツム</t>
    </rPh>
    <rPh sb="37" eb="39">
      <t>ケイケン</t>
    </rPh>
    <rPh sb="39" eb="42">
      <t>ショウメイショ</t>
    </rPh>
    <rPh sb="43" eb="45">
      <t>サンコウ</t>
    </rPh>
    <rPh sb="45" eb="47">
      <t>ヨウシキ</t>
    </rPh>
    <rPh sb="51" eb="52">
      <t>オヨ</t>
    </rPh>
    <rPh sb="53" eb="55">
      <t>シカク</t>
    </rPh>
    <rPh sb="55" eb="57">
      <t>ショウメイ</t>
    </rPh>
    <rPh sb="57" eb="58">
      <t>アカシ</t>
    </rPh>
    <rPh sb="59" eb="60">
      <t>シャ</t>
    </rPh>
    <rPh sb="62" eb="63">
      <t>モ</t>
    </rPh>
    <rPh sb="67" eb="69">
      <t>テンプ</t>
    </rPh>
    <rPh sb="71" eb="72">
      <t>クダ</t>
    </rPh>
    <phoneticPr fontId="3"/>
  </si>
  <si>
    <t>(注１)社会福祉主事任用資格者、訪問介護員２級以上に相当する研修の修了者、児童指導員任用資格者、保育士、精神障害者社会復帰指導員任用資格者をいう。</t>
    <rPh sb="1" eb="2">
      <t>チュウ</t>
    </rPh>
    <rPh sb="4" eb="6">
      <t>シャカイ</t>
    </rPh>
    <rPh sb="6" eb="8">
      <t>フクシ</t>
    </rPh>
    <rPh sb="8" eb="10">
      <t>シュジ</t>
    </rPh>
    <rPh sb="10" eb="12">
      <t>ニンヨウ</t>
    </rPh>
    <rPh sb="12" eb="14">
      <t>シカク</t>
    </rPh>
    <rPh sb="14" eb="15">
      <t>シャ</t>
    </rPh>
    <rPh sb="16" eb="18">
      <t>ホウモン</t>
    </rPh>
    <rPh sb="18" eb="20">
      <t>カイゴ</t>
    </rPh>
    <rPh sb="20" eb="21">
      <t>イン</t>
    </rPh>
    <rPh sb="22" eb="23">
      <t>キュウ</t>
    </rPh>
    <rPh sb="23" eb="25">
      <t>イジョウ</t>
    </rPh>
    <rPh sb="26" eb="28">
      <t>ソウトウ</t>
    </rPh>
    <rPh sb="30" eb="32">
      <t>ケンシュウ</t>
    </rPh>
    <rPh sb="33" eb="35">
      <t>シュウリョウ</t>
    </rPh>
    <rPh sb="35" eb="36">
      <t>シャ</t>
    </rPh>
    <rPh sb="37" eb="39">
      <t>ジドウ</t>
    </rPh>
    <rPh sb="39" eb="42">
      <t>シドウイン</t>
    </rPh>
    <rPh sb="42" eb="44">
      <t>ニンヨウ</t>
    </rPh>
    <rPh sb="44" eb="47">
      <t>シカクシャ</t>
    </rPh>
    <rPh sb="48" eb="51">
      <t>ホイクシ</t>
    </rPh>
    <rPh sb="52" eb="54">
      <t>セイシン</t>
    </rPh>
    <rPh sb="54" eb="57">
      <t>ショウガイシャ</t>
    </rPh>
    <rPh sb="57" eb="59">
      <t>シャカイ</t>
    </rPh>
    <rPh sb="59" eb="61">
      <t>フッキ</t>
    </rPh>
    <rPh sb="61" eb="64">
      <t>シドウイン</t>
    </rPh>
    <rPh sb="64" eb="66">
      <t>ニンヨウ</t>
    </rPh>
    <rPh sb="66" eb="69">
      <t>シカクシャ</t>
    </rPh>
    <phoneticPr fontId="3"/>
  </si>
  <si>
    <t>(注２)医師、歯科医師、薬剤師、保健師、助産師、看護師、准看護師、理学療法士、作業療法士、社会福祉士、介護福祉士、視能訓練士、義肢装具士、歯科衛生士、言語聴覚士、あん摩マッサージ指圧師、はり師、きゅう師、柔道整復師、栄養士（管理栄養士を含む。）、精神保健福祉士をいう。</t>
    <rPh sb="112" eb="114">
      <t>カンリ</t>
    </rPh>
    <rPh sb="114" eb="117">
      <t>エイヨウシ</t>
    </rPh>
    <rPh sb="118" eb="119">
      <t>フク</t>
    </rPh>
    <rPh sb="123" eb="125">
      <t>セイシン</t>
    </rPh>
    <rPh sb="125" eb="127">
      <t>ホケン</t>
    </rPh>
    <rPh sb="127" eb="130">
      <t>フクシシ</t>
    </rPh>
    <phoneticPr fontId="3"/>
  </si>
  <si>
    <t>サービス管理責任者配置等加算</t>
    <rPh sb="4" eb="6">
      <t>カンリ</t>
    </rPh>
    <rPh sb="6" eb="8">
      <t>セキニン</t>
    </rPh>
    <rPh sb="8" eb="9">
      <t>シャ</t>
    </rPh>
    <rPh sb="9" eb="11">
      <t>ハイチ</t>
    </rPh>
    <rPh sb="11" eb="12">
      <t>トウ</t>
    </rPh>
    <rPh sb="12" eb="14">
      <t>カサン</t>
    </rPh>
    <phoneticPr fontId="1"/>
  </si>
  <si>
    <t>別添40</t>
    <rPh sb="0" eb="2">
      <t>ベッテン</t>
    </rPh>
    <phoneticPr fontId="1"/>
  </si>
  <si>
    <t>※共生型自立訓練（生活訓練）のみ</t>
    <rPh sb="1" eb="4">
      <t>キョウセイガタ</t>
    </rPh>
    <rPh sb="4" eb="8">
      <t>ジリツクンレン</t>
    </rPh>
    <rPh sb="9" eb="13">
      <t>セイカツクンレン</t>
    </rPh>
    <phoneticPr fontId="1"/>
  </si>
  <si>
    <t>変更届出書
（様式第７号）</t>
    <phoneticPr fontId="1"/>
  </si>
  <si>
    <t>　　　３　変更の日から１０日以内に届け出てください。</t>
    <rPh sb="5" eb="7">
      <t>ヘンコウ</t>
    </rPh>
    <rPh sb="8" eb="9">
      <t>ヒ</t>
    </rPh>
    <rPh sb="13" eb="14">
      <t>ヒ</t>
    </rPh>
    <rPh sb="14" eb="16">
      <t>イナイ</t>
    </rPh>
    <rPh sb="17" eb="18">
      <t>トド</t>
    </rPh>
    <rPh sb="19" eb="20">
      <t>デ</t>
    </rPh>
    <phoneticPr fontId="3"/>
  </si>
  <si>
    <t>　　　２　変更内容が分かる書類を添付してください。</t>
    <rPh sb="5" eb="7">
      <t>ヘンコウ</t>
    </rPh>
    <rPh sb="7" eb="9">
      <t>ナイヨウ</t>
    </rPh>
    <rPh sb="10" eb="11">
      <t>ワ</t>
    </rPh>
    <rPh sb="13" eb="15">
      <t>ショルイ</t>
    </rPh>
    <rPh sb="16" eb="18">
      <t>テンプ</t>
    </rPh>
    <phoneticPr fontId="3"/>
  </si>
  <si>
    <t>備考１　該当項目番号に○を付けてください。</t>
    <rPh sb="0" eb="2">
      <t>ビコウ</t>
    </rPh>
    <rPh sb="4" eb="6">
      <t>ガイトウ</t>
    </rPh>
    <rPh sb="6" eb="8">
      <t>コウモク</t>
    </rPh>
    <rPh sb="8" eb="10">
      <t>バンゴウ</t>
    </rPh>
    <rPh sb="13" eb="14">
      <t>フ</t>
    </rPh>
    <phoneticPr fontId="3"/>
  </si>
  <si>
    <t>年　　　　月　　　　日</t>
    <rPh sb="0" eb="1">
      <t>ネン</t>
    </rPh>
    <rPh sb="5" eb="6">
      <t>ツキ</t>
    </rPh>
    <rPh sb="10" eb="11">
      <t>ニチ</t>
    </rPh>
    <phoneticPr fontId="3"/>
  </si>
  <si>
    <t>変　更　年　月　日</t>
    <rPh sb="0" eb="1">
      <t>ヘン</t>
    </rPh>
    <rPh sb="2" eb="3">
      <t>サラ</t>
    </rPh>
    <rPh sb="4" eb="5">
      <t>トシ</t>
    </rPh>
    <rPh sb="6" eb="7">
      <t>ツキ</t>
    </rPh>
    <rPh sb="8" eb="9">
      <t>ヒ</t>
    </rPh>
    <phoneticPr fontId="3"/>
  </si>
  <si>
    <t>同一敷地内にある入所施設及び病院の概要（地域移行型ホームのみ）</t>
    <rPh sb="0" eb="2">
      <t>ドウイツ</t>
    </rPh>
    <rPh sb="2" eb="5">
      <t>シキチナイ</t>
    </rPh>
    <rPh sb="8" eb="10">
      <t>ニュウショ</t>
    </rPh>
    <rPh sb="10" eb="12">
      <t>シセツ</t>
    </rPh>
    <rPh sb="12" eb="13">
      <t>オヨ</t>
    </rPh>
    <rPh sb="14" eb="16">
      <t>ビョウイン</t>
    </rPh>
    <rPh sb="17" eb="19">
      <t>ガイヨウ</t>
    </rPh>
    <rPh sb="20" eb="22">
      <t>チイキ</t>
    </rPh>
    <rPh sb="22" eb="25">
      <t>イコウガタ</t>
    </rPh>
    <phoneticPr fontId="3"/>
  </si>
  <si>
    <t>併設する施設がある場合の当該併設施設の概要（障がい者支援施設のみ）</t>
    <rPh sb="0" eb="2">
      <t>ヘイセツ</t>
    </rPh>
    <rPh sb="4" eb="6">
      <t>シセツ</t>
    </rPh>
    <rPh sb="9" eb="11">
      <t>バアイ</t>
    </rPh>
    <rPh sb="12" eb="14">
      <t>トウガイ</t>
    </rPh>
    <rPh sb="14" eb="16">
      <t>ヘイセツ</t>
    </rPh>
    <rPh sb="16" eb="18">
      <t>シセツ</t>
    </rPh>
    <rPh sb="19" eb="21">
      <t>ガイヨウ</t>
    </rPh>
    <rPh sb="22" eb="23">
      <t>サワ</t>
    </rPh>
    <rPh sb="25" eb="26">
      <t>シャ</t>
    </rPh>
    <rPh sb="26" eb="28">
      <t>シエン</t>
    </rPh>
    <rPh sb="28" eb="30">
      <t>シセツ</t>
    </rPh>
    <phoneticPr fontId="3"/>
  </si>
  <si>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3"/>
  </si>
  <si>
    <t>障がい者支援施設等との連携体制及び支援の体制の概要（共同生活援助のみ）</t>
    <rPh sb="0" eb="1">
      <t>サワ</t>
    </rPh>
    <rPh sb="3" eb="4">
      <t>シャ</t>
    </rPh>
    <rPh sb="4" eb="6">
      <t>シエン</t>
    </rPh>
    <rPh sb="6" eb="8">
      <t>シセツ</t>
    </rPh>
    <rPh sb="8" eb="9">
      <t>トウ</t>
    </rPh>
    <rPh sb="11" eb="13">
      <t>レンケイ</t>
    </rPh>
    <rPh sb="13" eb="15">
      <t>タイセイ</t>
    </rPh>
    <rPh sb="15" eb="16">
      <t>オヨ</t>
    </rPh>
    <rPh sb="17" eb="19">
      <t>シエン</t>
    </rPh>
    <rPh sb="20" eb="22">
      <t>タイセイ</t>
    </rPh>
    <rPh sb="23" eb="25">
      <t>ガイヨウ</t>
    </rPh>
    <phoneticPr fontId="3"/>
  </si>
  <si>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
  </si>
  <si>
    <t>併設型における利用者の推定数又は空床型・単独型における当該施設の入所者の定員（短期入所のみ）</t>
    <rPh sb="0" eb="2">
      <t>ヘイセツ</t>
    </rPh>
    <rPh sb="2" eb="3">
      <t>ガタ</t>
    </rPh>
    <rPh sb="7" eb="10">
      <t>リヨウシャ</t>
    </rPh>
    <rPh sb="11" eb="14">
      <t>スイテイスウ</t>
    </rPh>
    <rPh sb="14" eb="15">
      <t>マタ</t>
    </rPh>
    <rPh sb="16" eb="17">
      <t>ソラ</t>
    </rPh>
    <rPh sb="17" eb="18">
      <t>ユカ</t>
    </rPh>
    <rPh sb="18" eb="19">
      <t>ガタ</t>
    </rPh>
    <rPh sb="20" eb="22">
      <t>タンドク</t>
    </rPh>
    <rPh sb="22" eb="23">
      <t>ガタ</t>
    </rPh>
    <rPh sb="27" eb="29">
      <t>トウガイ</t>
    </rPh>
    <rPh sb="29" eb="31">
      <t>シセツ</t>
    </rPh>
    <rPh sb="32" eb="35">
      <t>ニュウショシャ</t>
    </rPh>
    <rPh sb="36" eb="38">
      <t>テイイン</t>
    </rPh>
    <rPh sb="39" eb="41">
      <t>タンキ</t>
    </rPh>
    <rPh sb="41" eb="43">
      <t>ニュウショ</t>
    </rPh>
    <phoneticPr fontId="3"/>
  </si>
  <si>
    <t>事業所の種別（併設型・空床型・単独型の別）（短期入所のみ）</t>
    <rPh sb="0" eb="3">
      <t>ジギョウショ</t>
    </rPh>
    <rPh sb="4" eb="6">
      <t>シュベツ</t>
    </rPh>
    <rPh sb="7" eb="9">
      <t>ヘイセツ</t>
    </rPh>
    <rPh sb="9" eb="10">
      <t>カタ</t>
    </rPh>
    <rPh sb="11" eb="12">
      <t>クウ</t>
    </rPh>
    <rPh sb="12" eb="13">
      <t>ユカ</t>
    </rPh>
    <rPh sb="13" eb="14">
      <t>カタ</t>
    </rPh>
    <rPh sb="15" eb="18">
      <t>タンドクガタ</t>
    </rPh>
    <rPh sb="19" eb="20">
      <t>ベツ</t>
    </rPh>
    <rPh sb="22" eb="24">
      <t>タンキ</t>
    </rPh>
    <rPh sb="24" eb="26">
      <t>ニュウショ</t>
    </rPh>
    <phoneticPr fontId="3"/>
  </si>
  <si>
    <t>役員の氏名，生年月日及び住所</t>
    <rPh sb="0" eb="2">
      <t>ヤクイン</t>
    </rPh>
    <rPh sb="3" eb="5">
      <t>シメイ</t>
    </rPh>
    <rPh sb="6" eb="8">
      <t>セイネン</t>
    </rPh>
    <rPh sb="8" eb="10">
      <t>ガッピ</t>
    </rPh>
    <rPh sb="10" eb="11">
      <t>オヨ</t>
    </rPh>
    <rPh sb="12" eb="14">
      <t>ジュウショ</t>
    </rPh>
    <phoneticPr fontId="3"/>
  </si>
  <si>
    <t>介護給付費等の請求に関する事項</t>
    <rPh sb="0" eb="2">
      <t>カイゴ</t>
    </rPh>
    <rPh sb="2" eb="5">
      <t>キュウフヒ</t>
    </rPh>
    <rPh sb="5" eb="6">
      <t>トウ</t>
    </rPh>
    <rPh sb="7" eb="9">
      <t>セイキュウ</t>
    </rPh>
    <rPh sb="10" eb="11">
      <t>カン</t>
    </rPh>
    <rPh sb="13" eb="15">
      <t>ジコウ</t>
    </rPh>
    <phoneticPr fontId="3"/>
  </si>
  <si>
    <t>（変更後）</t>
    <rPh sb="1" eb="4">
      <t>ヘンコウゴ</t>
    </rPh>
    <phoneticPr fontId="3"/>
  </si>
  <si>
    <t>運営規程</t>
    <rPh sb="0" eb="2">
      <t>ウンエイ</t>
    </rPh>
    <rPh sb="2" eb="4">
      <t>キテイ</t>
    </rPh>
    <phoneticPr fontId="3"/>
  </si>
  <si>
    <t>主たる対象者</t>
    <rPh sb="0" eb="1">
      <t>シュ</t>
    </rPh>
    <rPh sb="3" eb="5">
      <t>タイショウ</t>
    </rPh>
    <rPh sb="5" eb="6">
      <t>シャ</t>
    </rPh>
    <phoneticPr fontId="3"/>
  </si>
  <si>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3"/>
  </si>
  <si>
    <t>事業所のサービス管理責任者の氏名，生年月日，住所及び経歴（入所・通所サービスのみ）</t>
    <rPh sb="0" eb="3">
      <t>ジギョウショ</t>
    </rPh>
    <rPh sb="8" eb="10">
      <t>カンリ</t>
    </rPh>
    <rPh sb="10" eb="13">
      <t>セキニンシャ</t>
    </rPh>
    <rPh sb="14" eb="16">
      <t>シメイ</t>
    </rPh>
    <rPh sb="17" eb="19">
      <t>セイネン</t>
    </rPh>
    <rPh sb="19" eb="21">
      <t>ガッピ</t>
    </rPh>
    <rPh sb="22" eb="24">
      <t>ジュウショ</t>
    </rPh>
    <rPh sb="24" eb="25">
      <t>オヨ</t>
    </rPh>
    <rPh sb="26" eb="28">
      <t>ケイレキ</t>
    </rPh>
    <rPh sb="29" eb="31">
      <t>ニュウショ</t>
    </rPh>
    <rPh sb="32" eb="34">
      <t>ツウショ</t>
    </rPh>
    <phoneticPr fontId="3"/>
  </si>
  <si>
    <t>事業所のサービス提供責任者の氏名，生年月日，住所及び経歴（在宅サービスのみ）</t>
    <rPh sb="0" eb="3">
      <t>ジギョウショ</t>
    </rPh>
    <rPh sb="8" eb="10">
      <t>テイキョウ</t>
    </rPh>
    <rPh sb="10" eb="13">
      <t>セキニンシャ</t>
    </rPh>
    <rPh sb="14" eb="16">
      <t>シメイ</t>
    </rPh>
    <rPh sb="17" eb="19">
      <t>セイネン</t>
    </rPh>
    <rPh sb="19" eb="21">
      <t>ガッピ</t>
    </rPh>
    <rPh sb="22" eb="24">
      <t>ジュウショ</t>
    </rPh>
    <rPh sb="24" eb="25">
      <t>オヨ</t>
    </rPh>
    <rPh sb="26" eb="28">
      <t>ケイレキ</t>
    </rPh>
    <rPh sb="29" eb="31">
      <t>ザイタク</t>
    </rPh>
    <phoneticPr fontId="3"/>
  </si>
  <si>
    <t>事業所（施設）の管理者の氏名，生年月日，住所及び経歴</t>
    <rPh sb="0" eb="3">
      <t>ジギョウショ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3"/>
  </si>
  <si>
    <t>事業所（施設）の平面図及び設備の概要</t>
    <rPh sb="0" eb="3">
      <t>ジギョウショ</t>
    </rPh>
    <rPh sb="4" eb="6">
      <t>シセツ</t>
    </rPh>
    <rPh sb="8" eb="11">
      <t>ヘイメンズ</t>
    </rPh>
    <rPh sb="11" eb="12">
      <t>オヨ</t>
    </rPh>
    <rPh sb="13" eb="15">
      <t>セツビ</t>
    </rPh>
    <rPh sb="16" eb="18">
      <t>ガイヨウ</t>
    </rPh>
    <phoneticPr fontId="3"/>
  </si>
  <si>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3"/>
  </si>
  <si>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3"/>
  </si>
  <si>
    <t>主たる事務所の所在地</t>
    <rPh sb="0" eb="1">
      <t>シュ</t>
    </rPh>
    <rPh sb="3" eb="5">
      <t>ジム</t>
    </rPh>
    <rPh sb="5" eb="6">
      <t>ジョ</t>
    </rPh>
    <rPh sb="7" eb="10">
      <t>ショザイチ</t>
    </rPh>
    <phoneticPr fontId="3"/>
  </si>
  <si>
    <t>申請者（設置者）の名称</t>
    <rPh sb="0" eb="3">
      <t>シンセイシャ</t>
    </rPh>
    <rPh sb="4" eb="7">
      <t>セッチシャ</t>
    </rPh>
    <rPh sb="9" eb="11">
      <t>メイショウ</t>
    </rPh>
    <phoneticPr fontId="3"/>
  </si>
  <si>
    <t>事業所（施設）の所在地（設置の場所）</t>
    <rPh sb="0" eb="3">
      <t>ジギョウショ</t>
    </rPh>
    <rPh sb="4" eb="6">
      <t>シセツ</t>
    </rPh>
    <rPh sb="8" eb="11">
      <t>ショザイチ</t>
    </rPh>
    <rPh sb="12" eb="14">
      <t>セッチ</t>
    </rPh>
    <rPh sb="15" eb="17">
      <t>バショ</t>
    </rPh>
    <phoneticPr fontId="3"/>
  </si>
  <si>
    <t>（変更前）　</t>
    <rPh sb="1" eb="3">
      <t>ヘンコウ</t>
    </rPh>
    <rPh sb="3" eb="4">
      <t>マエ</t>
    </rPh>
    <phoneticPr fontId="3"/>
  </si>
  <si>
    <t>事業所（施設）の名称</t>
    <rPh sb="0" eb="3">
      <t>ジギョウショ</t>
    </rPh>
    <rPh sb="4" eb="6">
      <t>シセツ</t>
    </rPh>
    <rPh sb="8" eb="10">
      <t>メイショウ</t>
    </rPh>
    <phoneticPr fontId="3"/>
  </si>
  <si>
    <t>変更の内容</t>
    <rPh sb="0" eb="2">
      <t>ヘンコウ</t>
    </rPh>
    <rPh sb="3" eb="5">
      <t>ナイヨウ</t>
    </rPh>
    <phoneticPr fontId="3"/>
  </si>
  <si>
    <t>変更があった事項</t>
    <rPh sb="0" eb="2">
      <t>ヘンコウ</t>
    </rPh>
    <rPh sb="6" eb="8">
      <t>ジコウ</t>
    </rPh>
    <phoneticPr fontId="3"/>
  </si>
  <si>
    <t>（郵便番号　　　　　　　―　　　　　　）</t>
    <rPh sb="1" eb="3">
      <t>ユウビン</t>
    </rPh>
    <rPh sb="3" eb="5">
      <t>バンゴウ</t>
    </rPh>
    <phoneticPr fontId="3"/>
  </si>
  <si>
    <t>名　 　　　　　 称</t>
    <rPh sb="0" eb="1">
      <t>メイ</t>
    </rPh>
    <rPh sb="9" eb="10">
      <t>ショウ</t>
    </rPh>
    <phoneticPr fontId="3"/>
  </si>
  <si>
    <t>指定内容を変更した事業所（施設）</t>
    <rPh sb="0" eb="2">
      <t>シテイ</t>
    </rPh>
    <rPh sb="2" eb="4">
      <t>ナイヨウ</t>
    </rPh>
    <rPh sb="5" eb="7">
      <t>ヘンコウ</t>
    </rPh>
    <rPh sb="9" eb="12">
      <t>ジギョウショ</t>
    </rPh>
    <rPh sb="13" eb="15">
      <t>シセツ</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</si>
  <si>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</si>
  <si>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代表者</t>
    <rPh sb="0" eb="3">
      <t>ダイヒョウシャ</t>
    </rPh>
    <phoneticPr fontId="3"/>
  </si>
  <si>
    <t>（施設の設置者）</t>
    <rPh sb="1" eb="3">
      <t>シセツ</t>
    </rPh>
    <rPh sb="4" eb="7">
      <t>セッチシャ</t>
    </rPh>
    <phoneticPr fontId="3"/>
  </si>
  <si>
    <t>事　　業　　者</t>
    <rPh sb="0" eb="1">
      <t>コト</t>
    </rPh>
    <rPh sb="3" eb="4">
      <t>ギョウ</t>
    </rPh>
    <rPh sb="6" eb="7">
      <t>シャ</t>
    </rPh>
    <phoneticPr fontId="3"/>
  </si>
  <si>
    <t>郵便番号　　　　　－　　　　　　）</t>
    <rPh sb="0" eb="2">
      <t>ユウビン</t>
    </rPh>
    <rPh sb="2" eb="4">
      <t>バンゴウ</t>
    </rPh>
    <phoneticPr fontId="3"/>
  </si>
  <si>
    <t>(</t>
    <phoneticPr fontId="3"/>
  </si>
  <si>
    <t>（あて先）　福岡市長</t>
    <rPh sb="3" eb="4">
      <t>サキ</t>
    </rPh>
    <rPh sb="6" eb="8">
      <t>フクオカ</t>
    </rPh>
    <rPh sb="8" eb="10">
      <t>シチョウ</t>
    </rPh>
    <phoneticPr fontId="3"/>
  </si>
  <si>
    <t>年　　　月　　　日　</t>
    <rPh sb="0" eb="1">
      <t>ネン</t>
    </rPh>
    <rPh sb="4" eb="5">
      <t>ツキ</t>
    </rPh>
    <rPh sb="8" eb="9">
      <t>ニチ</t>
    </rPh>
    <phoneticPr fontId="3"/>
  </si>
  <si>
    <t>指定特定相談支援事業者</t>
    <rPh sb="0" eb="2">
      <t>シテイ</t>
    </rPh>
    <rPh sb="2" eb="4">
      <t>トクテイ</t>
    </rPh>
    <rPh sb="4" eb="6">
      <t>ソウダン</t>
    </rPh>
    <rPh sb="6" eb="8">
      <t>シエン</t>
    </rPh>
    <rPh sb="8" eb="11">
      <t>ジギョウシャ</t>
    </rPh>
    <phoneticPr fontId="3"/>
  </si>
  <si>
    <t>指定一般相談支援事業者</t>
    <rPh sb="0" eb="2">
      <t>シテイ</t>
    </rPh>
    <rPh sb="2" eb="4">
      <t>イッパン</t>
    </rPh>
    <rPh sb="4" eb="6">
      <t>ソウダン</t>
    </rPh>
    <rPh sb="6" eb="8">
      <t>シエン</t>
    </rPh>
    <rPh sb="8" eb="11">
      <t>ジギョウシャ</t>
    </rPh>
    <phoneticPr fontId="3"/>
  </si>
  <si>
    <t>変更届出書</t>
    <rPh sb="0" eb="2">
      <t>ヘンコウ</t>
    </rPh>
    <rPh sb="2" eb="5">
      <t>トドケデショ</t>
    </rPh>
    <phoneticPr fontId="3"/>
  </si>
  <si>
    <t>指定障がい者支援施設</t>
    <rPh sb="0" eb="2">
      <t>シテイ</t>
    </rPh>
    <rPh sb="2" eb="3">
      <t>サワ</t>
    </rPh>
    <rPh sb="5" eb="6">
      <t>シャ</t>
    </rPh>
    <rPh sb="6" eb="8">
      <t>シエン</t>
    </rPh>
    <rPh sb="8" eb="10">
      <t>シセツ</t>
    </rPh>
    <phoneticPr fontId="3"/>
  </si>
  <si>
    <t>指定障がい福祉サービス事業者</t>
    <rPh sb="0" eb="2">
      <t>シテイ</t>
    </rPh>
    <rPh sb="2" eb="3">
      <t>サワ</t>
    </rPh>
    <rPh sb="5" eb="7">
      <t>フクシ</t>
    </rPh>
    <rPh sb="11" eb="14">
      <t>ジギョウシャ</t>
    </rPh>
    <phoneticPr fontId="3"/>
  </si>
  <si>
    <t>（様式第７号）</t>
    <rPh sb="1" eb="3">
      <t>ヨウシキ</t>
    </rPh>
    <rPh sb="3" eb="4">
      <t>ダイ</t>
    </rPh>
    <rPh sb="5" eb="6">
      <t>ゴウ</t>
    </rPh>
    <phoneticPr fontId="3"/>
  </si>
  <si>
    <t>食事提供体制加算</t>
    <rPh sb="0" eb="2">
      <t>ショクジ</t>
    </rPh>
    <rPh sb="2" eb="4">
      <t>テイキョウ</t>
    </rPh>
    <rPh sb="4" eb="6">
      <t>タイセイ</t>
    </rPh>
    <rPh sb="6" eb="8">
      <t>カサン</t>
    </rPh>
    <phoneticPr fontId="1"/>
  </si>
  <si>
    <t>１．なし　２．あり（障害者支援施設以外）　３．あり（障害者支援施設）</t>
    <phoneticPr fontId="26"/>
  </si>
  <si>
    <t>虐待防止措置未実施</t>
    <rPh sb="0" eb="2">
      <t>ギャクタイ</t>
    </rPh>
    <rPh sb="2" eb="4">
      <t>ボウシ</t>
    </rPh>
    <rPh sb="4" eb="6">
      <t>ソチ</t>
    </rPh>
    <rPh sb="6" eb="7">
      <t>ミ</t>
    </rPh>
    <rPh sb="7" eb="9">
      <t>ジッシ</t>
    </rPh>
    <phoneticPr fontId="3"/>
  </si>
  <si>
    <t>業務継続計画未策定</t>
    <phoneticPr fontId="3"/>
  </si>
  <si>
    <t>情報公表未報告</t>
    <phoneticPr fontId="3"/>
  </si>
  <si>
    <t>ピアサポート実施加算</t>
    <rPh sb="6" eb="8">
      <t>ジッシ</t>
    </rPh>
    <rPh sb="8" eb="10">
      <t>カサン</t>
    </rPh>
    <phoneticPr fontId="26"/>
  </si>
  <si>
    <t>高次脳機能障害者支援体制</t>
    <rPh sb="0" eb="2">
      <t>コウジ</t>
    </rPh>
    <rPh sb="2" eb="3">
      <t>ノウ</t>
    </rPh>
    <rPh sb="3" eb="5">
      <t>キノウ</t>
    </rPh>
    <rPh sb="5" eb="8">
      <t>ショウガイシャ</t>
    </rPh>
    <rPh sb="8" eb="10">
      <t>シエン</t>
    </rPh>
    <rPh sb="10" eb="12">
      <t>タイセイ</t>
    </rPh>
    <phoneticPr fontId="26"/>
  </si>
  <si>
    <t>　１．なし　　２．あり</t>
    <phoneticPr fontId="26"/>
  </si>
  <si>
    <t>※１１</t>
    <phoneticPr fontId="3"/>
  </si>
  <si>
    <t>居宅介護について、「特定事業所（経過措置）」欄は、特定事業所が「２．Ⅰ」、「４．Ⅲ」、「５．Ⅳ」の場合に設定する。</t>
    <rPh sb="0" eb="2">
      <t>キョタク</t>
    </rPh>
    <rPh sb="2" eb="4">
      <t>カイゴ</t>
    </rPh>
    <phoneticPr fontId="26"/>
  </si>
  <si>
    <t>行動援護について、「特定事業所（経過措置）」欄は、特定事業所が「２．Ⅰ」、「３．Ⅱ」、「４．Ⅲ」、「５．Ⅳ」の場合に設定する。</t>
    <rPh sb="0" eb="2">
      <t>コウドウ</t>
    </rPh>
    <rPh sb="2" eb="4">
      <t>エンゴ</t>
    </rPh>
    <phoneticPr fontId="26"/>
  </si>
  <si>
    <t>※１２</t>
    <phoneticPr fontId="3"/>
  </si>
  <si>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26"/>
  </si>
  <si>
    <t>※１３</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</si>
  <si>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6"/>
  </si>
  <si>
    <t>※１４</t>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</si>
  <si>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6"/>
  </si>
  <si>
    <t>※１５</t>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</si>
  <si>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6"/>
  </si>
  <si>
    <t>※１６</t>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</si>
  <si>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26"/>
  </si>
  <si>
    <t>ピアサポート実施加算</t>
    <rPh sb="6" eb="10">
      <t>ジッシカサン</t>
    </rPh>
    <phoneticPr fontId="1"/>
  </si>
  <si>
    <t>・ピアサポート研修修了証の写し（２名以上）</t>
    <rPh sb="7" eb="9">
      <t>ケンシュウ</t>
    </rPh>
    <rPh sb="9" eb="12">
      <t>シュウリョウショウ</t>
    </rPh>
    <rPh sb="13" eb="14">
      <t>ウツ</t>
    </rPh>
    <rPh sb="17" eb="20">
      <t>メイイジョウ</t>
    </rPh>
    <phoneticPr fontId="1"/>
  </si>
  <si>
    <t>・ピアサポート研修修了者のうち、障がいがある職員の障害の程度が確認できる書類（障害者手帳の写し等）</t>
    <rPh sb="7" eb="12">
      <t>ケンシュウシュウリョウシャ</t>
    </rPh>
    <rPh sb="16" eb="17">
      <t>ショウ</t>
    </rPh>
    <rPh sb="22" eb="24">
      <t>ショクイン</t>
    </rPh>
    <rPh sb="25" eb="27">
      <t>ショウガイ</t>
    </rPh>
    <rPh sb="28" eb="30">
      <t>テイド</t>
    </rPh>
    <rPh sb="31" eb="33">
      <t>カクニン</t>
    </rPh>
    <rPh sb="36" eb="38">
      <t>ショルイ</t>
    </rPh>
    <rPh sb="39" eb="42">
      <t>ショウガイシャ</t>
    </rPh>
    <rPh sb="42" eb="44">
      <t>テチョウ</t>
    </rPh>
    <rPh sb="45" eb="46">
      <t>ウツ</t>
    </rPh>
    <rPh sb="47" eb="48">
      <t>トウ</t>
    </rPh>
    <phoneticPr fontId="1"/>
  </si>
  <si>
    <t>・ピアサポート研修修了者より、従業者に対し行った研修の実施記録</t>
    <rPh sb="7" eb="9">
      <t>ケンシュウ</t>
    </rPh>
    <rPh sb="9" eb="12">
      <t>シュウリョウシャ</t>
    </rPh>
    <rPh sb="15" eb="18">
      <t>ジュウギョウシャ</t>
    </rPh>
    <rPh sb="19" eb="20">
      <t>タイ</t>
    </rPh>
    <rPh sb="21" eb="22">
      <t>オコナ</t>
    </rPh>
    <rPh sb="24" eb="26">
      <t>ケンシュウ</t>
    </rPh>
    <rPh sb="27" eb="29">
      <t>ジッシ</t>
    </rPh>
    <rPh sb="29" eb="31">
      <t>キロク</t>
    </rPh>
    <phoneticPr fontId="1"/>
  </si>
  <si>
    <t>・高次脳機能障害支援養成研修修了証の写し</t>
    <rPh sb="14" eb="17">
      <t>シュウリョウショウ</t>
    </rPh>
    <rPh sb="18" eb="19">
      <t>ウツ</t>
    </rPh>
    <phoneticPr fontId="1"/>
  </si>
  <si>
    <t>・資格証明書の写、研修修了証の写し</t>
    <rPh sb="1" eb="3">
      <t>シカク</t>
    </rPh>
    <rPh sb="3" eb="6">
      <t>ショウメイショ</t>
    </rPh>
    <rPh sb="7" eb="8">
      <t>ウツ</t>
    </rPh>
    <rPh sb="9" eb="11">
      <t>ケンシュウ</t>
    </rPh>
    <rPh sb="11" eb="13">
      <t>シュウリョウ</t>
    </rPh>
    <rPh sb="13" eb="14">
      <t>ショウ</t>
    </rPh>
    <rPh sb="15" eb="16">
      <t>ウツ</t>
    </rPh>
    <phoneticPr fontId="3"/>
  </si>
  <si>
    <t>高次脳機能障害者支援体制加算★</t>
    <rPh sb="0" eb="7">
      <t>コウジノウキノウショウガイ</t>
    </rPh>
    <rPh sb="7" eb="8">
      <t>シャ</t>
    </rPh>
    <rPh sb="8" eb="14">
      <t>シエンタイセイカサン</t>
    </rPh>
    <phoneticPr fontId="1"/>
  </si>
  <si>
    <t>※届出があった利用者が高次脳機能障がいであるかについて、基本的には支給決定や認定調査において徴した主治医からの診断書や意見書等により確認しますが、これにおいて確認できない場合は別途診断書の提出を求める場合があります。</t>
    <rPh sb="1" eb="3">
      <t>トドケデ</t>
    </rPh>
    <rPh sb="7" eb="10">
      <t>リヨウシャ</t>
    </rPh>
    <rPh sb="11" eb="16">
      <t>コウジノウキノウ</t>
    </rPh>
    <rPh sb="16" eb="17">
      <t>ショウ</t>
    </rPh>
    <rPh sb="28" eb="31">
      <t>キホンテキ</t>
    </rPh>
    <rPh sb="33" eb="37">
      <t>シキュウケッテイ</t>
    </rPh>
    <rPh sb="38" eb="42">
      <t>ニンテイチョウサ</t>
    </rPh>
    <rPh sb="46" eb="47">
      <t>チョウ</t>
    </rPh>
    <rPh sb="49" eb="52">
      <t>シュジイ</t>
    </rPh>
    <rPh sb="55" eb="58">
      <t>シンダンショ</t>
    </rPh>
    <rPh sb="59" eb="62">
      <t>イケンショ</t>
    </rPh>
    <rPh sb="62" eb="63">
      <t>トウ</t>
    </rPh>
    <rPh sb="66" eb="68">
      <t>カクニン</t>
    </rPh>
    <rPh sb="79" eb="81">
      <t>カクニン</t>
    </rPh>
    <rPh sb="85" eb="87">
      <t>バアイ</t>
    </rPh>
    <rPh sb="88" eb="90">
      <t>ベット</t>
    </rPh>
    <rPh sb="90" eb="93">
      <t>シンダンショ</t>
    </rPh>
    <rPh sb="94" eb="96">
      <t>テイシュツ</t>
    </rPh>
    <rPh sb="97" eb="98">
      <t>モト</t>
    </rPh>
    <rPh sb="100" eb="102">
      <t>バアイ</t>
    </rPh>
    <phoneticPr fontId="1"/>
  </si>
  <si>
    <t>※多機能事業所又は障害者支援施設については、当該事業所における全サービスの利用者のうち視覚障がい者等が30％以上であり、従業者の加配が全サービスの利用者の合計数を50で除した数以上なされていれば、全ての利用者に対して加算を算定できる。</t>
    <rPh sb="22" eb="27">
      <t>トウガイジギョウショ</t>
    </rPh>
    <rPh sb="31" eb="32">
      <t>ゼン</t>
    </rPh>
    <rPh sb="37" eb="40">
      <t>リヨウシャ</t>
    </rPh>
    <rPh sb="43" eb="45">
      <t>シカク</t>
    </rPh>
    <rPh sb="45" eb="46">
      <t>ショウ</t>
    </rPh>
    <rPh sb="48" eb="49">
      <t>シャ</t>
    </rPh>
    <rPh sb="49" eb="50">
      <t>トウ</t>
    </rPh>
    <rPh sb="54" eb="56">
      <t>イジョウ</t>
    </rPh>
    <rPh sb="60" eb="63">
      <t>ジュウギョウシャ</t>
    </rPh>
    <rPh sb="64" eb="66">
      <t>カハイ</t>
    </rPh>
    <rPh sb="67" eb="68">
      <t>ゼン</t>
    </rPh>
    <rPh sb="73" eb="76">
      <t>リヨウシャ</t>
    </rPh>
    <rPh sb="77" eb="80">
      <t>ゴウケイスウ</t>
    </rPh>
    <rPh sb="84" eb="85">
      <t>ジョ</t>
    </rPh>
    <rPh sb="87" eb="88">
      <t>カズ</t>
    </rPh>
    <rPh sb="88" eb="90">
      <t>イジョウ</t>
    </rPh>
    <rPh sb="98" eb="99">
      <t>スベ</t>
    </rPh>
    <rPh sb="101" eb="104">
      <t>リヨウシャ</t>
    </rPh>
    <rPh sb="105" eb="106">
      <t>タイ</t>
    </rPh>
    <rPh sb="108" eb="110">
      <t>カサン</t>
    </rPh>
    <rPh sb="111" eb="113">
      <t>サンテイ</t>
    </rPh>
    <phoneticPr fontId="1"/>
  </si>
  <si>
    <t>・別添４の一覧に記載した利用者の証明書類（手帳）等の写し</t>
    <phoneticPr fontId="1"/>
  </si>
  <si>
    <t xml:space="preserve">（Ⅰ）
別添４
</t>
    <phoneticPr fontId="1"/>
  </si>
  <si>
    <t>（Ⅱ）
別添4-2</t>
    <rPh sb="4" eb="6">
      <t>ベッテン</t>
    </rPh>
    <phoneticPr fontId="1"/>
  </si>
  <si>
    <t>（別添４）</t>
    <rPh sb="1" eb="3">
      <t>ベッテン</t>
    </rPh>
    <phoneticPr fontId="1"/>
  </si>
  <si>
    <t>年　　月　　日</t>
    <rPh sb="0" eb="1">
      <t>ネン</t>
    </rPh>
    <rPh sb="3" eb="4">
      <t>ツキ</t>
    </rPh>
    <rPh sb="6" eb="7">
      <t>ヒ</t>
    </rPh>
    <phoneticPr fontId="73"/>
  </si>
  <si>
    <t>視覚・聴覚言語障害者支援体制加算（Ⅰ）に関する届出書</t>
    <phoneticPr fontId="73"/>
  </si>
  <si>
    <t>事業所の名称</t>
  </si>
  <si>
    <t>サービスの種類</t>
  </si>
  <si>
    <r>
      <t>多機能型の実施</t>
    </r>
    <r>
      <rPr>
        <sz val="8"/>
        <color rgb="FF000000"/>
        <rFont val="HGｺﾞｼｯｸM"/>
        <family val="3"/>
        <charset val="128"/>
      </rPr>
      <t>※1</t>
    </r>
    <phoneticPr fontId="73"/>
  </si>
  <si>
    <t>有　・　無</t>
  </si>
  <si>
    <r>
      <t>異動区分</t>
    </r>
    <r>
      <rPr>
        <sz val="8"/>
        <color rgb="FF000000"/>
        <rFont val="HGｺﾞｼｯｸM"/>
        <family val="3"/>
        <charset val="128"/>
      </rPr>
      <t>※2</t>
    </r>
    <phoneticPr fontId="73"/>
  </si>
  <si>
    <t>１　新規　　　　　２　変更　　　　　３　終了</t>
    <phoneticPr fontId="73"/>
  </si>
  <si>
    <t>１　利用者の状況</t>
  </si>
  <si>
    <t>当該事業所の前年度の平均実利用者数　(A)</t>
    <phoneticPr fontId="73"/>
  </si>
  <si>
    <t>人</t>
  </si>
  <si>
    <t>うち５０％　　　　　(B)＝ (A)×0.5</t>
    <phoneticPr fontId="73"/>
  </si>
  <si>
    <t>加算要件に該当する利用者の数 (C)＝(E)／(D)</t>
    <phoneticPr fontId="73"/>
  </si>
  <si>
    <t>(C)＞＝(B)</t>
    <phoneticPr fontId="73"/>
  </si>
  <si>
    <t>該当利用者の氏名</t>
  </si>
  <si>
    <t>手帳の種類</t>
  </si>
  <si>
    <t>手帳の等級</t>
  </si>
  <si>
    <t>前年度利用日数</t>
  </si>
  <si>
    <t>前年度の開所日数 (D)</t>
    <phoneticPr fontId="73"/>
  </si>
  <si>
    <t>日</t>
  </si>
  <si>
    <t>合　計 (E)</t>
    <phoneticPr fontId="73"/>
  </si>
  <si>
    <t>２　加配される従業者の状況</t>
  </si>
  <si>
    <t>利用者数 (A)　÷　40　＝ (F)</t>
    <phoneticPr fontId="73"/>
  </si>
  <si>
    <t>加配される従業者の数　(G)</t>
    <phoneticPr fontId="73"/>
  </si>
  <si>
    <t>(G)＞＝ (F)</t>
    <phoneticPr fontId="73"/>
  </si>
  <si>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</si>
  <si>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</si>
  <si>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</si>
  <si>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3"/>
  </si>
  <si>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3"/>
  </si>
  <si>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3"/>
  </si>
  <si>
    <t>※１：多機能型事業所等については、当該多機能型事業所全体で、加算要件の利用者数や配置割合の計算を行
　　　うこと。</t>
    <phoneticPr fontId="73"/>
  </si>
  <si>
    <t>※２：「異動区分」欄において「４　終了」の場合は、１利用者の状況、２加配される従業者の状況の記載は
　　　不要とする。</t>
    <phoneticPr fontId="73"/>
  </si>
  <si>
    <t>　　　</t>
    <phoneticPr fontId="73"/>
  </si>
  <si>
    <t>（別添4-2）</t>
    <rPh sb="1" eb="3">
      <t>ベッテン</t>
    </rPh>
    <phoneticPr fontId="1"/>
  </si>
  <si>
    <t>視覚・聴覚言語障害者支援体制加算（Ⅱ）に関する届出書</t>
    <phoneticPr fontId="73"/>
  </si>
  <si>
    <t>有・無</t>
    <phoneticPr fontId="73"/>
  </si>
  <si>
    <t>うち３０％　　　　　(B)＝ (A)×0.3</t>
    <phoneticPr fontId="73"/>
  </si>
  <si>
    <t>利用者数 (A)　÷　50　＝ (F)</t>
    <phoneticPr fontId="73"/>
  </si>
  <si>
    <t>(G)＞＝(F)</t>
    <phoneticPr fontId="73"/>
  </si>
  <si>
    <t>（別添５）</t>
    <rPh sb="1" eb="3">
      <t>ベッテン</t>
    </rPh>
    <phoneticPr fontId="1"/>
  </si>
  <si>
    <t>　　　　　　　　年　　　　月　　　日</t>
    <rPh sb="8" eb="9">
      <t>ネン</t>
    </rPh>
    <rPh sb="13" eb="14">
      <t>ガツ</t>
    </rPh>
    <rPh sb="17" eb="18">
      <t>ニチ</t>
    </rPh>
    <phoneticPr fontId="3"/>
  </si>
  <si>
    <t>食事提供体制加算に関する届出書</t>
    <rPh sb="0" eb="2">
      <t>ショクジ</t>
    </rPh>
    <rPh sb="2" eb="4">
      <t>テイキョウ</t>
    </rPh>
    <rPh sb="4" eb="6">
      <t>タイセイ</t>
    </rPh>
    <rPh sb="6" eb="8">
      <t>カサン</t>
    </rPh>
    <rPh sb="9" eb="10">
      <t>カン</t>
    </rPh>
    <rPh sb="12" eb="15">
      <t>トドケデショ</t>
    </rPh>
    <phoneticPr fontId="3"/>
  </si>
  <si>
    <t>１　事業所の名称</t>
    <rPh sb="2" eb="5">
      <t>ジギョウショ</t>
    </rPh>
    <rPh sb="6" eb="8">
      <t>メイショウ</t>
    </rPh>
    <phoneticPr fontId="3"/>
  </si>
  <si>
    <t>２　サービスの種類</t>
    <rPh sb="7" eb="9">
      <t>シュルイ</t>
    </rPh>
    <phoneticPr fontId="3"/>
  </si>
  <si>
    <t>３　異動区分</t>
    <rPh sb="2" eb="6">
      <t>イドウクブン</t>
    </rPh>
    <phoneticPr fontId="3"/>
  </si>
  <si>
    <t>１　新規　　　　　２　変更　　　　　３　終了</t>
    <rPh sb="2" eb="4">
      <t>シンキ</t>
    </rPh>
    <rPh sb="11" eb="13">
      <t>ヘンコウ</t>
    </rPh>
    <rPh sb="20" eb="22">
      <t>シュウリョウ</t>
    </rPh>
    <phoneticPr fontId="3"/>
  </si>
  <si>
    <t>　</t>
  </si>
  <si>
    <t>名</t>
    <rPh sb="0" eb="1">
      <t>メイ</t>
    </rPh>
    <phoneticPr fontId="3"/>
  </si>
  <si>
    <t>栄養士</t>
    <rPh sb="0" eb="1">
      <t>サカエ</t>
    </rPh>
    <rPh sb="1" eb="2">
      <t>ヨウ</t>
    </rPh>
    <rPh sb="2" eb="3">
      <t>シ</t>
    </rPh>
    <phoneticPr fontId="3"/>
  </si>
  <si>
    <t>保健所等との連携により、管理栄養士等が関与している場合</t>
    <phoneticPr fontId="3"/>
  </si>
  <si>
    <t>連携先名</t>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</si>
  <si>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</si>
  <si>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委託業務内容</t>
    <rPh sb="0" eb="2">
      <t>イタク</t>
    </rPh>
    <rPh sb="2" eb="4">
      <t>ギョウム</t>
    </rPh>
    <rPh sb="4" eb="6">
      <t>ナイヨウ</t>
    </rPh>
    <phoneticPr fontId="3"/>
  </si>
  <si>
    <t>適切な食事提供
の確保方策</t>
    <rPh sb="0" eb="2">
      <t>テキセツ</t>
    </rPh>
    <rPh sb="3" eb="5">
      <t>ショクジ</t>
    </rPh>
    <rPh sb="5" eb="7">
      <t>テイキョウ</t>
    </rPh>
    <rPh sb="9" eb="11">
      <t>カクホ</t>
    </rPh>
    <rPh sb="11" eb="13">
      <t>ホウサク</t>
    </rPh>
    <phoneticPr fontId="3"/>
  </si>
  <si>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</si>
  <si>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r>
      <t>　　</t>
    </r>
    <r>
      <rPr>
        <sz val="12"/>
        <color rgb="FFFF0000"/>
        <rFont val="HGｺﾞｼｯｸM"/>
        <family val="3"/>
        <charset val="128"/>
      </rPr>
      <t>　</t>
    </r>
    <r>
      <rPr>
        <sz val="12"/>
        <rFont val="HGｺﾞｼｯｸM"/>
        <family val="3"/>
        <charset val="128"/>
      </rPr>
      <t>年　　　月　　　日</t>
    </r>
    <phoneticPr fontId="3"/>
  </si>
  <si>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3"/>
  </si>
  <si>
    <t>異動区分</t>
    <rPh sb="0" eb="1">
      <t>イ</t>
    </rPh>
    <rPh sb="1" eb="2">
      <t>ドウ</t>
    </rPh>
    <rPh sb="2" eb="3">
      <t>ク</t>
    </rPh>
    <rPh sb="3" eb="4">
      <t>ブン</t>
    </rPh>
    <phoneticPr fontId="3"/>
  </si>
  <si>
    <t>１　新規　　　２　継続　　　３　変更　　　４　終了</t>
    <rPh sb="2" eb="4">
      <t>シンキ</t>
    </rPh>
    <rPh sb="9" eb="11">
      <t>ケイゾク</t>
    </rPh>
    <rPh sb="16" eb="18">
      <t>ヘンコウ</t>
    </rPh>
    <rPh sb="23" eb="25">
      <t>シュウリョウ</t>
    </rPh>
    <phoneticPr fontId="3"/>
  </si>
  <si>
    <t>サービスの種類
算定する加算の区分</t>
    <rPh sb="5" eb="7">
      <t>シュルイ</t>
    </rPh>
    <rPh sb="8" eb="10">
      <t>サンテイ</t>
    </rPh>
    <rPh sb="12" eb="14">
      <t>カサン</t>
    </rPh>
    <rPh sb="15" eb="17">
      <t>クブン</t>
    </rPh>
    <phoneticPr fontId="3"/>
  </si>
  <si>
    <t>１　生活介護</t>
    <rPh sb="4" eb="6">
      <t>カイゴ</t>
    </rPh>
    <phoneticPr fontId="3"/>
  </si>
  <si>
    <t>常勤看護職員等配置加算</t>
    <phoneticPr fontId="3"/>
  </si>
  <si>
    <t>２　短期入所</t>
    <rPh sb="2" eb="4">
      <t>タンキ</t>
    </rPh>
    <rPh sb="4" eb="6">
      <t>ニュウショ</t>
    </rPh>
    <phoneticPr fontId="3"/>
  </si>
  <si>
    <t>常勤看護職員等配置加算</t>
    <rPh sb="0" eb="2">
      <t>ジョウキン</t>
    </rPh>
    <rPh sb="2" eb="4">
      <t>カンゴ</t>
    </rPh>
    <rPh sb="4" eb="6">
      <t>ショクイン</t>
    </rPh>
    <rPh sb="6" eb="7">
      <t>トウ</t>
    </rPh>
    <rPh sb="7" eb="9">
      <t>ハイチ</t>
    </rPh>
    <rPh sb="9" eb="11">
      <t>カサン</t>
    </rPh>
    <phoneticPr fontId="3"/>
  </si>
  <si>
    <t>３　生活訓練</t>
    <rPh sb="2" eb="4">
      <t>セイカツ</t>
    </rPh>
    <rPh sb="4" eb="6">
      <t>クンレン</t>
    </rPh>
    <phoneticPr fontId="3"/>
  </si>
  <si>
    <t>看護職員配置加算（Ⅰ）</t>
    <rPh sb="0" eb="2">
      <t>カンゴ</t>
    </rPh>
    <rPh sb="2" eb="4">
      <t>ショクイン</t>
    </rPh>
    <rPh sb="4" eb="6">
      <t>ハイチ</t>
    </rPh>
    <rPh sb="6" eb="8">
      <t>カサン</t>
    </rPh>
    <phoneticPr fontId="3"/>
  </si>
  <si>
    <t>４　宿泊型自立訓練</t>
    <phoneticPr fontId="3"/>
  </si>
  <si>
    <t>看護職員配置加算（Ⅱ）</t>
    <rPh sb="0" eb="2">
      <t>カンゴ</t>
    </rPh>
    <rPh sb="2" eb="4">
      <t>ショクイン</t>
    </rPh>
    <rPh sb="4" eb="6">
      <t>ハイチ</t>
    </rPh>
    <rPh sb="6" eb="8">
      <t>カサン</t>
    </rPh>
    <phoneticPr fontId="3"/>
  </si>
  <si>
    <t>５　共同生活援助</t>
    <rPh sb="2" eb="8">
      <t>キョウドウセイカツエンジョ</t>
    </rPh>
    <phoneticPr fontId="3"/>
  </si>
  <si>
    <t>看護職員配置加算</t>
    <rPh sb="0" eb="2">
      <t>カンゴ</t>
    </rPh>
    <rPh sb="2" eb="4">
      <t>ショクイン</t>
    </rPh>
    <rPh sb="4" eb="6">
      <t>ハイチ</t>
    </rPh>
    <rPh sb="6" eb="8">
      <t>カサン</t>
    </rPh>
    <phoneticPr fontId="3"/>
  </si>
  <si>
    <t>看護職員の配置状況
（常勤換算）</t>
    <rPh sb="0" eb="2">
      <t>カンゴ</t>
    </rPh>
    <rPh sb="2" eb="4">
      <t>ショクイン</t>
    </rPh>
    <rPh sb="5" eb="7">
      <t>ハイチ</t>
    </rPh>
    <rPh sb="7" eb="9">
      <t>ジョウキョウ</t>
    </rPh>
    <rPh sb="11" eb="13">
      <t>ジョウキン</t>
    </rPh>
    <rPh sb="13" eb="15">
      <t>カンザン</t>
    </rPh>
    <phoneticPr fontId="3"/>
  </si>
  <si>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3"/>
  </si>
  <si>
    <t>該当
・
非該当</t>
    <rPh sb="0" eb="2">
      <t>ガイトウ</t>
    </rPh>
    <rPh sb="7" eb="10">
      <t>ヒガイトウ</t>
    </rPh>
    <phoneticPr fontId="3"/>
  </si>
  <si>
    <t>看護職員の必要数
（共同生活援助のみ）</t>
    <rPh sb="0" eb="2">
      <t>カンゴ</t>
    </rPh>
    <rPh sb="2" eb="4">
      <t>ショクイン</t>
    </rPh>
    <rPh sb="5" eb="8">
      <t>ヒツヨウスウ</t>
    </rPh>
    <rPh sb="10" eb="16">
      <t>キョウドウセイカツエンジョ</t>
    </rPh>
    <phoneticPr fontId="3"/>
  </si>
  <si>
    <t>前年度の平均利用者数</t>
    <rPh sb="0" eb="3">
      <t>ゼンネンド</t>
    </rPh>
    <rPh sb="4" eb="10">
      <t>ヘイキンリヨウシャスウ</t>
    </rPh>
    <phoneticPr fontId="3"/>
  </si>
  <si>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3"/>
  </si>
  <si>
    <t>該当
・
非該当</t>
    <phoneticPr fontId="3"/>
  </si>
  <si>
    <t>利用者数を
20で除した数
（必要数）</t>
    <rPh sb="0" eb="2">
      <t>リヨウ</t>
    </rPh>
    <rPh sb="2" eb="3">
      <t>シャ</t>
    </rPh>
    <rPh sb="3" eb="4">
      <t>スウ</t>
    </rPh>
    <rPh sb="9" eb="10">
      <t>ジョ</t>
    </rPh>
    <rPh sb="12" eb="13">
      <t>スウ</t>
    </rPh>
    <rPh sb="15" eb="18">
      <t>ヒツヨウスウ</t>
    </rPh>
    <phoneticPr fontId="3"/>
  </si>
  <si>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3"/>
  </si>
  <si>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3"/>
  </si>
  <si>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3"/>
  </si>
  <si>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3"/>
  </si>
  <si>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26"/>
  </si>
  <si>
    <t>　　年　　　　月　　　　日</t>
    <rPh sb="2" eb="3">
      <t>ネン</t>
    </rPh>
    <rPh sb="7" eb="8">
      <t>ガツ</t>
    </rPh>
    <rPh sb="12" eb="13">
      <t>ニチ</t>
    </rPh>
    <phoneticPr fontId="3"/>
  </si>
  <si>
    <t>ピアサポート実施加算に関する届出書</t>
    <rPh sb="6" eb="8">
      <t>ジッシ</t>
    </rPh>
    <rPh sb="8" eb="10">
      <t>カサン</t>
    </rPh>
    <rPh sb="11" eb="12">
      <t>カン</t>
    </rPh>
    <rPh sb="14" eb="16">
      <t>トドケデ</t>
    </rPh>
    <rPh sb="16" eb="17">
      <t>ショ</t>
    </rPh>
    <phoneticPr fontId="3"/>
  </si>
  <si>
    <t>１　事業所名</t>
    <rPh sb="2" eb="5">
      <t>ジギョウショ</t>
    </rPh>
    <rPh sb="5" eb="6">
      <t>メイ</t>
    </rPh>
    <phoneticPr fontId="3"/>
  </si>
  <si>
    <t>３　サービス費
　区分</t>
    <rPh sb="6" eb="7">
      <t>ヒ</t>
    </rPh>
    <rPh sb="9" eb="11">
      <t>クブン</t>
    </rPh>
    <phoneticPr fontId="3"/>
  </si>
  <si>
    <t>　　１　自立訓練（機能訓練）　　　　　　　　　２　自立訓練（生活訓練）
　　３　就労継続支援B型サービス費（Ⅲ）　　　 ４　就労継続支援B型サービス費（Ⅳ）</t>
    <rPh sb="4" eb="6">
      <t>ジリツ</t>
    </rPh>
    <rPh sb="6" eb="8">
      <t>クンレン</t>
    </rPh>
    <rPh sb="9" eb="11">
      <t>キノウ</t>
    </rPh>
    <rPh sb="11" eb="13">
      <t>クンレン</t>
    </rPh>
    <rPh sb="26" eb="28">
      <t>セイカツ</t>
    </rPh>
    <phoneticPr fontId="3"/>
  </si>
  <si>
    <t>４　障害者ピア
　サポート研修
　修了職員</t>
    <rPh sb="2" eb="5">
      <t>ショウガイシャ</t>
    </rPh>
    <rPh sb="13" eb="15">
      <t>ケンシュウ</t>
    </rPh>
    <rPh sb="17" eb="19">
      <t>シュウリョウ</t>
    </rPh>
    <rPh sb="19" eb="21">
      <t>ショクイン</t>
    </rPh>
    <phoneticPr fontId="3"/>
  </si>
  <si>
    <t>＜雇用されている障害者又は障害者であった者＞</t>
    <rPh sb="1" eb="3">
      <t>コヨウ</t>
    </rPh>
    <rPh sb="8" eb="11">
      <t>ショウガイシャ</t>
    </rPh>
    <rPh sb="11" eb="12">
      <t>マタ</t>
    </rPh>
    <rPh sb="13" eb="16">
      <t>ショウガイシャ</t>
    </rPh>
    <rPh sb="20" eb="21">
      <t>シャ</t>
    </rPh>
    <phoneticPr fontId="3"/>
  </si>
  <si>
    <t>修了した研修の名称</t>
    <rPh sb="0" eb="2">
      <t>シュウリョウ</t>
    </rPh>
    <rPh sb="4" eb="6">
      <t>ケンシュウ</t>
    </rPh>
    <rPh sb="7" eb="9">
      <t>メイショウ</t>
    </rPh>
    <phoneticPr fontId="3"/>
  </si>
  <si>
    <t>受講
年度</t>
    <rPh sb="0" eb="2">
      <t>ジュコウ</t>
    </rPh>
    <rPh sb="3" eb="5">
      <t>ネンド</t>
    </rPh>
    <phoneticPr fontId="26"/>
  </si>
  <si>
    <t>研修の
実施主体</t>
    <phoneticPr fontId="26"/>
  </si>
  <si>
    <t>年</t>
    <rPh sb="0" eb="1">
      <t>ネン</t>
    </rPh>
    <phoneticPr fontId="26"/>
  </si>
  <si>
    <t>＜その他の職員＞</t>
    <rPh sb="3" eb="4">
      <t>タ</t>
    </rPh>
    <rPh sb="5" eb="7">
      <t>ショクイン</t>
    </rPh>
    <phoneticPr fontId="3"/>
  </si>
  <si>
    <t>５　研修の実施</t>
    <rPh sb="2" eb="4">
      <t>ケンシュウ</t>
    </rPh>
    <rPh sb="5" eb="7">
      <t>ジッシ</t>
    </rPh>
    <phoneticPr fontId="26"/>
  </si>
  <si>
    <t>　直上により配置した者のいずれかにより、当該事業所等の従業者に対し、障害者に対する配慮等に関する研修を年１回以上行っている。</t>
    <phoneticPr fontId="26"/>
  </si>
  <si>
    <t>確認欄</t>
    <rPh sb="0" eb="2">
      <t>カクニン</t>
    </rPh>
    <rPh sb="2" eb="3">
      <t>ラン</t>
    </rPh>
    <phoneticPr fontId="26"/>
  </si>
  <si>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3"/>
  </si>
  <si>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3"/>
  </si>
  <si>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3"/>
  </si>
  <si>
    <t>年　　月　　日</t>
    <rPh sb="0" eb="1">
      <t>ネン</t>
    </rPh>
    <rPh sb="3" eb="4">
      <t>ツキ</t>
    </rPh>
    <rPh sb="6" eb="7">
      <t>ニチ</t>
    </rPh>
    <phoneticPr fontId="26"/>
  </si>
  <si>
    <t>高次脳機能障害者支援体制加算に関する届出書</t>
    <rPh sb="0" eb="5">
      <t>コウジノウキノウ</t>
    </rPh>
    <phoneticPr fontId="26"/>
  </si>
  <si>
    <r>
      <t>多機能型の実施　</t>
    </r>
    <r>
      <rPr>
        <sz val="8"/>
        <rFont val="HGｺﾞｼｯｸM"/>
        <family val="3"/>
        <charset val="128"/>
      </rPr>
      <t>※1</t>
    </r>
    <phoneticPr fontId="73"/>
  </si>
  <si>
    <t>有・無</t>
    <phoneticPr fontId="26"/>
  </si>
  <si>
    <r>
      <t xml:space="preserve">異　動　区　分 </t>
    </r>
    <r>
      <rPr>
        <sz val="8"/>
        <rFont val="HGｺﾞｼｯｸM"/>
        <family val="3"/>
        <charset val="128"/>
      </rPr>
      <t>※2</t>
    </r>
    <phoneticPr fontId="73"/>
  </si>
  <si>
    <t>１　新規　　　　２　変更　　　　３　終了</t>
    <phoneticPr fontId="73"/>
  </si>
  <si>
    <t>当該事業所の前年度の平均実利用者数　(A)</t>
  </si>
  <si>
    <t>うち３０％　　　　　(B)＝ (A)×0.3</t>
    <phoneticPr fontId="26"/>
  </si>
  <si>
    <t>加算要件に該当する利用者の数 (C)＝(E)／(D)</t>
    <phoneticPr fontId="26"/>
  </si>
  <si>
    <t>(C)＞＝(B)</t>
    <phoneticPr fontId="26"/>
  </si>
  <si>
    <t xml:space="preserve"> 加算要件に該当する利用者の前年度利用日の合計 (E)</t>
    <rPh sb="10" eb="13">
      <t>リヨウシャ</t>
    </rPh>
    <rPh sb="21" eb="23">
      <t>ゴウケイ</t>
    </rPh>
    <phoneticPr fontId="26"/>
  </si>
  <si>
    <t xml:space="preserve"> 前年度の当該サービスの開所日数　　　　の合計 (D)</t>
    <rPh sb="5" eb="7">
      <t>トウガイ</t>
    </rPh>
    <rPh sb="21" eb="23">
      <t>ゴウケイ</t>
    </rPh>
    <phoneticPr fontId="26"/>
  </si>
  <si>
    <t>２　加配される従業者の配置状況</t>
    <rPh sb="11" eb="13">
      <t>ハイチ</t>
    </rPh>
    <phoneticPr fontId="26"/>
  </si>
  <si>
    <t>利用者数 (A)　÷　50　＝ (F)</t>
    <phoneticPr fontId="26"/>
  </si>
  <si>
    <t>加配される従業者の数 (G)</t>
    <phoneticPr fontId="26"/>
  </si>
  <si>
    <t>(G)＞＝(F)</t>
    <phoneticPr fontId="26"/>
  </si>
  <si>
    <t>３　加配される従業者の要件</t>
    <rPh sb="11" eb="13">
      <t>ヨウケン</t>
    </rPh>
    <phoneticPr fontId="26"/>
  </si>
  <si>
    <t>加配される従業者の氏名</t>
    <phoneticPr fontId="26"/>
  </si>
  <si>
    <t>加配される従業者の研修の受講状況</t>
    <rPh sb="9" eb="11">
      <t>ケンシュウ</t>
    </rPh>
    <rPh sb="12" eb="14">
      <t>ジュコウ</t>
    </rPh>
    <rPh sb="14" eb="16">
      <t>ジョウキョウ</t>
    </rPh>
    <phoneticPr fontId="2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</si>
  <si>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6"/>
  </si>
  <si>
    <t>従業者の勤務体制一覧表</t>
    <rPh sb="0" eb="3">
      <t>ジュウギョウシャ</t>
    </rPh>
    <phoneticPr fontId="7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</si>
  <si>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73"/>
  </si>
  <si>
    <t>地域生活支援拠点等に係る加算</t>
    <rPh sb="0" eb="2">
      <t>チイキ</t>
    </rPh>
    <rPh sb="2" eb="4">
      <t>セイカツ</t>
    </rPh>
    <rPh sb="4" eb="6">
      <t>シエン</t>
    </rPh>
    <rPh sb="6" eb="8">
      <t>キョテン</t>
    </rPh>
    <rPh sb="8" eb="9">
      <t>トウ</t>
    </rPh>
    <rPh sb="10" eb="11">
      <t>カカ</t>
    </rPh>
    <rPh sb="12" eb="14">
      <t>カサン</t>
    </rPh>
    <phoneticPr fontId="1"/>
  </si>
  <si>
    <t>年　　月　　日</t>
    <rPh sb="0" eb="1">
      <t>ネン</t>
    </rPh>
    <rPh sb="3" eb="4">
      <t>ツキ</t>
    </rPh>
    <rPh sb="6" eb="7">
      <t>ヒ</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</si>
  <si>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</si>
  <si>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</si>
  <si>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91"/>
  </si>
  <si>
    <t>１　新規　　　　　２　変更　　　　　３　終了</t>
    <rPh sb="2" eb="4">
      <t>シンキ</t>
    </rPh>
    <rPh sb="11" eb="13">
      <t>ヘンコウ</t>
    </rPh>
    <rPh sb="20" eb="22">
      <t>シュウリョウ</t>
    </rPh>
    <phoneticPr fontId="91"/>
  </si>
  <si>
    <t>２　事業所の名称</t>
    <rPh sb="2" eb="4">
      <t>ジギョウ</t>
    </rPh>
    <rPh sb="4" eb="5">
      <t>ジョ</t>
    </rPh>
    <rPh sb="6" eb="8">
      <t>メイショウ</t>
    </rPh>
    <phoneticPr fontId="91"/>
  </si>
  <si>
    <t>３　地域生活支援拠点等
　としての位置付け</t>
    <rPh sb="2" eb="11">
      <t>チイキセイカツシエンキョテントウ</t>
    </rPh>
    <rPh sb="17" eb="20">
      <t>イチヅ</t>
    </rPh>
    <phoneticPr fontId="9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</si>
  <si>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
  </si>
  <si>
    <t>有　　　・　　　無</t>
    <rPh sb="0" eb="1">
      <t>ア</t>
    </rPh>
    <rPh sb="8" eb="9">
      <t>ナ</t>
    </rPh>
    <phoneticPr fontId="1"/>
  </si>
  <si>
    <t>市町村により地域生活支援拠点等として位置付けられた日付</t>
    <rPh sb="25" eb="27">
      <t>ヒヅケ</t>
    </rPh>
    <phoneticPr fontId="1"/>
  </si>
  <si>
    <t>年</t>
    <rPh sb="0" eb="1">
      <t>ネン</t>
    </rPh>
    <phoneticPr fontId="1"/>
  </si>
  <si>
    <t>月</t>
    <rPh sb="0" eb="1">
      <t>ツキ</t>
    </rPh>
    <phoneticPr fontId="1"/>
  </si>
  <si>
    <t>日</t>
    <rPh sb="0" eb="1">
      <t>ヒ</t>
    </rPh>
    <phoneticPr fontId="1"/>
  </si>
  <si>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
  </si>
  <si>
    <t>※該当者が複数名いる場合は、各々の氏名を記載すること。</t>
    <phoneticPr fontId="1"/>
  </si>
  <si>
    <t>５　当該届出により算定する加算</t>
    <rPh sb="2" eb="4">
      <t>トウガイ</t>
    </rPh>
    <rPh sb="4" eb="6">
      <t>トドケデ</t>
    </rPh>
    <rPh sb="9" eb="11">
      <t>サンテイ</t>
    </rPh>
    <rPh sb="13" eb="15">
      <t>カサン</t>
    </rPh>
    <phoneticPr fontId="1"/>
  </si>
  <si>
    <t>≪緊急時対応加算　地域生活支援拠点等の場合≫</t>
    <rPh sb="9" eb="18">
      <t>チイキセイカツシエンキョテントウ</t>
    </rPh>
    <rPh sb="19" eb="21">
      <t>バアイ</t>
    </rPh>
    <phoneticPr fontId="91"/>
  </si>
  <si>
    <t>対象：訪問系サービス※、
　　　重度障害者等包括支援（訪問系サービスのみ対象）</t>
    <rPh sb="3" eb="5">
      <t>ホウモン</t>
    </rPh>
    <rPh sb="5" eb="6">
      <t>ケイ</t>
    </rPh>
    <rPh sb="27" eb="29">
      <t>ホウモン</t>
    </rPh>
    <rPh sb="29" eb="30">
      <t>ケイ</t>
    </rPh>
    <rPh sb="36" eb="38">
      <t>タイショウ</t>
    </rPh>
    <phoneticPr fontId="1"/>
  </si>
  <si>
    <t>≪緊急時支援加算　地域生活支援拠点等の場合≫</t>
    <phoneticPr fontId="91"/>
  </si>
  <si>
    <t>対象：自立生活援助、地域定着支援、
　　　重度障害者等包括支援（自立生活援助のみ対象）</t>
    <rPh sb="32" eb="38">
      <t>ジリツセイカツエンジョ</t>
    </rPh>
    <rPh sb="40" eb="42">
      <t>タイショウ</t>
    </rPh>
    <phoneticPr fontId="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</si>
  <si>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91"/>
  </si>
  <si>
    <t>対象：短期入所、重度障害者等包括支援</t>
    <phoneticPr fontId="1"/>
  </si>
  <si>
    <t>≪緊急時受入加算≫</t>
    <rPh sb="1" eb="8">
      <t>キンキュウジウケイレカサン</t>
    </rPh>
    <phoneticPr fontId="91"/>
  </si>
  <si>
    <t>対象：日中系サービス※</t>
    <phoneticPr fontId="1"/>
  </si>
  <si>
    <t>≪障害福祉サービスの体験利用加算≫</t>
    <rPh sb="14" eb="16">
      <t>カサン</t>
    </rPh>
    <phoneticPr fontId="91"/>
  </si>
  <si>
    <t>≪体験利用支援加算・体験宿泊加算≫</t>
    <phoneticPr fontId="91"/>
  </si>
  <si>
    <t>対象：地域移行支援</t>
    <phoneticPr fontId="1"/>
  </si>
  <si>
    <t>≪地域移行促進加算（Ⅱ）≫</t>
    <rPh sb="1" eb="3">
      <t>チイキ</t>
    </rPh>
    <rPh sb="3" eb="5">
      <t>イコウ</t>
    </rPh>
    <rPh sb="5" eb="7">
      <t>ソクシン</t>
    </rPh>
    <rPh sb="7" eb="9">
      <t>カサン</t>
    </rPh>
    <phoneticPr fontId="91"/>
  </si>
  <si>
    <t>対象：施設入所支援</t>
    <phoneticPr fontId="1"/>
  </si>
  <si>
    <t>≪地域生活支援拠点等相談強化加算≫</t>
    <phoneticPr fontId="91"/>
  </si>
  <si>
    <t>対象：計画相談支援、障害児相談支援</t>
    <phoneticPr fontId="1"/>
  </si>
  <si>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
  </si>
  <si>
    <r>
      <rPr>
        <sz val="10"/>
        <rFont val="ＭＳ 明朝"/>
        <family val="1"/>
        <charset val="128"/>
      </rPr>
      <t>・</t>
    </r>
    <r>
      <rPr>
        <u/>
        <sz val="10"/>
        <rFont val="ＭＳ 明朝"/>
        <family val="1"/>
        <charset val="128"/>
      </rPr>
      <t>別添29-2</t>
    </r>
    <r>
      <rPr>
        <sz val="10"/>
        <rFont val="ＭＳ 明朝"/>
        <family val="1"/>
        <charset val="128"/>
      </rPr>
      <t>　（宿泊型自立訓練事業所の場合）</t>
    </r>
    <rPh sb="1" eb="3">
      <t>ベッテン</t>
    </rPh>
    <rPh sb="9" eb="12">
      <t>シュクハクガタ</t>
    </rPh>
    <rPh sb="12" eb="16">
      <t>ジリツクンレン</t>
    </rPh>
    <rPh sb="16" eb="19">
      <t>ジギョウショ</t>
    </rPh>
    <rPh sb="20" eb="22">
      <t>バアイ</t>
    </rPh>
    <phoneticPr fontId="1"/>
  </si>
  <si>
    <r>
      <rPr>
        <sz val="10"/>
        <rFont val="ＭＳ 明朝"/>
        <family val="1"/>
        <charset val="128"/>
      </rPr>
      <t>・</t>
    </r>
    <r>
      <rPr>
        <u/>
        <sz val="10"/>
        <rFont val="ＭＳ 明朝"/>
        <family val="1"/>
        <charset val="128"/>
      </rPr>
      <t>送迎実績状況表</t>
    </r>
    <phoneticPr fontId="1"/>
  </si>
  <si>
    <r>
      <rPr>
        <sz val="10"/>
        <rFont val="ＭＳ 明朝"/>
        <family val="1"/>
        <charset val="128"/>
      </rPr>
      <t>・</t>
    </r>
    <r>
      <rPr>
        <u/>
        <sz val="10"/>
        <rFont val="ＭＳ 明朝"/>
        <family val="1"/>
        <charset val="128"/>
      </rPr>
      <t>サービス管理責任者の経歴書（参考様式7）</t>
    </r>
    <rPh sb="5" eb="7">
      <t>カンリ</t>
    </rPh>
    <rPh sb="7" eb="10">
      <t>セキニンシャ</t>
    </rPh>
    <rPh sb="11" eb="14">
      <t>ケイレキショ</t>
    </rPh>
    <phoneticPr fontId="3"/>
  </si>
  <si>
    <r>
      <rPr>
        <sz val="10"/>
        <rFont val="ＭＳ 明朝"/>
        <family val="1"/>
        <charset val="128"/>
      </rPr>
      <t>・</t>
    </r>
    <r>
      <rPr>
        <u/>
        <sz val="10"/>
        <rFont val="ＭＳ 明朝"/>
        <family val="1"/>
        <charset val="128"/>
      </rPr>
      <t>実務経験証明書（参考様式8）</t>
    </r>
    <rPh sb="1" eb="3">
      <t>ジツム</t>
    </rPh>
    <rPh sb="3" eb="5">
      <t>ケイケン</t>
    </rPh>
    <rPh sb="5" eb="8">
      <t>ショウメイショ</t>
    </rPh>
    <phoneticPr fontId="3"/>
  </si>
  <si>
    <r>
      <rPr>
        <sz val="10"/>
        <rFont val="ＭＳ 明朝"/>
        <family val="1"/>
        <charset val="128"/>
      </rPr>
      <t>・</t>
    </r>
    <r>
      <rPr>
        <u/>
        <sz val="10"/>
        <rFont val="ＭＳ 明朝"/>
        <family val="1"/>
        <charset val="128"/>
      </rPr>
      <t>実務経験年数集計表（参考様式9）</t>
    </r>
    <rPh sb="1" eb="3">
      <t>ジツム</t>
    </rPh>
    <rPh sb="3" eb="5">
      <t>ケイケン</t>
    </rPh>
    <rPh sb="5" eb="7">
      <t>ネンスウ</t>
    </rPh>
    <rPh sb="7" eb="9">
      <t>シュウケイ</t>
    </rPh>
    <rPh sb="9" eb="10">
      <t>ヒョウ</t>
    </rPh>
    <phoneticPr fontId="3"/>
  </si>
  <si>
    <r>
      <t>　自立訓練（生活訓練）　</t>
    </r>
    <r>
      <rPr>
        <sz val="10"/>
        <rFont val="ＭＳ Ｐゴシック"/>
        <family val="3"/>
        <charset val="128"/>
        <scheme val="minor"/>
      </rPr>
      <t>★がついている加算は、前年度の実績等に応じて算定する加算です。</t>
    </r>
    <rPh sb="1" eb="5">
      <t>ジリツクンレン</t>
    </rPh>
    <rPh sb="6" eb="8">
      <t>セイカツ</t>
    </rPh>
    <rPh sb="8" eb="10">
      <t>クンレン</t>
    </rPh>
    <phoneticPr fontId="1"/>
  </si>
  <si>
    <t>・運営規程（市HPを参考に、地域生活支援拠点等の機能を担う事務所に関する項目を追加）
※既に変更後の運営規程の提出をしている事業所については届出の提出は不要。</t>
    <rPh sb="1" eb="5">
      <t>ウンエイキテイ</t>
    </rPh>
    <rPh sb="6" eb="7">
      <t>シ</t>
    </rPh>
    <rPh sb="10" eb="12">
      <t>サンコウ</t>
    </rPh>
    <rPh sb="14" eb="16">
      <t>チイキ</t>
    </rPh>
    <rPh sb="16" eb="18">
      <t>セイカツ</t>
    </rPh>
    <rPh sb="18" eb="20">
      <t>シエン</t>
    </rPh>
    <rPh sb="20" eb="22">
      <t>キョテン</t>
    </rPh>
    <rPh sb="22" eb="23">
      <t>トウ</t>
    </rPh>
    <rPh sb="24" eb="26">
      <t>キノウ</t>
    </rPh>
    <rPh sb="27" eb="28">
      <t>ニナ</t>
    </rPh>
    <rPh sb="29" eb="31">
      <t>ジム</t>
    </rPh>
    <rPh sb="31" eb="32">
      <t>ショ</t>
    </rPh>
    <rPh sb="33" eb="34">
      <t>カン</t>
    </rPh>
    <rPh sb="36" eb="38">
      <t>コウモク</t>
    </rPh>
    <rPh sb="39" eb="41">
      <t>ツイカ</t>
    </rPh>
    <rPh sb="44" eb="45">
      <t>スデ</t>
    </rPh>
    <rPh sb="46" eb="49">
      <t>ヘンコウゴ</t>
    </rPh>
    <rPh sb="50" eb="54">
      <t>ウンエイキテイ</t>
    </rPh>
    <rPh sb="55" eb="57">
      <t>テイシュツ</t>
    </rPh>
    <rPh sb="62" eb="65">
      <t>ジギョウショ</t>
    </rPh>
    <rPh sb="70" eb="72">
      <t>トドケデ</t>
    </rPh>
    <rPh sb="73" eb="75">
      <t>テイシュツ</t>
    </rPh>
    <rPh sb="76" eb="78">
      <t>フヨウ</t>
    </rPh>
    <phoneticPr fontId="1"/>
  </si>
  <si>
    <t>（別添32）</t>
    <rPh sb="1" eb="3">
      <t>ベッテン</t>
    </rPh>
    <phoneticPr fontId="1"/>
  </si>
  <si>
    <t>　　　　年　　月　　日</t>
    <rPh sb="4" eb="5">
      <t>ネン</t>
    </rPh>
    <rPh sb="7" eb="8">
      <t>ツキ</t>
    </rPh>
    <rPh sb="10" eb="11">
      <t>ニチ</t>
    </rPh>
    <phoneticPr fontId="3"/>
  </si>
  <si>
    <t>個別計画訓練支援加算に関する届出書</t>
    <rPh sb="11" eb="12">
      <t>カン</t>
    </rPh>
    <phoneticPr fontId="1"/>
  </si>
  <si>
    <t>異動区分</t>
    <phoneticPr fontId="3"/>
  </si>
  <si>
    <t>１　新規　　　　２　変更　　　　３　終了</t>
    <phoneticPr fontId="1"/>
  </si>
  <si>
    <t>個別計画訓練支援加算（Ⅱ）の要件</t>
    <phoneticPr fontId="1"/>
  </si>
  <si>
    <t>算定要件</t>
    <rPh sb="0" eb="2">
      <t>サンテイ</t>
    </rPh>
    <rPh sb="2" eb="4">
      <t>ヨウケン</t>
    </rPh>
    <phoneticPr fontId="1"/>
  </si>
  <si>
    <t>確認欄</t>
    <phoneticPr fontId="1"/>
  </si>
  <si>
    <t>　 １　有資格者の配置等</t>
    <rPh sb="4" eb="8">
      <t>ユウシカクシャ</t>
    </rPh>
    <rPh sb="9" eb="11">
      <t>ハイチ</t>
    </rPh>
    <rPh sb="11" eb="12">
      <t>トウ</t>
    </rPh>
    <phoneticPr fontId="3"/>
  </si>
  <si>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3"/>
  </si>
  <si>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3"/>
  </si>
  <si>
    <t>　 ２　個別訓練実施計画
　　　 の運用</t>
    <rPh sb="4" eb="6">
      <t>コベツ</t>
    </rPh>
    <rPh sb="6" eb="8">
      <t>クンレン</t>
    </rPh>
    <rPh sb="8" eb="10">
      <t>ジッシ</t>
    </rPh>
    <rPh sb="10" eb="12">
      <t>ケイカク</t>
    </rPh>
    <rPh sb="18" eb="20">
      <t>ウンヨウ</t>
    </rPh>
    <phoneticPr fontId="3"/>
  </si>
  <si>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3"/>
  </si>
  <si>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3"/>
  </si>
  <si>
    <t>　 ３　情報の共有・伝達</t>
    <rPh sb="4" eb="6">
      <t>ジョウホウ</t>
    </rPh>
    <rPh sb="7" eb="9">
      <t>キョウユウ</t>
    </rPh>
    <rPh sb="10" eb="12">
      <t>デンタツ</t>
    </rPh>
    <phoneticPr fontId="3"/>
  </si>
  <si>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3"/>
  </si>
  <si>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3"/>
  </si>
  <si>
    <t>個別計画訓練支援加算（Ⅰ）の要件</t>
    <rPh sb="14" eb="16">
      <t>ヨウケン</t>
    </rPh>
    <phoneticPr fontId="3"/>
  </si>
  <si>
    <t>算定要件</t>
    <rPh sb="0" eb="2">
      <t>サンテイ</t>
    </rPh>
    <rPh sb="2" eb="4">
      <t>ヨウケン</t>
    </rPh>
    <phoneticPr fontId="3"/>
  </si>
  <si>
    <t>確認欄</t>
    <rPh sb="0" eb="2">
      <t>カクニン</t>
    </rPh>
    <rPh sb="2" eb="3">
      <t>ラン</t>
    </rPh>
    <phoneticPr fontId="3"/>
  </si>
  <si>
    <t>個別計画訓練支援（Ⅱ）の要件をすべて満たしている。</t>
    <rPh sb="0" eb="8">
      <t>コベツケイカククンレンシエン</t>
    </rPh>
    <rPh sb="12" eb="14">
      <t>ヨウケン</t>
    </rPh>
    <rPh sb="18" eb="19">
      <t>ミ</t>
    </rPh>
    <phoneticPr fontId="3"/>
  </si>
  <si>
    <t>支援プログラムを公表していること。</t>
    <rPh sb="0" eb="2">
      <t>シエン</t>
    </rPh>
    <rPh sb="8" eb="10">
      <t>コウヒョウ</t>
    </rPh>
    <phoneticPr fontId="3"/>
  </si>
  <si>
    <t>SIMを用いた評価結果を集計し、公表していること。</t>
    <rPh sb="4" eb="5">
      <t>モチ</t>
    </rPh>
    <rPh sb="7" eb="9">
      <t>ヒョウカ</t>
    </rPh>
    <rPh sb="9" eb="11">
      <t>ケッカ</t>
    </rPh>
    <rPh sb="12" eb="14">
      <t>シュウケイ</t>
    </rPh>
    <rPh sb="16" eb="18">
      <t>コウヒョウ</t>
    </rPh>
    <phoneticPr fontId="3"/>
  </si>
  <si>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1"/>
  </si>
  <si>
    <t>視覚・聴覚言語障害者支援体制加算
(Ⅰ)、(Ⅱ)★</t>
    <rPh sb="5" eb="10">
      <t>ゲンゴショウガイシャ</t>
    </rPh>
    <rPh sb="14" eb="16">
      <t>カサン</t>
    </rPh>
    <phoneticPr fontId="1"/>
  </si>
  <si>
    <t>（別添12）</t>
    <rPh sb="1" eb="3">
      <t>ベッテン</t>
    </rPh>
    <phoneticPr fontId="1"/>
  </si>
  <si>
    <t>別添12</t>
    <rPh sb="0" eb="2">
      <t>ベッテン</t>
    </rPh>
    <phoneticPr fontId="1"/>
  </si>
  <si>
    <t>（※１）サービス管理責任者又は生活支援員のうち１名以上が、強度行動障害支援者養成研修（実践研修）修了者
　　　　又は行動援護従業者要養成研修修了者であること。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rPh sb="56" eb="57">
      <t>マタ</t>
    </rPh>
    <rPh sb="58" eb="60">
      <t>コウドウ</t>
    </rPh>
    <rPh sb="60" eb="62">
      <t>エンゴ</t>
    </rPh>
    <rPh sb="62" eb="65">
      <t>ジュウギョウシャ</t>
    </rPh>
    <rPh sb="65" eb="66">
      <t>ヨウ</t>
    </rPh>
    <rPh sb="66" eb="68">
      <t>ヨウセイ</t>
    </rPh>
    <rPh sb="68" eb="70">
      <t>ケンシュウ</t>
    </rPh>
    <rPh sb="70" eb="73">
      <t>シュウリョウシャ</t>
    </rPh>
    <phoneticPr fontId="3"/>
  </si>
  <si>
    <t>（※２）生活支援員のうち２０％以上が、強度行動障害支援者養成研修（基礎研修）修了者又は行動援護従業者要
　　　　養成研修修了者であること。
　　　　</t>
    <rPh sb="35" eb="37">
      <t>ケンシュウ</t>
    </rPh>
    <phoneticPr fontId="3"/>
  </si>
  <si>
    <t>注１　「職員配置」欄は、サービス管理責任者又は生活支援員として従事する当該事業所の全ての
　　職員について記載してください。
注２　「職種」欄は、サービス管理責任者又は生活支援員の別を記載してください（地域移行支援
　　員や世話人等は含まれません。）。
注３　サービス管理責任者と生活支援員を兼務する者については、同じ者であっても、サービス管
　　理責任者と生活支援員それぞれ別に記載してください。
注４　「研修の受講状況」欄には、①受講が修了又は受講中の場合は「有」を、②受講していない
　　場合は「無」を記載してください。</t>
    <rPh sb="101" eb="103">
      <t>チイキ</t>
    </rPh>
    <rPh sb="103" eb="105">
      <t>イコウ</t>
    </rPh>
    <phoneticPr fontId="3"/>
  </si>
  <si>
    <t>（別添52）</t>
    <rPh sb="1" eb="3">
      <t>ベッテン</t>
    </rPh>
    <phoneticPr fontId="1"/>
  </si>
  <si>
    <t>別添50</t>
    <rPh sb="0" eb="2">
      <t>ベッテン</t>
    </rPh>
    <phoneticPr fontId="1"/>
  </si>
  <si>
    <t>別添52</t>
    <rPh sb="0" eb="2">
      <t>ベッテン</t>
    </rPh>
    <phoneticPr fontId="1"/>
  </si>
  <si>
    <t>（別添55）</t>
    <rPh sb="1" eb="3">
      <t>ベッテン</t>
    </rPh>
    <phoneticPr fontId="1"/>
  </si>
  <si>
    <t>別添55</t>
    <rPh sb="0" eb="2">
      <t>ベッテン</t>
    </rPh>
    <phoneticPr fontId="1"/>
  </si>
  <si>
    <t>（別添50）</t>
    <rPh sb="1" eb="3">
      <t>ベッテン</t>
    </rPh>
    <phoneticPr fontId="1"/>
  </si>
  <si>
    <t>身体拘束廃止未実施（※11）</t>
    <phoneticPr fontId="3"/>
  </si>
  <si>
    <t>　１．なし　　２．Ⅱ　　３．Ⅰ</t>
    <phoneticPr fontId="3"/>
  </si>
  <si>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3"/>
  </si>
  <si>
    <t>１．なし　　２．Ⅰ　　３．Ⅱ　　４．Ⅲ　　５．Ⅳ　　６．Ⅴ</t>
    <phoneticPr fontId="3"/>
  </si>
  <si>
    <t>福祉・介護職員等処遇改善加算（Ⅴ）区分（※17 ※19）</t>
    <rPh sb="0" eb="2">
      <t>フクシ</t>
    </rPh>
    <rPh sb="3" eb="5">
      <t>カイゴ</t>
    </rPh>
    <rPh sb="5" eb="7">
      <t>ショクイン</t>
    </rPh>
    <rPh sb="7" eb="8">
      <t>トウ</t>
    </rPh>
    <rPh sb="8" eb="10">
      <t>ショグウ</t>
    </rPh>
    <rPh sb="10" eb="12">
      <t>カイゼン</t>
    </rPh>
    <rPh sb="12" eb="14">
      <t>カサン</t>
    </rPh>
    <rPh sb="17" eb="19">
      <t>クブン</t>
    </rPh>
    <phoneticPr fontId="3"/>
  </si>
  <si>
    <t>１．Ｖ（１）　　２．Ｖ（２）　　３．Ｖ（３）　　４．Ｖ（４）　　５．Ｖ（５）
６．Ｖ（６）　　７．Ｖ（７）　　８．Ｖ（８）　　９．Ｖ（９）　　１０．Ｖ（１０）
１１．Ｖ（１１）　１２．Ｖ（１２）　　１３．Ｖ（１３）　　１４．Ｖ（１４）</t>
    <phoneticPr fontId="3"/>
  </si>
  <si>
    <t>サービス管理責任者配置等（※5）</t>
    <rPh sb="4" eb="6">
      <t>カンリ</t>
    </rPh>
    <rPh sb="6" eb="8">
      <t>セキニン</t>
    </rPh>
    <rPh sb="8" eb="9">
      <t>シャ</t>
    </rPh>
    <rPh sb="9" eb="11">
      <t>ハイチ</t>
    </rPh>
    <rPh sb="11" eb="12">
      <t>トウ</t>
    </rPh>
    <phoneticPr fontId="3"/>
  </si>
  <si>
    <t>※３</t>
    <phoneticPr fontId="1"/>
  </si>
  <si>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</si>
  <si>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6"/>
  </si>
  <si>
    <t>「福祉・介護職員等処遇改善加算対象」欄は、令和7年4月1日以降の場合、「６．Ⅴ」を設定しない。</t>
    <rPh sb="15" eb="17">
      <t>タイショウ</t>
    </rPh>
    <phoneticPr fontId="26"/>
  </si>
  <si>
    <t>※１７</t>
    <phoneticPr fontId="1"/>
  </si>
  <si>
    <t xml:space="preserve">「福祉・介護職員等処遇改善加算（Ⅴ）区分」欄は、福祉・介護職員等処遇改善加算対象が「６．Ⅴ」の場合に設定する。
</t>
    <rPh sb="38" eb="40">
      <t>タイショウ</t>
    </rPh>
    <phoneticPr fontId="26"/>
  </si>
  <si>
    <t>※１８</t>
    <phoneticPr fontId="1"/>
  </si>
  <si>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
  </si>
  <si>
    <t>※１９</t>
    <phoneticPr fontId="1"/>
  </si>
  <si>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</si>
  <si>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3"/>
  </si>
  <si>
    <t>（別添29）従業者の勤務の体制及び勤務形態一覧表</t>
    <rPh sb="1" eb="3">
      <t>ベッテン</t>
    </rPh>
    <rPh sb="6" eb="9">
      <t>ジュウギョウシャ</t>
    </rPh>
    <rPh sb="10" eb="12">
      <t>キンム</t>
    </rPh>
    <rPh sb="13" eb="15">
      <t>タイセイ</t>
    </rPh>
    <rPh sb="15" eb="16">
      <t>オヨ</t>
    </rPh>
    <rPh sb="17" eb="19">
      <t>キンム</t>
    </rPh>
    <rPh sb="19" eb="21">
      <t>ケイタイ</t>
    </rPh>
    <rPh sb="21" eb="24">
      <t>イチランヒョウ</t>
    </rPh>
    <phoneticPr fontId="3"/>
  </si>
  <si>
    <t>サービス種別</t>
    <rPh sb="4" eb="6">
      <t>シュベツ</t>
    </rPh>
    <phoneticPr fontId="109"/>
  </si>
  <si>
    <t>生活訓練</t>
    <rPh sb="0" eb="2">
      <t>セイカツ</t>
    </rPh>
    <rPh sb="2" eb="4">
      <t>クンレン</t>
    </rPh>
    <phoneticPr fontId="3"/>
  </si>
  <si>
    <t>事業所名</t>
    <rPh sb="0" eb="3">
      <t>ジギョウショ</t>
    </rPh>
    <rPh sb="3" eb="4">
      <t>メイ</t>
    </rPh>
    <phoneticPr fontId="109"/>
  </si>
  <si>
    <t>(1)記載する期間</t>
    <rPh sb="3" eb="5">
      <t>キサイ</t>
    </rPh>
    <rPh sb="7" eb="9">
      <t>キカン</t>
    </rPh>
    <phoneticPr fontId="3"/>
  </si>
  <si>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</si>
  <si>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09"/>
  </si>
  <si>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</si>
  <si>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</si>
  <si>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</si>
  <si>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</si>
  <si>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</si>
  <si>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</si>
  <si>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</si>
  <si>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</si>
  <si>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</si>
  <si>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</si>
  <si>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</si>
  <si>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第５週</t>
    <rPh sb="0" eb="1">
      <t>ダイ</t>
    </rPh>
    <rPh sb="2" eb="3">
      <t>シュウ</t>
    </rPh>
    <phoneticPr fontId="3"/>
  </si>
  <si>
    <t>サービス管理責任者</t>
    <rPh sb="4" eb="6">
      <t>カンリ</t>
    </rPh>
    <rPh sb="6" eb="9">
      <t>セキニンシャ</t>
    </rPh>
    <phoneticPr fontId="110"/>
  </si>
  <si>
    <t>A</t>
  </si>
  <si>
    <t>B</t>
  </si>
  <si>
    <t>C</t>
  </si>
  <si>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</si>
  <si>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3"/>
  </si>
  <si>
    <t>平均利用者数</t>
    <rPh sb="0" eb="2">
      <t>ヘイキン</t>
    </rPh>
    <rPh sb="2" eb="6">
      <t>リヨウシャスウ</t>
    </rPh>
    <phoneticPr fontId="3"/>
  </si>
  <si>
    <t>利用者延べ数</t>
    <rPh sb="3" eb="4">
      <t>ノ</t>
    </rPh>
    <phoneticPr fontId="3"/>
  </si>
  <si>
    <t xml:space="preserve"> 宿泊型自立訓練以外の
 利用者</t>
    <rPh sb="1" eb="4">
      <t>シュクハクガタ</t>
    </rPh>
    <rPh sb="4" eb="8">
      <t>ジリツクンレン</t>
    </rPh>
    <rPh sb="8" eb="10">
      <t>イガイ</t>
    </rPh>
    <rPh sb="13" eb="16">
      <t>リヨウシャ</t>
    </rPh>
    <phoneticPr fontId="3"/>
  </si>
  <si>
    <t xml:space="preserve"> 宿泊型自立訓練の利用者</t>
    <rPh sb="1" eb="4">
      <t>シュクハクガタ</t>
    </rPh>
    <rPh sb="4" eb="8">
      <t>ジリツクンレン</t>
    </rPh>
    <rPh sb="9" eb="12">
      <t>リヨウシャ</t>
    </rPh>
    <phoneticPr fontId="3"/>
  </si>
  <si>
    <t>開所日数</t>
    <rPh sb="0" eb="2">
      <t>カイショ</t>
    </rPh>
    <rPh sb="2" eb="4">
      <t>ニッスウ</t>
    </rPh>
    <phoneticPr fontId="111"/>
  </si>
  <si>
    <t>＜人員に関する基準＞</t>
    <rPh sb="1" eb="3">
      <t>ジンイン</t>
    </rPh>
    <rPh sb="4" eb="5">
      <t>カン</t>
    </rPh>
    <rPh sb="7" eb="9">
      <t>キジュン</t>
    </rPh>
    <phoneticPr fontId="3"/>
  </si>
  <si>
    <t>区分</t>
    <rPh sb="0" eb="2">
      <t>クブン</t>
    </rPh>
    <phoneticPr fontId="111"/>
  </si>
  <si>
    <t>生活支援員</t>
    <rPh sb="0" eb="5">
      <t>セイカツシエンイン</t>
    </rPh>
    <phoneticPr fontId="110"/>
  </si>
  <si>
    <t>必要な配置数</t>
    <rPh sb="0" eb="2">
      <t>ヒツヨウ</t>
    </rPh>
    <rPh sb="3" eb="6">
      <t>ハイチスウ</t>
    </rPh>
    <phoneticPr fontId="111"/>
  </si>
  <si>
    <t>＜実人数集計＞</t>
    <rPh sb="1" eb="2">
      <t>ジツ</t>
    </rPh>
    <rPh sb="2" eb="4">
      <t>ニンズウ</t>
    </rPh>
    <rPh sb="4" eb="6">
      <t>シュウケイ</t>
    </rPh>
    <phoneticPr fontId="3"/>
  </si>
  <si>
    <t>専従</t>
    <rPh sb="0" eb="2">
      <t>センジュウ</t>
    </rPh>
    <phoneticPr fontId="111"/>
  </si>
  <si>
    <t>兼務</t>
    <rPh sb="0" eb="2">
      <t>ケンム</t>
    </rPh>
    <phoneticPr fontId="111"/>
  </si>
  <si>
    <t>専従</t>
    <rPh sb="0" eb="2">
      <t>センジュウ</t>
    </rPh>
    <phoneticPr fontId="3"/>
  </si>
  <si>
    <t>兼務</t>
    <rPh sb="0" eb="2">
      <t>ケンム</t>
    </rPh>
    <phoneticPr fontId="3"/>
  </si>
  <si>
    <t>常勤換算数</t>
    <rPh sb="0" eb="5">
      <t>ジョウキンカンサンスウ</t>
    </rPh>
    <phoneticPr fontId="1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</si>
  <si>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09"/>
  </si>
  <si>
    <t>　(1) 「４週」・「暦月」のいずれかを選択してください。</t>
    <rPh sb="7" eb="8">
      <t>シュウ</t>
    </rPh>
    <rPh sb="11" eb="12">
      <t>レキ</t>
    </rPh>
    <rPh sb="12" eb="13">
      <t>ツキ</t>
    </rPh>
    <rPh sb="20" eb="22">
      <t>センタク</t>
    </rPh>
    <phoneticPr fontId="109"/>
  </si>
  <si>
    <t>　(2) 「予定」・「実績」のいずれかを選択してください。</t>
    <rPh sb="6" eb="8">
      <t>ヨテイ</t>
    </rPh>
    <rPh sb="11" eb="13">
      <t>ジッセキ</t>
    </rPh>
    <rPh sb="20" eb="22">
      <t>センタク</t>
    </rPh>
    <phoneticPr fontId="10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</si>
  <si>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09"/>
  </si>
  <si>
    <t>　(4) 従業者の職種を入力してください。</t>
    <rPh sb="5" eb="8">
      <t>ジュウギョウシャ</t>
    </rPh>
    <rPh sb="9" eb="11">
      <t>ショクシュ</t>
    </rPh>
    <rPh sb="12" eb="14">
      <t>ニュウリョク</t>
    </rPh>
    <phoneticPr fontId="109"/>
  </si>
  <si>
    <t xml:space="preserve"> 　　 記入の順序は、職種ごとにまとめてください。</t>
    <rPh sb="4" eb="6">
      <t>キニュウ</t>
    </rPh>
    <rPh sb="7" eb="9">
      <t>ジュンジョ</t>
    </rPh>
    <rPh sb="11" eb="13">
      <t>ショクシュ</t>
    </rPh>
    <phoneticPr fontId="10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</si>
  <si>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</si>
  <si>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記号</t>
    <rPh sb="0" eb="2">
      <t>キゴウ</t>
    </rPh>
    <phoneticPr fontId="109"/>
  </si>
  <si>
    <t>区分</t>
    <rPh sb="0" eb="2">
      <t>クブン</t>
    </rPh>
    <phoneticPr fontId="109"/>
  </si>
  <si>
    <t>常勤で専従</t>
    <rPh sb="0" eb="2">
      <t>ジョウキン</t>
    </rPh>
    <rPh sb="3" eb="5">
      <t>センジュウ</t>
    </rPh>
    <phoneticPr fontId="109"/>
  </si>
  <si>
    <t>常勤で兼務</t>
    <rPh sb="0" eb="2">
      <t>ジョウキン</t>
    </rPh>
    <rPh sb="3" eb="5">
      <t>ケンム</t>
    </rPh>
    <phoneticPr fontId="109"/>
  </si>
  <si>
    <t>非常勤で専従</t>
    <rPh sb="0" eb="3">
      <t>ヒジョウキン</t>
    </rPh>
    <rPh sb="4" eb="6">
      <t>センジュウ</t>
    </rPh>
    <phoneticPr fontId="109"/>
  </si>
  <si>
    <t>非常勤で兼務</t>
    <rPh sb="0" eb="3">
      <t>ヒジョウキン</t>
    </rPh>
    <rPh sb="4" eb="6">
      <t>ケンム</t>
    </rPh>
    <phoneticPr fontId="109"/>
  </si>
  <si>
    <t>（注）常勤・非常勤の区分について</t>
    <rPh sb="1" eb="2">
      <t>チュウ</t>
    </rPh>
    <rPh sb="3" eb="5">
      <t>ジョウキン</t>
    </rPh>
    <rPh sb="6" eb="9">
      <t>ヒジョウキン</t>
    </rPh>
    <rPh sb="10" eb="12">
      <t>クブン</t>
    </rPh>
    <phoneticPr fontId="10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</si>
  <si>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0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</si>
  <si>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09"/>
  </si>
  <si>
    <t>　(6) 従業者の保有する資格を入力してください。</t>
    <rPh sb="5" eb="8">
      <t>ジュウギョウシャ</t>
    </rPh>
    <rPh sb="9" eb="11">
      <t>ホユウ</t>
    </rPh>
    <rPh sb="13" eb="15">
      <t>シカク</t>
    </rPh>
    <rPh sb="16" eb="18">
      <t>ニュウリョク</t>
    </rPh>
    <phoneticPr fontId="109"/>
  </si>
  <si>
    <t xml:space="preserve"> 　　 保有資格を全て記入するのではなく、人員基準・加配加算上、求められる資格等を入力してください。</t>
    <phoneticPr fontId="10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</si>
  <si>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09"/>
  </si>
  <si>
    <t>　(7) 従業者の氏名を記入してください。</t>
    <rPh sb="5" eb="8">
      <t>ジュウギョウシャ</t>
    </rPh>
    <rPh sb="9" eb="11">
      <t>シメイ</t>
    </rPh>
    <rPh sb="12" eb="14">
      <t>キニュウ</t>
    </rPh>
    <phoneticPr fontId="109"/>
  </si>
  <si>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09"/>
  </si>
  <si>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</si>
  <si>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0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</si>
  <si>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09"/>
  </si>
  <si>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09"/>
  </si>
  <si>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0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</si>
  <si>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09"/>
  </si>
  <si>
    <t>　　　 その他、特記事項欄としてもご活用ください。</t>
    <rPh sb="6" eb="7">
      <t>タ</t>
    </rPh>
    <rPh sb="8" eb="10">
      <t>トッキ</t>
    </rPh>
    <rPh sb="10" eb="12">
      <t>ジコウ</t>
    </rPh>
    <rPh sb="12" eb="13">
      <t>ラン</t>
    </rPh>
    <rPh sb="18" eb="20">
      <t>カツヨウ</t>
    </rPh>
    <phoneticPr fontId="9"/>
  </si>
  <si>
    <t xml:space="preserve"> （12) 必要項目を満たしていれば、各事業所で使用するシフト表等をもって代替書類として差し支えありません。</t>
  </si>
  <si>
    <r>
      <rPr>
        <u/>
        <sz val="11"/>
        <rFont val="ＭＳ Ｐゴシック"/>
        <family val="3"/>
        <charset val="128"/>
        <scheme val="minor"/>
      </rPr>
      <t>・別添29</t>
    </r>
    <phoneticPr fontId="1"/>
  </si>
  <si>
    <r>
      <rPr>
        <u/>
        <sz val="11"/>
        <rFont val="ＭＳ Ｐゴシック"/>
        <family val="3"/>
        <charset val="128"/>
        <scheme val="minor"/>
      </rPr>
      <t>・別添29-2　（宿泊型自立訓練事業所の場合）</t>
    </r>
    <rPh sb="1" eb="3">
      <t>ベッテン</t>
    </rPh>
    <rPh sb="9" eb="12">
      <t>シュクハクガタ</t>
    </rPh>
    <rPh sb="12" eb="16">
      <t>ジリツクンレン</t>
    </rPh>
    <rPh sb="16" eb="19">
      <t>ジギョウショ</t>
    </rPh>
    <rPh sb="20" eb="22">
      <t>バアイ</t>
    </rPh>
    <phoneticPr fontId="1"/>
  </si>
  <si>
    <r>
      <rPr>
        <u/>
        <sz val="11"/>
        <rFont val="ＭＳ Ｐゴシック"/>
        <family val="3"/>
        <charset val="128"/>
        <scheme val="minor"/>
      </rPr>
      <t>・別添29</t>
    </r>
    <rPh sb="1" eb="3">
      <t>ベッテン</t>
    </rPh>
    <phoneticPr fontId="1"/>
  </si>
  <si>
    <r>
      <rPr>
        <u/>
        <sz val="11"/>
        <rFont val="ＭＳ Ｐゴシック"/>
        <family val="3"/>
        <charset val="128"/>
        <scheme val="minor"/>
      </rPr>
      <t>・別添29-2</t>
    </r>
    <rPh sb="1" eb="3">
      <t>ベッテン</t>
    </rPh>
    <phoneticPr fontId="1"/>
  </si>
  <si>
    <r>
      <rPr>
        <u/>
        <sz val="11"/>
        <rFont val="ＭＳ Ｐゴシック"/>
        <family val="3"/>
        <charset val="128"/>
        <scheme val="minor"/>
      </rPr>
      <t>・別添29-2</t>
    </r>
    <phoneticPr fontId="1"/>
  </si>
  <si>
    <t>別添25-1</t>
    <phoneticPr fontId="1"/>
  </si>
  <si>
    <t>（別添25-1）</t>
    <rPh sb="1" eb="3">
      <t>ベッテン</t>
    </rPh>
    <phoneticPr fontId="1"/>
  </si>
  <si>
    <t>　　　年　　　月　　　日</t>
    <rPh sb="3" eb="4">
      <t>ネン</t>
    </rPh>
    <rPh sb="7" eb="8">
      <t>ガツ</t>
    </rPh>
    <rPh sb="11" eb="12">
      <t>ニチ</t>
    </rPh>
    <phoneticPr fontId="3"/>
  </si>
  <si>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3"/>
  </si>
  <si>
    <t>１　新規　　　　２　変更　　　　　３　終了</t>
    <phoneticPr fontId="3"/>
  </si>
  <si>
    <t>前年度における
就労定着者の数</t>
    <rPh sb="0" eb="3">
      <t>ゼンネンド</t>
    </rPh>
    <rPh sb="8" eb="10">
      <t>シュウロウ</t>
    </rPh>
    <rPh sb="10" eb="12">
      <t>テイチャク</t>
    </rPh>
    <rPh sb="12" eb="13">
      <t>シャ</t>
    </rPh>
    <rPh sb="14" eb="15">
      <t>カズ</t>
    </rPh>
    <phoneticPr fontId="3"/>
  </si>
  <si>
    <t>就職日</t>
    <rPh sb="0" eb="2">
      <t>シュウショク</t>
    </rPh>
    <rPh sb="2" eb="3">
      <t>ビ</t>
    </rPh>
    <phoneticPr fontId="3"/>
  </si>
  <si>
    <t>前年度において
6月に達した日</t>
    <rPh sb="0" eb="3">
      <t>ゼンネンド</t>
    </rPh>
    <rPh sb="9" eb="10">
      <t>ゲツ</t>
    </rPh>
    <rPh sb="11" eb="12">
      <t>タッ</t>
    </rPh>
    <rPh sb="14" eb="15">
      <t>ケイジツ</t>
    </rPh>
    <phoneticPr fontId="3"/>
  </si>
  <si>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3"/>
  </si>
  <si>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t>
    <rPh sb="11" eb="13">
      <t>セイカツ</t>
    </rPh>
    <rPh sb="13" eb="15">
      <t>カイゴ</t>
    </rPh>
    <rPh sb="135" eb="137">
      <t>イコウ</t>
    </rPh>
    <rPh sb="142" eb="143">
      <t>チュウ</t>
    </rPh>
    <rPh sb="367" eb="368">
      <t>チュウ</t>
    </rPh>
    <rPh sb="370" eb="372">
      <t>トドケデ</t>
    </rPh>
    <rPh sb="372" eb="374">
      <t>ジテン</t>
    </rPh>
    <rPh sb="375" eb="377">
      <t>ケイゾク</t>
    </rPh>
    <rPh sb="377" eb="379">
      <t>ジョウキョウ</t>
    </rPh>
    <rPh sb="382" eb="384">
      <t>シュウロウ</t>
    </rPh>
    <rPh sb="385" eb="387">
      <t>ケイゾク</t>
    </rPh>
    <rPh sb="391" eb="393">
      <t>バアイ</t>
    </rPh>
    <rPh sb="396" eb="398">
      <t>ケイゾク</t>
    </rPh>
    <rPh sb="400" eb="402">
      <t>リショク</t>
    </rPh>
    <rPh sb="406" eb="408">
      <t>バアイ</t>
    </rPh>
    <rPh sb="411" eb="413">
      <t>リショク</t>
    </rPh>
    <rPh sb="415" eb="417">
      <t>キニュウ</t>
    </rPh>
    <rPh sb="440" eb="441">
      <t>チュウ</t>
    </rPh>
    <rPh sb="443" eb="445">
      <t>カサン</t>
    </rPh>
    <rPh sb="445" eb="447">
      <t>タンイ</t>
    </rPh>
    <rPh sb="447" eb="448">
      <t>スウ</t>
    </rPh>
    <rPh sb="449" eb="452">
      <t>ゼンネンド</t>
    </rPh>
    <rPh sb="453" eb="455">
      <t>シュウロウ</t>
    </rPh>
    <rPh sb="455" eb="457">
      <t>テイチャク</t>
    </rPh>
    <rPh sb="457" eb="458">
      <t>シャ</t>
    </rPh>
    <rPh sb="459" eb="460">
      <t>カズ</t>
    </rPh>
    <rPh sb="461" eb="463">
      <t>リヨウ</t>
    </rPh>
    <rPh sb="463" eb="465">
      <t>テイイン</t>
    </rPh>
    <rPh sb="466" eb="467">
      <t>オウ</t>
    </rPh>
    <rPh sb="469" eb="471">
      <t>ショテイ</t>
    </rPh>
    <rPh sb="471" eb="474">
      <t>タンイスウ</t>
    </rPh>
    <rPh sb="475" eb="476">
      <t>ジョウ</t>
    </rPh>
    <rPh sb="478" eb="479">
      <t>エ</t>
    </rPh>
    <rPh sb="480" eb="483">
      <t>タンイスウ</t>
    </rPh>
    <rPh sb="484" eb="486">
      <t>カサン</t>
    </rPh>
    <phoneticPr fontId="3"/>
  </si>
  <si>
    <t>（別添７）</t>
    <rPh sb="1" eb="3">
      <t>ベッテン</t>
    </rPh>
    <phoneticPr fontId="1"/>
  </si>
  <si>
    <t>　　年　　月　　日</t>
    <rPh sb="2" eb="3">
      <t>ネン</t>
    </rPh>
    <rPh sb="5" eb="6">
      <t>ガツ</t>
    </rPh>
    <rPh sb="8" eb="9">
      <t>ニチ</t>
    </rPh>
    <phoneticPr fontId="124"/>
  </si>
  <si>
    <t>送迎加算に関する届出書</t>
    <rPh sb="0" eb="2">
      <t>ソウゲイ</t>
    </rPh>
    <rPh sb="2" eb="4">
      <t>カサン</t>
    </rPh>
    <rPh sb="5" eb="6">
      <t>カン</t>
    </rPh>
    <rPh sb="8" eb="10">
      <t>トドケデ</t>
    </rPh>
    <rPh sb="10" eb="11">
      <t>ショ</t>
    </rPh>
    <phoneticPr fontId="124"/>
  </si>
  <si>
    <t>事業所・施設の名称</t>
    <rPh sb="0" eb="3">
      <t>ジギョウショ</t>
    </rPh>
    <rPh sb="4" eb="6">
      <t>シセツ</t>
    </rPh>
    <rPh sb="7" eb="9">
      <t>メイショウ</t>
    </rPh>
    <phoneticPr fontId="124"/>
  </si>
  <si>
    <t>サービスの種類</t>
    <rPh sb="5" eb="7">
      <t>シュルイ</t>
    </rPh>
    <phoneticPr fontId="124"/>
  </si>
  <si>
    <t>１　異動区分</t>
    <rPh sb="2" eb="4">
      <t>イドウ</t>
    </rPh>
    <rPh sb="4" eb="6">
      <t>クブン</t>
    </rPh>
    <phoneticPr fontId="124"/>
  </si>
  <si>
    <t>①　新規　　　　　　②　変更　　　　　　③　終了</t>
    <rPh sb="2" eb="4">
      <t>シンキ</t>
    </rPh>
    <rPh sb="12" eb="14">
      <t>ヘンコウ</t>
    </rPh>
    <rPh sb="22" eb="24">
      <t>シュウリョウ</t>
    </rPh>
    <phoneticPr fontId="124"/>
  </si>
  <si>
    <t>２　送迎の状況①
　 （全サービス）</t>
    <rPh sb="12" eb="13">
      <t>ゼン</t>
    </rPh>
    <phoneticPr fontId="124"/>
  </si>
  <si>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124"/>
  </si>
  <si>
    <r>
      <t xml:space="preserve">３　送迎の状況②
（短期入所、重度障害者等包括支援以外）
</t>
    </r>
    <r>
      <rPr>
        <sz val="9"/>
        <rFont val="HGｺﾞｼｯｸM"/>
        <family val="3"/>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124"/>
  </si>
  <si>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124"/>
  </si>
  <si>
    <t>　週３回以上の送迎を実施している。</t>
    <phoneticPr fontId="124"/>
  </si>
  <si>
    <t>　４　送迎の状況③
　（生活介護の上乗せ加算）</t>
    <rPh sb="3" eb="5">
      <t>ソウゲイ</t>
    </rPh>
    <rPh sb="6" eb="8">
      <t>ジョウキョウ</t>
    </rPh>
    <rPh sb="12" eb="14">
      <t>セイカツ</t>
    </rPh>
    <rPh sb="14" eb="16">
      <t>カイゴ</t>
    </rPh>
    <rPh sb="17" eb="19">
      <t>ウワノ</t>
    </rPh>
    <rPh sb="20" eb="22">
      <t>カサン</t>
    </rPh>
    <phoneticPr fontId="124"/>
  </si>
  <si>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124"/>
  </si>
  <si>
    <t>　1には該当しない。</t>
    <rPh sb="4" eb="6">
      <t>ガイトウ</t>
    </rPh>
    <phoneticPr fontId="124"/>
  </si>
  <si>
    <t>※　送迎実績状況表を添付してください（短期入所は不要）。
※　「異動区分」欄については、該当する番号に○を付してください。
※　「送迎の状況②」欄については、両方に該当する場合は両方に○を付けること。
※　「これに準ずる者」とは、区分 4 以下であって、行動関連項目合計点数が 10 点以上である者又は喀痰吸引等を必要とする者とする。</t>
    <rPh sb="2" eb="6">
      <t>ソウゲイジッセキ</t>
    </rPh>
    <rPh sb="6" eb="9">
      <t>ジョウキョウヒョウ</t>
    </rPh>
    <rPh sb="10" eb="12">
      <t>テンプ</t>
    </rPh>
    <rPh sb="19" eb="23">
      <t>タンキニュウショ</t>
    </rPh>
    <rPh sb="24" eb="26">
      <t>フヨウ</t>
    </rPh>
    <phoneticPr fontId="124"/>
  </si>
  <si>
    <t>　　</t>
    <phoneticPr fontId="124"/>
  </si>
  <si>
    <t>（令和７年６月以降）</t>
    <rPh sb="1" eb="3">
      <t>レイワ</t>
    </rPh>
    <rPh sb="4" eb="5">
      <t>ネン</t>
    </rPh>
    <rPh sb="6" eb="9">
      <t>ガツイコウ</t>
    </rPh>
    <rPh sb="7" eb="9">
      <t>イコウ</t>
    </rPh>
    <phoneticPr fontId="3"/>
  </si>
  <si>
    <t>就労選択支援</t>
    <rPh sb="0" eb="6">
      <t>シュウロウセンタクシエン</t>
    </rPh>
    <phoneticPr fontId="1"/>
  </si>
  <si>
    <t>（別添２）</t>
    <rPh sb="1" eb="3">
      <t>ベッテン</t>
    </rPh>
    <phoneticPr fontId="1"/>
  </si>
  <si>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
  </si>
  <si>
    <t>１　事業所・施設の名称</t>
    <rPh sb="2" eb="5">
      <t>ジギョウショ</t>
    </rPh>
    <rPh sb="6" eb="8">
      <t>シセツ</t>
    </rPh>
    <rPh sb="9" eb="11">
      <t>メイショウ</t>
    </rPh>
    <phoneticPr fontId="3"/>
  </si>
  <si>
    <t>３　サービスの種類</t>
    <rPh sb="7" eb="9">
      <t>シュルイ</t>
    </rPh>
    <phoneticPr fontId="3"/>
  </si>
  <si>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</si>
  <si>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</si>
  <si>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
  </si>
  <si>
    <t>５　社会福祉士等の状況</t>
    <rPh sb="2" eb="4">
      <t>シャカイ</t>
    </rPh>
    <rPh sb="4" eb="6">
      <t>フクシ</t>
    </rPh>
    <rPh sb="6" eb="7">
      <t>シ</t>
    </rPh>
    <rPh sb="7" eb="8">
      <t>トウ</t>
    </rPh>
    <rPh sb="9" eb="11">
      <t>ジョウキョウ</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</si>
  <si>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</si>
  <si>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25％又は35％以上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</si>
  <si>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</si>
  <si>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①に占める②の割合が
75％以上</t>
    <rPh sb="2" eb="3">
      <t>シ</t>
    </rPh>
    <rPh sb="7" eb="9">
      <t>ワリアイ</t>
    </rPh>
    <rPh sb="14" eb="16">
      <t>イジョウ</t>
    </rPh>
    <phoneticPr fontId="3"/>
  </si>
  <si>
    <t>７　勤続年数の状況</t>
    <rPh sb="2" eb="4">
      <t>キンゾク</t>
    </rPh>
    <rPh sb="4" eb="6">
      <t>ネンスウ</t>
    </rPh>
    <rPh sb="7" eb="9">
      <t>ジョウキョウ</t>
    </rPh>
    <phoneticPr fontId="3"/>
  </si>
  <si>
    <t>①に占める②の割合が
30％以上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</si>
  <si>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</si>
  <si>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</si>
  <si>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○療養介護にあっては、生活支援員</t>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</si>
  <si>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</si>
  <si>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</si>
  <si>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</si>
  <si>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
  </si>
  <si>
    <t>　　　○就労移行支援にあっては、職業指導員、生活支援員又は就労支援員</t>
  </si>
  <si>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</si>
  <si>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</si>
  <si>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</si>
  <si>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</si>
  <si>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phoneticPr fontId="3"/>
  </si>
  <si>
    <t>　　　○医療型障害児入所施設にあっては、加算（Ⅰ）（Ⅱ）においては、児童指導員又は指定発達医療機関の職員、加算
　　　　（Ⅲ）においては、児童指導員若しくは保育士又は指定発達医療機関の職員
　　　　のことをいう。</t>
    <phoneticPr fontId="3"/>
  </si>
  <si>
    <t>管理者</t>
  </si>
  <si>
    <t>サービス管理責任者</t>
  </si>
  <si>
    <t>地域移行支援員</t>
  </si>
  <si>
    <t>生活支援員</t>
  </si>
  <si>
    <t>その他職員</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</si>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</sst>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 "/>
    <numFmt numFmtId="177" formatCode="###########&quot;人&quot;"/>
    <numFmt numFmtId="178" formatCode="##########.###&quot;人&quot;"/>
    <numFmt numFmtId="179" formatCode="0.0%"/>
    <numFmt numFmtId="180" formatCode="#,##0.0_ "/>
    <numFmt numFmtId="181" formatCode="0_ "/>
    <numFmt numFmtId="182" formatCode="0_);[Red]\(0\)"/>
    <numFmt numFmtId="183" formatCode="0.0000_ "/>
    <numFmt numFmtId="184" formatCode="[$-409]d;@"/>
    <numFmt numFmtId="185" formatCode="aaa"/>
    <numFmt numFmtId="186" formatCode="[$-409]d&quot;月&quot;"/>
  </numFmts>
  <fonts count="127"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2"/>
      <name val="ＭＳ ゴシック"/>
      <family val="3"/>
      <charset val="128"/>
    </font>
    <font>
      <sz val="14"/>
      <name val="ＭＳ ゴシック"/>
      <family val="3"/>
      <charset val="128"/>
    </font>
    <font>
      <sz val="12"/>
      <color rgb="FFFF0000"/>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14"/>
      <name val="ＭＳ Ｐゴシック"/>
      <family val="3"/>
      <charset val="128"/>
    </font>
    <font>
      <sz val="11"/>
      <name val="ＭＳ ゴシック"/>
      <family val="3"/>
      <charset val="128"/>
    </font>
    <font>
      <sz val="10"/>
      <name val="ＭＳ Ｐゴシック"/>
      <family val="3"/>
      <charset val="128"/>
      <scheme val="minor"/>
    </font>
    <font>
      <sz val="9"/>
      <name val="ＭＳ Ｐゴシック"/>
      <family val="3"/>
      <charset val="128"/>
      <scheme val="minor"/>
    </font>
    <font>
      <sz val="11"/>
      <name val="ＭＳ Ｐゴシック"/>
      <family val="3"/>
      <charset val="128"/>
      <scheme val="minor"/>
    </font>
    <font>
      <sz val="11"/>
      <color indexed="10"/>
      <name val="ＭＳ Ｐゴシック"/>
      <family val="3"/>
      <charset val="128"/>
    </font>
    <font>
      <sz val="16"/>
      <name val="ＭＳ Ｐゴシック"/>
      <family val="3"/>
      <charset val="128"/>
    </font>
    <font>
      <sz val="10"/>
      <color rgb="FFFF0000"/>
      <name val="ＭＳ Ｐゴシック"/>
      <family val="3"/>
      <charset val="128"/>
    </font>
    <font>
      <b/>
      <sz val="16"/>
      <name val="ＭＳ ゴシック"/>
      <family val="3"/>
      <charset val="128"/>
    </font>
    <font>
      <sz val="9"/>
      <name val="ＭＳ ゴシック"/>
      <family val="3"/>
      <charset val="128"/>
    </font>
    <font>
      <sz val="11"/>
      <color theme="1"/>
      <name val="ＭＳ Ｐゴシック"/>
      <family val="3"/>
      <charset val="128"/>
      <scheme val="minor"/>
    </font>
    <font>
      <sz val="10"/>
      <color rgb="FFFF0000"/>
      <name val="ＭＳ ゴシック"/>
      <family val="3"/>
      <charset val="128"/>
    </font>
    <font>
      <sz val="6"/>
      <name val="ＭＳ Ｐゴシック"/>
      <family val="2"/>
      <charset val="128"/>
      <scheme val="minor"/>
    </font>
    <font>
      <sz val="11"/>
      <color rgb="FFFF0000"/>
      <name val="ＭＳ Ｐゴシック"/>
      <family val="3"/>
      <charset val="128"/>
      <scheme val="minor"/>
    </font>
    <font>
      <u/>
      <sz val="11"/>
      <color theme="10"/>
      <name val="ＭＳ Ｐゴシック"/>
      <family val="2"/>
      <scheme val="minor"/>
    </font>
    <font>
      <sz val="10"/>
      <name val="ＭＳ 明朝"/>
      <family val="1"/>
      <charset val="128"/>
    </font>
    <font>
      <b/>
      <sz val="11"/>
      <name val="ＭＳ Ｐゴシック"/>
      <family val="3"/>
      <charset val="128"/>
    </font>
    <font>
      <b/>
      <sz val="11"/>
      <name val="ＭＳ ゴシック"/>
      <family val="3"/>
      <charset val="128"/>
    </font>
    <font>
      <sz val="10"/>
      <name val="ＭＳ Ｐ明朝"/>
      <family val="1"/>
      <charset val="128"/>
    </font>
    <font>
      <sz val="12"/>
      <name val="ＭＳ Ｐ明朝"/>
      <family val="1"/>
      <charset val="128"/>
    </font>
    <font>
      <b/>
      <sz val="20"/>
      <color indexed="8"/>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0"/>
      <color theme="1"/>
      <name val="ＭＳ ゴシック"/>
      <family val="3"/>
      <charset val="128"/>
    </font>
    <font>
      <sz val="14"/>
      <name val="ＭＳ Ｐ明朝"/>
      <family val="1"/>
      <charset val="128"/>
    </font>
    <font>
      <sz val="11"/>
      <name val="ＭＳ Ｐ明朝"/>
      <family val="1"/>
      <charset val="128"/>
    </font>
    <font>
      <u/>
      <sz val="11"/>
      <name val="ＭＳ Ｐ明朝"/>
      <family val="1"/>
      <charset val="128"/>
    </font>
    <font>
      <sz val="11"/>
      <name val="ＭＳ Ｐゴシック"/>
      <family val="2"/>
      <scheme val="minor"/>
    </font>
    <font>
      <sz val="11"/>
      <name val="ＭＳ Ｐゴシック"/>
      <family val="2"/>
      <charset val="128"/>
      <scheme val="minor"/>
    </font>
    <font>
      <sz val="14"/>
      <name val="ＭＳ Ｐゴシック"/>
      <family val="3"/>
      <charset val="128"/>
      <scheme val="minor"/>
    </font>
    <font>
      <sz val="11"/>
      <name val="ＭＳ 明朝"/>
      <family val="1"/>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8"/>
      <name val="HG創英角ｺﾞｼｯｸUB"/>
      <family val="3"/>
      <charset val="128"/>
    </font>
    <font>
      <sz val="14"/>
      <name val="HG創英角ｺﾞｼｯｸUB"/>
      <family val="3"/>
      <charset val="128"/>
    </font>
    <font>
      <b/>
      <sz val="14"/>
      <name val="ＭＳ Ｐゴシック"/>
      <family val="3"/>
      <charset val="128"/>
    </font>
    <font>
      <sz val="14"/>
      <color theme="1"/>
      <name val="ＭＳ Ｐゴシック"/>
      <family val="3"/>
      <charset val="128"/>
    </font>
    <font>
      <sz val="11"/>
      <color theme="1"/>
      <name val="ＭＳ Ｐゴシック"/>
      <family val="2"/>
      <scheme val="minor"/>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9"/>
      <color indexed="8"/>
      <name val="ＭＳ ゴシック"/>
      <family val="3"/>
      <charset val="128"/>
    </font>
    <font>
      <sz val="10"/>
      <name val="HGｺﾞｼｯｸM"/>
      <family val="3"/>
      <charset val="128"/>
    </font>
    <font>
      <u/>
      <sz val="11"/>
      <name val="HGｺﾞｼｯｸM"/>
      <family val="3"/>
      <charset val="128"/>
    </font>
    <font>
      <sz val="12"/>
      <name val="HGｺﾞｼｯｸM"/>
      <family val="3"/>
      <charset val="128"/>
    </font>
    <font>
      <sz val="12"/>
      <color rgb="FFFF0000"/>
      <name val="HGｺﾞｼｯｸM"/>
      <family val="3"/>
      <charset val="128"/>
    </font>
    <font>
      <sz val="9"/>
      <name val="HGｺﾞｼｯｸM"/>
      <family val="3"/>
      <charset val="128"/>
    </font>
    <font>
      <sz val="11"/>
      <color theme="1"/>
      <name val="HGｺﾞｼｯｸM"/>
      <family val="3"/>
      <charset val="128"/>
    </font>
    <font>
      <sz val="10"/>
      <name val="ＭＳ Ｐゴシック"/>
      <family val="2"/>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u/>
      <sz val="11"/>
      <name val="ＭＳ Ｐゴシック"/>
      <family val="2"/>
      <scheme val="minor"/>
    </font>
    <font>
      <u/>
      <sz val="10"/>
      <name val="ＭＳ 明朝"/>
      <family val="1"/>
      <charset val="128"/>
    </font>
    <font>
      <u/>
      <sz val="11"/>
      <name val="ＭＳ Ｐゴシック"/>
      <family val="3"/>
      <charset val="128"/>
      <scheme val="minor"/>
    </font>
    <font>
      <b/>
      <sz val="14"/>
      <name val="ＭＳ Ｐゴシック"/>
      <family val="3"/>
      <charset val="128"/>
      <scheme val="minor"/>
    </font>
    <font>
      <sz val="10"/>
      <name val="ＭＳ Ｐゴシック"/>
      <family val="2"/>
      <scheme val="minor"/>
    </font>
    <font>
      <b/>
      <sz val="14"/>
      <color theme="1"/>
      <name val="HGSｺﾞｼｯｸM"/>
      <family val="3"/>
      <charset val="128"/>
    </font>
    <font>
      <sz val="16"/>
      <color theme="1"/>
      <name val="HGSｺﾞｼｯｸM"/>
      <family val="3"/>
      <charset val="128"/>
    </font>
    <font>
      <sz val="11"/>
      <color rgb="FF0000FF"/>
      <name val="ＭＳ ゴシック"/>
      <family val="3"/>
      <charset val="128"/>
    </font>
    <font>
      <sz val="14"/>
      <color theme="1"/>
      <name val="ＭＳ ゴシック"/>
      <family val="3"/>
      <charset val="128"/>
    </font>
    <font>
      <sz val="11"/>
      <color rgb="FF0000FF"/>
      <name val="ＭＳ Ｐゴシック"/>
      <family val="3"/>
      <charset val="128"/>
    </font>
    <font>
      <sz val="10"/>
      <color theme="1"/>
      <name val="ＭＳ Ｐゴシック"/>
      <family val="3"/>
      <charset val="128"/>
      <scheme val="minor"/>
    </font>
    <font>
      <sz val="10"/>
      <color indexed="8"/>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2"/>
      <name val="HGｺﾞｼｯｸM"/>
      <family val="3"/>
      <charset val="128"/>
    </font>
    <font>
      <sz val="16"/>
      <name val="HGｺﾞｼｯｸM"/>
      <family val="3"/>
      <charset val="128"/>
    </font>
    <font>
      <sz val="6"/>
      <name val="HGｺﾞｼｯｸM"/>
      <family val="3"/>
      <charset val="128"/>
    </font>
    <font>
      <sz val="14"/>
      <name val="HGｺﾞｼｯｸM"/>
      <family val="3"/>
    </font>
    <font>
      <sz val="11"/>
      <name val="HGｺﾞｼｯｸM"/>
      <family val="3"/>
    </font>
    <font>
      <sz val="11"/>
      <name val="ＭＳ Ｐゴシック"/>
      <family val="3"/>
      <scheme val="minor"/>
    </font>
    <font>
      <sz val="6"/>
      <name val="ＭＳ Ｐゴシック"/>
      <family val="3"/>
    </font>
    <font>
      <sz val="9"/>
      <name val="HGｺﾞｼｯｸM"/>
      <family val="3"/>
    </font>
    <font>
      <sz val="11"/>
      <color rgb="FF000000"/>
      <name val="HGｺﾞｼｯｸM"/>
      <family val="3"/>
      <charset val="128"/>
    </font>
  </fonts>
  <fills count="13">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theme="0"/>
        <bgColor indexed="64"/>
      </patternFill>
    </fill>
    <fill>
      <patternFill patternType="solid">
        <fgColor indexed="43"/>
        <bgColor indexed="64"/>
      </patternFill>
    </fill>
    <fill>
      <patternFill patternType="solid">
        <fgColor rgb="FFFF99FF"/>
        <bgColor indexed="64"/>
      </patternFill>
    </fill>
    <fill>
      <patternFill patternType="solid">
        <fgColor indexed="41"/>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24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double">
        <color indexed="64"/>
      </bottom>
      <diagonal/>
    </border>
    <border>
      <left/>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bottom style="medium">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double">
        <color indexed="64"/>
      </top>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dotted">
        <color indexed="64"/>
      </left>
      <right/>
      <top/>
      <bottom style="dotted">
        <color indexed="64"/>
      </bottom>
      <diagonal/>
    </border>
    <border>
      <left style="thin">
        <color indexed="64"/>
      </left>
      <right style="dotted">
        <color indexed="64"/>
      </right>
      <top/>
      <bottom style="dash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21">
    <xf numFmtId="0" fontId="0" fillId="0" borderId="0"/>
    <xf numFmtId="0" fontId="2" fillId="0" borderId="0">
      <alignment vertical="center"/>
    </xf>
    <xf numFmtId="0" fontId="2" fillId="0" borderId="0">
      <alignment vertical="center"/>
    </xf>
    <xf numFmtId="0" fontId="2" fillId="0" borderId="0"/>
    <xf numFmtId="9" fontId="2" fillId="0" borderId="0" applyFont="0" applyFill="0" applyBorder="0" applyAlignment="0" applyProtection="0"/>
    <xf numFmtId="0" fontId="2" fillId="0" borderId="0">
      <alignment vertical="center"/>
    </xf>
    <xf numFmtId="0" fontId="2" fillId="0" borderId="0">
      <alignment vertical="center"/>
    </xf>
    <xf numFmtId="0" fontId="2" fillId="0" borderId="0"/>
    <xf numFmtId="0" fontId="24" fillId="0" borderId="0">
      <alignment vertical="center"/>
    </xf>
    <xf numFmtId="0" fontId="28" fillId="0" borderId="0" applyNumberFormat="0" applyFill="0" applyBorder="0" applyAlignment="0" applyProtection="0"/>
    <xf numFmtId="0" fontId="2" fillId="0" borderId="0">
      <alignment vertical="center"/>
    </xf>
    <xf numFmtId="0" fontId="35" fillId="0" borderId="0">
      <alignment vertical="center"/>
    </xf>
    <xf numFmtId="0" fontId="2" fillId="0" borderId="0">
      <alignment vertical="center"/>
    </xf>
    <xf numFmtId="0" fontId="2" fillId="0" borderId="0">
      <alignment vertical="center"/>
    </xf>
    <xf numFmtId="0" fontId="24" fillId="0" borderId="0">
      <alignment vertical="center"/>
    </xf>
    <xf numFmtId="38" fontId="70" fillId="0" borderId="0" applyFont="0" applyFill="0" applyBorder="0" applyAlignment="0" applyProtection="0">
      <alignment vertical="center"/>
    </xf>
    <xf numFmtId="38" fontId="87" fillId="0" borderId="0" applyFont="0" applyFill="0" applyBorder="0" applyAlignment="0" applyProtection="0"/>
    <xf numFmtId="0" fontId="2" fillId="0" borderId="0">
      <alignment vertical="center"/>
    </xf>
    <xf numFmtId="0" fontId="41" fillId="0" borderId="0">
      <alignment vertical="center"/>
    </xf>
    <xf numFmtId="0" fontId="24" fillId="0" borderId="0">
      <alignment vertical="center"/>
    </xf>
    <xf numFmtId="0" fontId="2" fillId="0" borderId="0">
      <alignment vertical="center"/>
    </xf>
  </cellStyleXfs>
  <cellXfs count="2086">
    <xf numFmtId="0" fontId="0" fillId="0" borderId="0" xfId="0"/>
    <xf numFmtId="0" fontId="6" fillId="0" borderId="0" xfId="2" applyFont="1">
      <alignment vertical="center"/>
    </xf>
    <xf numFmtId="0" fontId="6" fillId="0" borderId="0" xfId="2" applyFont="1" applyAlignment="1">
      <alignment vertical="center"/>
    </xf>
    <xf numFmtId="0" fontId="6" fillId="0" borderId="0" xfId="2" applyFont="1" applyFill="1">
      <alignment vertical="center"/>
    </xf>
    <xf numFmtId="0" fontId="6" fillId="0" borderId="0" xfId="2" applyFont="1" applyAlignment="1">
      <alignment vertical="center" textRotation="255" shrinkToFit="1"/>
    </xf>
    <xf numFmtId="0" fontId="13" fillId="0" borderId="0" xfId="2" applyFont="1" applyFill="1" applyAlignment="1">
      <alignment vertical="center"/>
    </xf>
    <xf numFmtId="0" fontId="2" fillId="0" borderId="0" xfId="5">
      <alignment vertical="center"/>
    </xf>
    <xf numFmtId="0" fontId="2" fillId="0" borderId="28" xfId="5" applyBorder="1" applyAlignment="1">
      <alignment horizontal="center" vertical="center"/>
    </xf>
    <xf numFmtId="0" fontId="11" fillId="0" borderId="77" xfId="6" applyFont="1" applyBorder="1" applyAlignment="1">
      <alignment horizontal="center" vertical="center" wrapText="1"/>
    </xf>
    <xf numFmtId="0" fontId="16" fillId="0" borderId="78" xfId="6" applyFont="1" applyBorder="1" applyAlignment="1">
      <alignment horizontal="center" vertical="center" wrapText="1"/>
    </xf>
    <xf numFmtId="0" fontId="17" fillId="0" borderId="81" xfId="6" applyFont="1" applyBorder="1" applyAlignment="1">
      <alignment horizontal="center" vertical="center" wrapText="1"/>
    </xf>
    <xf numFmtId="0" fontId="17" fillId="0" borderId="82" xfId="6" applyFont="1" applyBorder="1" applyAlignment="1">
      <alignment horizontal="center" vertical="center" wrapText="1"/>
    </xf>
    <xf numFmtId="0" fontId="17" fillId="0" borderId="43" xfId="6" applyFont="1" applyBorder="1" applyAlignment="1">
      <alignment horizontal="center" vertical="center" wrapText="1"/>
    </xf>
    <xf numFmtId="0" fontId="11" fillId="0" borderId="28" xfId="6" applyFont="1" applyBorder="1" applyAlignment="1">
      <alignment horizontal="center" vertical="center" wrapText="1"/>
    </xf>
    <xf numFmtId="0" fontId="11" fillId="0" borderId="17" xfId="6" applyFont="1" applyBorder="1" applyAlignment="1">
      <alignment horizontal="center" vertical="center" wrapText="1"/>
    </xf>
    <xf numFmtId="0" fontId="11" fillId="0" borderId="47" xfId="6" applyFont="1" applyBorder="1" applyAlignment="1">
      <alignment horizontal="center" vertical="center" wrapText="1"/>
    </xf>
    <xf numFmtId="0" fontId="19" fillId="0" borderId="0" xfId="6" applyFont="1">
      <alignment vertical="center"/>
    </xf>
    <xf numFmtId="0" fontId="0" fillId="0" borderId="0" xfId="6" applyFont="1" applyFill="1" applyBorder="1">
      <alignment vertical="center"/>
    </xf>
    <xf numFmtId="0" fontId="0" fillId="0" borderId="0" xfId="6" applyFont="1">
      <alignment vertical="center"/>
    </xf>
    <xf numFmtId="0" fontId="13" fillId="0" borderId="0" xfId="5" applyFont="1" applyAlignment="1">
      <alignment horizontal="right" vertical="center"/>
    </xf>
    <xf numFmtId="0" fontId="19" fillId="0" borderId="0" xfId="5" applyFont="1" applyAlignment="1">
      <alignment vertical="center"/>
    </xf>
    <xf numFmtId="0" fontId="9" fillId="0" borderId="42" xfId="2" applyFont="1" applyFill="1" applyBorder="1" applyAlignment="1">
      <alignment horizontal="distributed" vertical="center"/>
    </xf>
    <xf numFmtId="0" fontId="9" fillId="0" borderId="87" xfId="2" applyFont="1" applyFill="1" applyBorder="1" applyAlignment="1">
      <alignment horizontal="distributed" vertical="center"/>
    </xf>
    <xf numFmtId="0" fontId="19" fillId="0" borderId="0" xfId="6" applyFont="1" applyBorder="1">
      <alignment vertical="center"/>
    </xf>
    <xf numFmtId="0" fontId="18" fillId="0" borderId="46" xfId="6" applyFont="1" applyBorder="1" applyAlignment="1">
      <alignment horizontal="center" vertical="center" shrinkToFit="1"/>
    </xf>
    <xf numFmtId="0" fontId="18" fillId="0" borderId="83" xfId="6" applyFont="1" applyBorder="1" applyAlignment="1">
      <alignment horizontal="center" vertical="center" shrinkToFit="1"/>
    </xf>
    <xf numFmtId="0" fontId="18" fillId="0" borderId="84" xfId="6" applyFont="1" applyBorder="1" applyAlignment="1">
      <alignment horizontal="center" vertical="center" shrinkToFit="1"/>
    </xf>
    <xf numFmtId="0" fontId="18" fillId="0" borderId="88" xfId="6" applyFont="1" applyBorder="1" applyAlignment="1">
      <alignment horizontal="center" vertical="center" shrinkToFit="1"/>
    </xf>
    <xf numFmtId="0" fontId="18" fillId="0" borderId="45" xfId="6" applyFont="1" applyBorder="1" applyAlignment="1">
      <alignment horizontal="center" vertical="center" shrinkToFit="1"/>
    </xf>
    <xf numFmtId="0" fontId="7" fillId="0" borderId="0" xfId="2" applyFont="1">
      <alignment vertical="center"/>
    </xf>
    <xf numFmtId="0" fontId="7" fillId="0" borderId="13" xfId="2" applyFont="1" applyFill="1" applyBorder="1" applyAlignment="1">
      <alignment horizontal="center" vertical="center"/>
    </xf>
    <xf numFmtId="0" fontId="7" fillId="0" borderId="14" xfId="2" applyFont="1" applyFill="1" applyBorder="1" applyAlignment="1">
      <alignment horizontal="center" vertical="center"/>
    </xf>
    <xf numFmtId="0" fontId="7" fillId="0" borderId="15" xfId="2" applyFont="1" applyFill="1" applyBorder="1" applyAlignment="1">
      <alignment horizontal="center" vertical="center"/>
    </xf>
    <xf numFmtId="0" fontId="7" fillId="0" borderId="25" xfId="2" applyFont="1" applyFill="1" applyBorder="1" applyAlignment="1">
      <alignment horizontal="center" vertical="center"/>
    </xf>
    <xf numFmtId="0" fontId="7" fillId="0" borderId="0" xfId="2" applyFont="1" applyFill="1" applyBorder="1" applyAlignment="1">
      <alignment horizontal="center" vertical="center"/>
    </xf>
    <xf numFmtId="0" fontId="7" fillId="0" borderId="26" xfId="2" applyFont="1" applyFill="1" applyBorder="1" applyAlignment="1">
      <alignment horizontal="center" vertical="center"/>
    </xf>
    <xf numFmtId="0" fontId="7" fillId="0" borderId="104" xfId="2" applyFont="1" applyFill="1" applyBorder="1" applyAlignment="1">
      <alignment horizontal="center" vertical="center"/>
    </xf>
    <xf numFmtId="0" fontId="7" fillId="0" borderId="50" xfId="2" applyFont="1" applyFill="1" applyBorder="1" applyAlignment="1">
      <alignment horizontal="center" vertical="center"/>
    </xf>
    <xf numFmtId="0" fontId="7" fillId="0" borderId="105" xfId="2" applyFont="1" applyFill="1" applyBorder="1" applyAlignment="1">
      <alignment horizontal="center" vertical="center"/>
    </xf>
    <xf numFmtId="0" fontId="15" fillId="2" borderId="106" xfId="2" applyFont="1" applyFill="1" applyBorder="1" applyAlignment="1">
      <alignment horizontal="center" vertical="center" wrapText="1" shrinkToFit="1"/>
    </xf>
    <xf numFmtId="0" fontId="15" fillId="0" borderId="47" xfId="2" applyFont="1" applyFill="1" applyBorder="1" applyAlignment="1">
      <alignment horizontal="center" vertical="center" wrapText="1" shrinkToFit="1"/>
    </xf>
    <xf numFmtId="0" fontId="15" fillId="2" borderId="89" xfId="2" applyFont="1" applyFill="1" applyBorder="1" applyAlignment="1">
      <alignment horizontal="center" vertical="center" wrapText="1" shrinkToFit="1"/>
    </xf>
    <xf numFmtId="0" fontId="15" fillId="2" borderId="47" xfId="2" applyFont="1" applyFill="1" applyBorder="1" applyAlignment="1">
      <alignment horizontal="center" vertical="center" wrapText="1" shrinkToFit="1"/>
    </xf>
    <xf numFmtId="0" fontId="15" fillId="2" borderId="46" xfId="2" applyFont="1" applyFill="1" applyBorder="1" applyAlignment="1">
      <alignment horizontal="center" vertical="center" wrapText="1" shrinkToFit="1"/>
    </xf>
    <xf numFmtId="0" fontId="15" fillId="2" borderId="45" xfId="2" applyFont="1" applyFill="1" applyBorder="1" applyAlignment="1">
      <alignment horizontal="center" vertical="center" wrapText="1" shrinkToFit="1"/>
    </xf>
    <xf numFmtId="0" fontId="15" fillId="2" borderId="107" xfId="2" applyFont="1" applyFill="1" applyBorder="1" applyAlignment="1">
      <alignment horizontal="center" vertical="center" wrapText="1" shrinkToFit="1"/>
    </xf>
    <xf numFmtId="0" fontId="15" fillId="2" borderId="88" xfId="2" applyFont="1" applyFill="1" applyBorder="1" applyAlignment="1">
      <alignment horizontal="center" vertical="center" wrapText="1" shrinkToFit="1"/>
    </xf>
    <xf numFmtId="0" fontId="15" fillId="0" borderId="0" xfId="2" applyFont="1">
      <alignment vertical="center"/>
    </xf>
    <xf numFmtId="0" fontId="7" fillId="2" borderId="37" xfId="2" applyFont="1" applyFill="1" applyBorder="1" applyAlignment="1">
      <alignment horizontal="center" vertical="center" wrapText="1" shrinkToFit="1"/>
    </xf>
    <xf numFmtId="0" fontId="7" fillId="0" borderId="42" xfId="2" applyFont="1" applyFill="1" applyBorder="1">
      <alignment vertical="center"/>
    </xf>
    <xf numFmtId="0" fontId="7" fillId="2" borderId="65" xfId="2" applyFont="1" applyFill="1" applyBorder="1" applyAlignment="1">
      <alignment horizontal="center" vertical="center" wrapText="1" shrinkToFit="1"/>
    </xf>
    <xf numFmtId="0" fontId="7" fillId="2" borderId="42" xfId="2" applyFont="1" applyFill="1" applyBorder="1" applyAlignment="1">
      <alignment horizontal="center" vertical="center" wrapText="1" shrinkToFit="1"/>
    </xf>
    <xf numFmtId="0" fontId="7" fillId="0" borderId="42" xfId="2" applyFont="1" applyFill="1" applyBorder="1" applyAlignment="1">
      <alignment horizontal="center" vertical="center" wrapText="1" shrinkToFit="1"/>
    </xf>
    <xf numFmtId="0" fontId="7" fillId="2" borderId="66" xfId="2" applyFont="1" applyFill="1" applyBorder="1" applyAlignment="1">
      <alignment horizontal="center" vertical="center" wrapText="1" shrinkToFit="1"/>
    </xf>
    <xf numFmtId="0" fontId="7" fillId="0" borderId="28" xfId="2" applyFont="1" applyFill="1" applyBorder="1">
      <alignment vertical="center"/>
    </xf>
    <xf numFmtId="0" fontId="7" fillId="2" borderId="29" xfId="2" applyFont="1" applyFill="1" applyBorder="1" applyAlignment="1">
      <alignment horizontal="center" vertical="center" wrapText="1" shrinkToFit="1"/>
    </xf>
    <xf numFmtId="0" fontId="7" fillId="2" borderId="28" xfId="2" applyFont="1" applyFill="1" applyBorder="1" applyAlignment="1">
      <alignment horizontal="center" vertical="center" wrapText="1" shrinkToFit="1"/>
    </xf>
    <xf numFmtId="0" fontId="7" fillId="0" borderId="28" xfId="2" applyFont="1" applyFill="1" applyBorder="1" applyAlignment="1">
      <alignment horizontal="center" vertical="center" wrapText="1" shrinkToFit="1"/>
    </xf>
    <xf numFmtId="0" fontId="7" fillId="2" borderId="36" xfId="2" applyFont="1" applyFill="1" applyBorder="1">
      <alignment vertical="center"/>
    </xf>
    <xf numFmtId="0" fontId="7" fillId="2" borderId="29" xfId="2" applyFont="1" applyFill="1" applyBorder="1">
      <alignment vertical="center"/>
    </xf>
    <xf numFmtId="0" fontId="7" fillId="2" borderId="28" xfId="2" applyFont="1" applyFill="1" applyBorder="1">
      <alignment vertical="center"/>
    </xf>
    <xf numFmtId="0" fontId="7" fillId="2" borderId="35" xfId="2" applyFont="1" applyFill="1" applyBorder="1">
      <alignment vertical="center"/>
    </xf>
    <xf numFmtId="0" fontId="7" fillId="2" borderId="34" xfId="2" applyFont="1" applyFill="1" applyBorder="1">
      <alignment vertical="center"/>
    </xf>
    <xf numFmtId="0" fontId="7" fillId="2" borderId="92" xfId="2" applyFont="1" applyFill="1" applyBorder="1">
      <alignment vertical="center"/>
    </xf>
    <xf numFmtId="0" fontId="7" fillId="0" borderId="87" xfId="2" applyFont="1" applyFill="1" applyBorder="1">
      <alignment vertical="center"/>
    </xf>
    <xf numFmtId="0" fontId="7" fillId="2" borderId="70" xfId="2" applyFont="1" applyFill="1" applyBorder="1">
      <alignment vertical="center"/>
    </xf>
    <xf numFmtId="0" fontId="7" fillId="2" borderId="87" xfId="2" applyFont="1" applyFill="1" applyBorder="1">
      <alignment vertical="center"/>
    </xf>
    <xf numFmtId="0" fontId="7" fillId="2" borderId="93" xfId="2" applyFont="1" applyFill="1" applyBorder="1">
      <alignment vertical="center"/>
    </xf>
    <xf numFmtId="0" fontId="7" fillId="2" borderId="72" xfId="2" applyFont="1" applyFill="1" applyBorder="1">
      <alignment vertical="center"/>
    </xf>
    <xf numFmtId="0" fontId="7" fillId="0" borderId="0" xfId="2" applyFont="1" applyBorder="1">
      <alignment vertical="center"/>
    </xf>
    <xf numFmtId="0" fontId="7" fillId="2" borderId="41" xfId="2" applyFont="1" applyFill="1" applyBorder="1">
      <alignment vertical="center"/>
    </xf>
    <xf numFmtId="0" fontId="7" fillId="2" borderId="65" xfId="2" applyFont="1" applyFill="1" applyBorder="1">
      <alignment vertical="center"/>
    </xf>
    <xf numFmtId="0" fontId="7" fillId="2" borderId="42" xfId="2" applyFont="1" applyFill="1" applyBorder="1">
      <alignment vertical="center"/>
    </xf>
    <xf numFmtId="0" fontId="7" fillId="2" borderId="40" xfId="2" applyFont="1" applyFill="1" applyBorder="1">
      <alignment vertical="center"/>
    </xf>
    <xf numFmtId="0" fontId="7" fillId="2" borderId="39" xfId="2" applyFont="1" applyFill="1" applyBorder="1">
      <alignment vertical="center"/>
    </xf>
    <xf numFmtId="0" fontId="7" fillId="2" borderId="108" xfId="2" applyFont="1" applyFill="1" applyBorder="1">
      <alignment vertical="center"/>
    </xf>
    <xf numFmtId="0" fontId="7" fillId="0" borderId="56" xfId="2" applyFont="1" applyFill="1" applyBorder="1">
      <alignment vertical="center"/>
    </xf>
    <xf numFmtId="0" fontId="7" fillId="2" borderId="63" xfId="2" applyFont="1" applyFill="1" applyBorder="1">
      <alignment vertical="center"/>
    </xf>
    <xf numFmtId="0" fontId="7" fillId="2" borderId="56" xfId="2" applyFont="1" applyFill="1" applyBorder="1">
      <alignment vertical="center"/>
    </xf>
    <xf numFmtId="0" fontId="7" fillId="2" borderId="33" xfId="2" applyFont="1" applyFill="1" applyBorder="1">
      <alignment vertical="center"/>
    </xf>
    <xf numFmtId="0" fontId="7" fillId="2" borderId="58" xfId="2" applyFont="1" applyFill="1" applyBorder="1">
      <alignment vertical="center"/>
    </xf>
    <xf numFmtId="0" fontId="7" fillId="2" borderId="49" xfId="2" applyFont="1" applyFill="1" applyBorder="1">
      <alignment vertical="center"/>
    </xf>
    <xf numFmtId="0" fontId="7" fillId="0" borderId="8" xfId="2" applyFont="1" applyFill="1" applyBorder="1">
      <alignment vertical="center"/>
    </xf>
    <xf numFmtId="0" fontId="7" fillId="2" borderId="3" xfId="2" applyFont="1" applyFill="1" applyBorder="1">
      <alignment vertical="center"/>
    </xf>
    <xf numFmtId="0" fontId="7" fillId="2" borderId="8" xfId="2" applyFont="1" applyFill="1" applyBorder="1">
      <alignment vertical="center"/>
    </xf>
    <xf numFmtId="0" fontId="13" fillId="0" borderId="0" xfId="5" applyFont="1">
      <alignment vertical="center"/>
    </xf>
    <xf numFmtId="0" fontId="23" fillId="0" borderId="0" xfId="5" applyFont="1">
      <alignment vertical="center"/>
    </xf>
    <xf numFmtId="0" fontId="2" fillId="0" borderId="0" xfId="5" applyAlignment="1">
      <alignment horizontal="right" vertical="center"/>
    </xf>
    <xf numFmtId="0" fontId="2" fillId="0" borderId="29" xfId="5" applyFont="1" applyBorder="1" applyAlignment="1">
      <alignment horizontal="center" vertical="center"/>
    </xf>
    <xf numFmtId="0" fontId="2" fillId="0" borderId="43" xfId="5" applyBorder="1" applyAlignment="1">
      <alignment horizontal="center" vertical="center"/>
    </xf>
    <xf numFmtId="0" fontId="2" fillId="0" borderId="43" xfId="5" applyBorder="1" applyAlignment="1">
      <alignment vertical="center"/>
    </xf>
    <xf numFmtId="0" fontId="2" fillId="0" borderId="44" xfId="5" applyBorder="1" applyAlignment="1">
      <alignment vertical="center"/>
    </xf>
    <xf numFmtId="0" fontId="2" fillId="0" borderId="28" xfId="5" applyBorder="1" applyAlignment="1">
      <alignment horizontal="distributed" vertical="center"/>
    </xf>
    <xf numFmtId="0" fontId="2" fillId="0" borderId="56" xfId="5" applyBorder="1" applyAlignment="1">
      <alignment horizontal="distributed" vertical="center"/>
    </xf>
    <xf numFmtId="0" fontId="2" fillId="0" borderId="47" xfId="5" applyBorder="1" applyAlignment="1">
      <alignment horizontal="center" vertical="center"/>
    </xf>
    <xf numFmtId="0" fontId="14" fillId="0" borderId="0" xfId="8" applyFont="1">
      <alignment vertical="center"/>
    </xf>
    <xf numFmtId="0" fontId="18" fillId="0" borderId="0" xfId="8" applyFont="1">
      <alignment vertical="center"/>
    </xf>
    <xf numFmtId="0" fontId="2" fillId="0" borderId="29" xfId="8" applyFont="1" applyBorder="1" applyAlignment="1">
      <alignment horizontal="center" vertical="center"/>
    </xf>
    <xf numFmtId="0" fontId="18" fillId="0" borderId="56" xfId="8" applyFont="1" applyBorder="1" applyAlignment="1">
      <alignment horizontal="left" vertical="center" indent="1"/>
    </xf>
    <xf numFmtId="0" fontId="9" fillId="0" borderId="0" xfId="8" applyFont="1">
      <alignment vertical="center"/>
    </xf>
    <xf numFmtId="0" fontId="11" fillId="0" borderId="0" xfId="8" applyFont="1">
      <alignment vertical="center"/>
    </xf>
    <xf numFmtId="0" fontId="9" fillId="0" borderId="0" xfId="2" applyFont="1">
      <alignment vertical="center"/>
    </xf>
    <xf numFmtId="0" fontId="27" fillId="0" borderId="0" xfId="8" applyFont="1">
      <alignment vertical="center"/>
    </xf>
    <xf numFmtId="0" fontId="2" fillId="0" borderId="0" xfId="7" applyFont="1" applyAlignment="1">
      <alignment horizontal="center"/>
    </xf>
    <xf numFmtId="0" fontId="2" fillId="0" borderId="0" xfId="5" applyFont="1" applyFill="1">
      <alignment vertical="center"/>
    </xf>
    <xf numFmtId="0" fontId="18" fillId="0" borderId="0" xfId="8" applyFont="1" applyAlignment="1">
      <alignment vertical="center"/>
    </xf>
    <xf numFmtId="0" fontId="18" fillId="0" borderId="0" xfId="8" applyFont="1" applyAlignment="1">
      <alignment horizontal="right" vertical="center"/>
    </xf>
    <xf numFmtId="0" fontId="14" fillId="0" borderId="0" xfId="8" applyFont="1" applyBorder="1" applyAlignment="1">
      <alignment horizontal="center" vertical="center"/>
    </xf>
    <xf numFmtId="0" fontId="2" fillId="0" borderId="0" xfId="7" applyAlignment="1"/>
    <xf numFmtId="0" fontId="34" fillId="0" borderId="0" xfId="7" applyFont="1" applyAlignment="1"/>
    <xf numFmtId="0" fontId="34" fillId="0" borderId="0" xfId="7" applyFont="1" applyAlignment="1">
      <alignment horizontal="right"/>
    </xf>
    <xf numFmtId="0" fontId="2" fillId="5" borderId="34" xfId="7" applyFill="1" applyBorder="1" applyAlignment="1">
      <alignment horizontal="center" vertical="center" shrinkToFit="1"/>
    </xf>
    <xf numFmtId="0" fontId="2" fillId="0" borderId="28" xfId="7" applyBorder="1" applyAlignment="1">
      <alignment horizontal="center" vertical="center" shrinkToFit="1"/>
    </xf>
    <xf numFmtId="0" fontId="2" fillId="0" borderId="27" xfId="7" applyBorder="1" applyAlignment="1">
      <alignment horizontal="center" vertical="center" shrinkToFit="1"/>
    </xf>
    <xf numFmtId="0" fontId="2" fillId="5" borderId="28" xfId="7" applyFill="1" applyBorder="1" applyAlignment="1">
      <alignment horizontal="center" vertical="center" shrinkToFit="1"/>
    </xf>
    <xf numFmtId="0" fontId="2" fillId="0" borderId="29" xfId="7" applyBorder="1" applyAlignment="1">
      <alignment horizontal="center" vertical="center" shrinkToFit="1"/>
    </xf>
    <xf numFmtId="0" fontId="2" fillId="0" borderId="65" xfId="7" applyBorder="1" applyAlignment="1">
      <alignment horizontal="center" vertical="center" shrinkToFit="1"/>
    </xf>
    <xf numFmtId="0" fontId="2" fillId="0" borderId="28" xfId="7" applyBorder="1" applyAlignment="1"/>
    <xf numFmtId="0" fontId="2" fillId="0" borderId="42" xfId="7" applyBorder="1" applyAlignment="1">
      <alignment horizontal="center" vertical="center" shrinkToFit="1"/>
    </xf>
    <xf numFmtId="0" fontId="2" fillId="0" borderId="0" xfId="7" applyAlignment="1">
      <alignment horizontal="center"/>
    </xf>
    <xf numFmtId="0" fontId="2" fillId="0" borderId="62" xfId="7" applyBorder="1" applyAlignment="1"/>
    <xf numFmtId="0" fontId="2" fillId="0" borderId="58" xfId="7" applyBorder="1" applyAlignment="1"/>
    <xf numFmtId="0" fontId="2" fillId="0" borderId="0" xfId="7" applyFill="1" applyBorder="1" applyAlignment="1"/>
    <xf numFmtId="0" fontId="2" fillId="0" borderId="0" xfId="7" applyAlignment="1">
      <alignment shrinkToFit="1"/>
    </xf>
    <xf numFmtId="0" fontId="2" fillId="0" borderId="0" xfId="7" applyBorder="1" applyAlignment="1"/>
    <xf numFmtId="0" fontId="2" fillId="0" borderId="14" xfId="7" applyBorder="1" applyAlignment="1"/>
    <xf numFmtId="0" fontId="2" fillId="0" borderId="0" xfId="7" applyFill="1" applyBorder="1" applyAlignment="1">
      <alignment shrinkToFit="1"/>
    </xf>
    <xf numFmtId="0" fontId="2" fillId="0" borderId="28" xfId="7" applyBorder="1" applyAlignment="1">
      <alignment shrinkToFit="1"/>
    </xf>
    <xf numFmtId="0" fontId="2" fillId="0" borderId="56" xfId="7" applyBorder="1" applyAlignment="1">
      <alignment shrinkToFit="1"/>
    </xf>
    <xf numFmtId="0" fontId="2" fillId="0" borderId="29" xfId="7" applyBorder="1" applyAlignment="1"/>
    <xf numFmtId="0" fontId="2" fillId="0" borderId="34" xfId="7" applyBorder="1" applyAlignment="1"/>
    <xf numFmtId="0" fontId="2" fillId="0" borderId="0" xfId="7" applyBorder="1" applyAlignment="1">
      <alignment horizontal="center"/>
    </xf>
    <xf numFmtId="0" fontId="2" fillId="6" borderId="9" xfId="7" applyFill="1" applyBorder="1" applyAlignment="1"/>
    <xf numFmtId="0" fontId="2" fillId="0" borderId="86" xfId="7" applyBorder="1" applyAlignment="1"/>
    <xf numFmtId="0" fontId="2" fillId="0" borderId="25" xfId="7" applyBorder="1" applyAlignment="1"/>
    <xf numFmtId="0" fontId="2" fillId="0" borderId="38" xfId="7" applyBorder="1" applyAlignment="1"/>
    <xf numFmtId="0" fontId="2" fillId="0" borderId="27" xfId="7" applyBorder="1" applyAlignment="1">
      <alignment horizontal="center"/>
    </xf>
    <xf numFmtId="0" fontId="2" fillId="6" borderId="7" xfId="7" applyFill="1" applyBorder="1" applyAlignment="1"/>
    <xf numFmtId="0" fontId="2" fillId="0" borderId="29" xfId="7" applyBorder="1" applyAlignment="1">
      <alignment horizontal="center"/>
    </xf>
    <xf numFmtId="0" fontId="2" fillId="0" borderId="60" xfId="7" applyBorder="1" applyAlignment="1">
      <alignment horizontal="center"/>
    </xf>
    <xf numFmtId="0" fontId="2" fillId="0" borderId="58" xfId="7" applyBorder="1" applyAlignment="1">
      <alignment horizontal="center"/>
    </xf>
    <xf numFmtId="0" fontId="2" fillId="0" borderId="28" xfId="7" applyBorder="1" applyAlignment="1">
      <alignment horizontal="center"/>
    </xf>
    <xf numFmtId="0" fontId="2" fillId="0" borderId="65" xfId="7" applyBorder="1" applyAlignment="1">
      <alignment horizontal="center"/>
    </xf>
    <xf numFmtId="0" fontId="2" fillId="0" borderId="57" xfId="7" applyBorder="1" applyAlignment="1">
      <alignment horizontal="center"/>
    </xf>
    <xf numFmtId="0" fontId="36" fillId="0" borderId="0" xfId="7" applyFont="1" applyAlignment="1"/>
    <xf numFmtId="0" fontId="2" fillId="0" borderId="13" xfId="7" applyBorder="1" applyAlignment="1"/>
    <xf numFmtId="0" fontId="2" fillId="0" borderId="14" xfId="7" applyFill="1" applyBorder="1" applyAlignment="1"/>
    <xf numFmtId="0" fontId="2" fillId="0" borderId="103" xfId="7" applyFill="1" applyBorder="1" applyAlignment="1"/>
    <xf numFmtId="0" fontId="2" fillId="0" borderId="133" xfId="7" applyBorder="1" applyAlignment="1">
      <alignment horizontal="center"/>
    </xf>
    <xf numFmtId="0" fontId="2" fillId="0" borderId="86" xfId="7" applyFill="1" applyBorder="1" applyAlignment="1"/>
    <xf numFmtId="0" fontId="2" fillId="0" borderId="29" xfId="7" applyFill="1" applyBorder="1" applyAlignment="1"/>
    <xf numFmtId="0" fontId="36" fillId="0" borderId="0" xfId="7" applyFont="1" applyAlignment="1">
      <alignment horizontal="center"/>
    </xf>
    <xf numFmtId="0" fontId="2" fillId="0" borderId="62" xfId="7" applyBorder="1" applyAlignment="1">
      <alignment shrinkToFit="1"/>
    </xf>
    <xf numFmtId="0" fontId="36" fillId="5" borderId="61" xfId="7" applyFont="1" applyFill="1" applyBorder="1" applyAlignment="1"/>
    <xf numFmtId="0" fontId="6" fillId="0" borderId="0" xfId="12" applyFont="1" applyFill="1">
      <alignment vertical="center"/>
    </xf>
    <xf numFmtId="0" fontId="13" fillId="0" borderId="32" xfId="12" applyFont="1" applyFill="1" applyBorder="1" applyAlignment="1">
      <alignment horizontal="center" vertical="center"/>
    </xf>
    <xf numFmtId="0" fontId="13" fillId="0" borderId="42" xfId="12" applyFont="1" applyFill="1" applyBorder="1" applyAlignment="1">
      <alignment horizontal="center" vertical="center"/>
    </xf>
    <xf numFmtId="0" fontId="13" fillId="0" borderId="62" xfId="12" applyFont="1" applyFill="1" applyBorder="1" applyAlignment="1">
      <alignment vertical="center"/>
    </xf>
    <xf numFmtId="0" fontId="13" fillId="0" borderId="58" xfId="12" applyFont="1" applyFill="1" applyBorder="1" applyAlignment="1">
      <alignment vertical="center"/>
    </xf>
    <xf numFmtId="0" fontId="13" fillId="0" borderId="38" xfId="12" applyFont="1" applyFill="1" applyBorder="1" applyAlignment="1">
      <alignment vertical="center"/>
    </xf>
    <xf numFmtId="0" fontId="13" fillId="0" borderId="39" xfId="12" applyFont="1" applyFill="1" applyBorder="1" applyAlignment="1">
      <alignment vertical="center"/>
    </xf>
    <xf numFmtId="0" fontId="9" fillId="0" borderId="0" xfId="12" applyFont="1" applyFill="1" applyBorder="1">
      <alignment vertical="center"/>
    </xf>
    <xf numFmtId="0" fontId="6" fillId="0" borderId="0" xfId="12" applyFont="1" applyFill="1" applyBorder="1">
      <alignment vertical="center"/>
    </xf>
    <xf numFmtId="0" fontId="18" fillId="0" borderId="28" xfId="8" applyFont="1" applyBorder="1" applyAlignment="1">
      <alignment horizontal="left" vertical="center" wrapText="1"/>
    </xf>
    <xf numFmtId="0" fontId="18" fillId="0" borderId="42" xfId="8" applyFont="1" applyBorder="1" applyAlignment="1">
      <alignment horizontal="left" vertical="center" wrapText="1"/>
    </xf>
    <xf numFmtId="0" fontId="9" fillId="0" borderId="0" xfId="8" applyFont="1" applyAlignment="1">
      <alignment horizontal="left" vertical="center"/>
    </xf>
    <xf numFmtId="0" fontId="37" fillId="4" borderId="0" xfId="5" applyFont="1" applyFill="1">
      <alignment vertical="center"/>
    </xf>
    <xf numFmtId="0" fontId="38" fillId="4" borderId="0" xfId="5" applyFont="1" applyFill="1">
      <alignment vertical="center"/>
    </xf>
    <xf numFmtId="0" fontId="39" fillId="4" borderId="0" xfId="10" applyFont="1" applyFill="1" applyAlignment="1">
      <alignment vertical="center"/>
    </xf>
    <xf numFmtId="0" fontId="37" fillId="4" borderId="0" xfId="10" applyFont="1" applyFill="1">
      <alignment vertical="center"/>
    </xf>
    <xf numFmtId="0" fontId="15" fillId="4" borderId="14" xfId="10" applyFont="1" applyFill="1" applyBorder="1" applyAlignment="1">
      <alignment vertical="center" shrinkToFit="1"/>
    </xf>
    <xf numFmtId="0" fontId="15" fillId="4" borderId="103" xfId="10" applyFont="1" applyFill="1" applyBorder="1" applyAlignment="1">
      <alignment vertical="center" shrinkToFit="1"/>
    </xf>
    <xf numFmtId="0" fontId="40" fillId="4" borderId="0" xfId="10" applyFont="1" applyFill="1">
      <alignment vertical="center"/>
    </xf>
    <xf numFmtId="0" fontId="41" fillId="4" borderId="0" xfId="10" applyFont="1" applyFill="1">
      <alignment vertical="center"/>
    </xf>
    <xf numFmtId="0" fontId="38" fillId="4" borderId="0" xfId="5" applyFont="1" applyFill="1" applyAlignment="1">
      <alignment vertical="center"/>
    </xf>
    <xf numFmtId="0" fontId="2" fillId="4" borderId="0" xfId="5" applyFont="1" applyFill="1">
      <alignment vertical="center"/>
    </xf>
    <xf numFmtId="0" fontId="21" fillId="0" borderId="0" xfId="8" applyFont="1">
      <alignment vertical="center"/>
    </xf>
    <xf numFmtId="0" fontId="2" fillId="0" borderId="0" xfId="13" applyFont="1">
      <alignment vertical="center"/>
    </xf>
    <xf numFmtId="0" fontId="43" fillId="0" borderId="0" xfId="13" applyFont="1">
      <alignment vertical="center"/>
    </xf>
    <xf numFmtId="0" fontId="43" fillId="0" borderId="0" xfId="13" applyFont="1" applyAlignment="1">
      <alignment horizontal="right" vertical="center"/>
    </xf>
    <xf numFmtId="0" fontId="43" fillId="0" borderId="135" xfId="13" applyFont="1" applyBorder="1">
      <alignment vertical="center"/>
    </xf>
    <xf numFmtId="0" fontId="43" fillId="0" borderId="136" xfId="13" applyFont="1" applyBorder="1">
      <alignment vertical="center"/>
    </xf>
    <xf numFmtId="0" fontId="43" fillId="0" borderId="137" xfId="13" applyFont="1" applyBorder="1">
      <alignment vertical="center"/>
    </xf>
    <xf numFmtId="0" fontId="43" fillId="0" borderId="0" xfId="13" applyFont="1" applyAlignment="1">
      <alignment horizontal="center" vertical="center"/>
    </xf>
    <xf numFmtId="0" fontId="43" fillId="0" borderId="29" xfId="13" applyFont="1" applyBorder="1">
      <alignment vertical="center"/>
    </xf>
    <xf numFmtId="0" fontId="43" fillId="0" borderId="43" xfId="13" applyFont="1" applyBorder="1">
      <alignment vertical="center"/>
    </xf>
    <xf numFmtId="0" fontId="43" fillId="0" borderId="34" xfId="13" applyFont="1" applyBorder="1">
      <alignment vertical="center"/>
    </xf>
    <xf numFmtId="0" fontId="44" fillId="0" borderId="43" xfId="13" applyFont="1" applyBorder="1" applyAlignment="1">
      <alignment vertical="center"/>
    </xf>
    <xf numFmtId="0" fontId="43" fillId="0" borderId="62" xfId="13" applyFont="1" applyBorder="1">
      <alignment vertical="center"/>
    </xf>
    <xf numFmtId="0" fontId="43" fillId="0" borderId="62" xfId="13" applyFont="1" applyBorder="1" applyAlignment="1">
      <alignment vertical="center"/>
    </xf>
    <xf numFmtId="0" fontId="43" fillId="0" borderId="58" xfId="13" applyFont="1" applyBorder="1" applyAlignment="1">
      <alignment vertical="center"/>
    </xf>
    <xf numFmtId="0" fontId="18" fillId="0" borderId="0" xfId="8" applyFont="1" applyAlignment="1">
      <alignment horizontal="right" vertical="center"/>
    </xf>
    <xf numFmtId="0" fontId="18" fillId="0" borderId="0" xfId="8" applyFont="1" applyAlignment="1">
      <alignment vertical="center"/>
    </xf>
    <xf numFmtId="0" fontId="14" fillId="0" borderId="0" xfId="8" applyFont="1" applyBorder="1" applyAlignment="1">
      <alignment horizontal="center" vertical="center"/>
    </xf>
    <xf numFmtId="0" fontId="15" fillId="0" borderId="0" xfId="2" applyFont="1">
      <alignment vertical="center"/>
    </xf>
    <xf numFmtId="0" fontId="45" fillId="0" borderId="0" xfId="0" applyFont="1" applyAlignment="1">
      <alignment horizontal="left"/>
    </xf>
    <xf numFmtId="0" fontId="27" fillId="0" borderId="0" xfId="8" applyFont="1" applyBorder="1">
      <alignment vertical="center"/>
    </xf>
    <xf numFmtId="0" fontId="18" fillId="0" borderId="29" xfId="8" applyFont="1" applyBorder="1" applyAlignment="1">
      <alignment horizontal="left" vertical="center" wrapText="1" indent="1"/>
    </xf>
    <xf numFmtId="0" fontId="9" fillId="0" borderId="0" xfId="8" applyFont="1" applyAlignment="1">
      <alignment vertical="center"/>
    </xf>
    <xf numFmtId="0" fontId="8" fillId="0" borderId="0" xfId="2" applyFont="1">
      <alignment vertical="center"/>
    </xf>
    <xf numFmtId="0" fontId="40" fillId="0" borderId="0" xfId="2" applyFont="1">
      <alignment vertical="center"/>
    </xf>
    <xf numFmtId="0" fontId="18" fillId="0" borderId="28" xfId="2" applyFont="1" applyFill="1" applyBorder="1" applyAlignment="1">
      <alignment horizontal="center" vertical="center" shrinkToFit="1"/>
    </xf>
    <xf numFmtId="0" fontId="18" fillId="0" borderId="35" xfId="2" applyFont="1" applyFill="1" applyBorder="1" applyAlignment="1">
      <alignment horizontal="center" vertical="center" shrinkToFit="1"/>
    </xf>
    <xf numFmtId="0" fontId="18" fillId="0" borderId="44" xfId="2" applyFont="1" applyFill="1" applyBorder="1" applyAlignment="1">
      <alignment horizontal="center" vertical="center" shrinkToFit="1"/>
    </xf>
    <xf numFmtId="0" fontId="18" fillId="0" borderId="47" xfId="2" applyFont="1" applyFill="1" applyBorder="1" applyAlignment="1">
      <alignment horizontal="center" vertical="center" shrinkToFit="1"/>
    </xf>
    <xf numFmtId="0" fontId="18" fillId="0" borderId="90" xfId="2" applyFont="1" applyFill="1" applyBorder="1" applyAlignment="1">
      <alignment horizontal="center" vertical="center" shrinkToFit="1"/>
    </xf>
    <xf numFmtId="0" fontId="18" fillId="0" borderId="0" xfId="2" applyFont="1" applyFill="1" applyBorder="1" applyAlignment="1">
      <alignment horizontal="center" vertical="center" shrinkToFit="1"/>
    </xf>
    <xf numFmtId="0" fontId="18" fillId="0" borderId="21" xfId="2" applyFont="1" applyFill="1" applyBorder="1" applyAlignment="1">
      <alignment horizontal="center" vertical="center" wrapText="1"/>
    </xf>
    <xf numFmtId="0" fontId="18" fillId="0" borderId="35" xfId="2" applyFont="1" applyFill="1" applyBorder="1" applyAlignment="1">
      <alignment horizontal="center" vertical="center" wrapText="1"/>
    </xf>
    <xf numFmtId="0" fontId="18" fillId="0" borderId="88" xfId="2" applyFont="1" applyFill="1" applyBorder="1" applyAlignment="1">
      <alignment horizontal="center" vertical="center" wrapText="1" shrinkToFit="1"/>
    </xf>
    <xf numFmtId="0" fontId="18" fillId="0" borderId="45" xfId="2" applyFont="1" applyFill="1" applyBorder="1" applyAlignment="1">
      <alignment horizontal="center" vertical="center" wrapText="1" shrinkToFit="1"/>
    </xf>
    <xf numFmtId="0" fontId="18" fillId="0" borderId="0" xfId="8" applyFont="1" applyBorder="1" applyAlignment="1">
      <alignment horizontal="center" vertical="center" shrinkToFit="1"/>
    </xf>
    <xf numFmtId="0" fontId="18" fillId="0" borderId="0" xfId="2" applyFont="1" applyFill="1" applyBorder="1" applyAlignment="1">
      <alignment horizontal="center" vertical="center" wrapText="1" shrinkToFit="1"/>
    </xf>
    <xf numFmtId="0" fontId="16" fillId="0" borderId="0" xfId="2" applyFont="1" applyFill="1" applyBorder="1" applyAlignment="1">
      <alignment horizontal="left" vertical="center" wrapText="1"/>
    </xf>
    <xf numFmtId="0" fontId="18" fillId="0" borderId="0" xfId="8" applyFont="1" applyAlignment="1">
      <alignment horizontal="left" vertical="center" wrapText="1"/>
    </xf>
    <xf numFmtId="0" fontId="25" fillId="0" borderId="0" xfId="2" applyFont="1" applyFill="1" applyAlignment="1">
      <alignment horizontal="left" vertical="center" wrapText="1"/>
    </xf>
    <xf numFmtId="0" fontId="40" fillId="0" borderId="0" xfId="2" applyFont="1" applyAlignment="1">
      <alignment vertical="top"/>
    </xf>
    <xf numFmtId="0" fontId="6" fillId="0" borderId="0" xfId="2" applyFont="1" applyAlignment="1">
      <alignment horizontal="left" vertical="center"/>
    </xf>
    <xf numFmtId="0" fontId="31" fillId="0" borderId="0" xfId="2" applyFont="1" applyAlignment="1">
      <alignment horizontal="right" vertical="center"/>
    </xf>
    <xf numFmtId="49" fontId="51" fillId="0" borderId="50" xfId="2" applyNumberFormat="1" applyFont="1" applyBorder="1" applyAlignment="1">
      <alignment horizontal="center" vertical="top" wrapText="1"/>
    </xf>
    <xf numFmtId="0" fontId="29" fillId="0" borderId="133" xfId="0" applyFont="1" applyFill="1" applyBorder="1" applyAlignment="1">
      <alignment horizontal="left" vertical="center" wrapText="1"/>
    </xf>
    <xf numFmtId="0" fontId="18" fillId="0" borderId="0" xfId="0" applyFont="1" applyAlignment="1">
      <alignment horizontal="left"/>
    </xf>
    <xf numFmtId="0" fontId="29" fillId="0" borderId="30" xfId="9" applyFont="1" applyBorder="1" applyAlignment="1">
      <alignment horizontal="left" vertical="center" wrapText="1"/>
    </xf>
    <xf numFmtId="0" fontId="29" fillId="0" borderId="30" xfId="9" applyFont="1" applyBorder="1" applyAlignment="1">
      <alignment horizontal="justify" vertical="center" wrapText="1"/>
    </xf>
    <xf numFmtId="0" fontId="29" fillId="0" borderId="30" xfId="9" applyFont="1" applyBorder="1" applyAlignment="1">
      <alignment horizontal="left" wrapText="1"/>
    </xf>
    <xf numFmtId="0" fontId="29" fillId="0" borderId="40" xfId="9" applyFont="1" applyFill="1" applyBorder="1" applyAlignment="1">
      <alignment horizontal="justify" vertical="center" wrapText="1"/>
    </xf>
    <xf numFmtId="0" fontId="29" fillId="0" borderId="40" xfId="9" applyFont="1" applyBorder="1" applyAlignment="1">
      <alignment horizontal="left" vertical="center" wrapText="1"/>
    </xf>
    <xf numFmtId="0" fontId="29" fillId="0" borderId="40" xfId="9" applyFont="1" applyBorder="1" applyAlignment="1">
      <alignment vertical="center" wrapText="1"/>
    </xf>
    <xf numFmtId="0" fontId="29" fillId="0" borderId="30" xfId="9" applyFont="1" applyBorder="1" applyAlignment="1">
      <alignment vertical="center" wrapText="1"/>
    </xf>
    <xf numFmtId="0" fontId="29" fillId="0" borderId="40" xfId="9" applyFont="1" applyBorder="1" applyAlignment="1">
      <alignment horizontal="justify" vertical="center" wrapText="1"/>
    </xf>
    <xf numFmtId="0" fontId="29" fillId="0" borderId="33" xfId="9" applyFont="1" applyFill="1" applyBorder="1" applyAlignment="1">
      <alignment horizontal="left" vertical="center" wrapText="1"/>
    </xf>
    <xf numFmtId="0" fontId="29" fillId="0" borderId="0" xfId="13" applyFont="1" applyAlignment="1">
      <alignment vertical="center"/>
    </xf>
    <xf numFmtId="0" fontId="43" fillId="0" borderId="0" xfId="13" applyFont="1" applyAlignment="1">
      <alignment vertical="center" wrapText="1"/>
    </xf>
    <xf numFmtId="0" fontId="43" fillId="0" borderId="65" xfId="13" applyFont="1" applyBorder="1" applyAlignment="1">
      <alignment vertical="center"/>
    </xf>
    <xf numFmtId="0" fontId="43" fillId="0" borderId="38" xfId="13" applyFont="1" applyBorder="1" applyAlignment="1">
      <alignment vertical="center"/>
    </xf>
    <xf numFmtId="0" fontId="43" fillId="0" borderId="39" xfId="13" applyFont="1" applyBorder="1" applyAlignment="1">
      <alignment vertical="center"/>
    </xf>
    <xf numFmtId="0" fontId="43" fillId="0" borderId="43" xfId="13" applyFont="1" applyBorder="1" applyAlignment="1">
      <alignment vertical="center"/>
    </xf>
    <xf numFmtId="0" fontId="43" fillId="0" borderId="34" xfId="13" applyFont="1" applyBorder="1" applyAlignment="1">
      <alignment vertical="center"/>
    </xf>
    <xf numFmtId="0" fontId="43" fillId="0" borderId="0" xfId="13" applyFont="1" applyAlignment="1">
      <alignment vertical="center"/>
    </xf>
    <xf numFmtId="0" fontId="7" fillId="0" borderId="0" xfId="8" applyFont="1">
      <alignment vertical="center"/>
    </xf>
    <xf numFmtId="0" fontId="15" fillId="0" borderId="0" xfId="8" applyFont="1">
      <alignment vertical="center"/>
    </xf>
    <xf numFmtId="0" fontId="40" fillId="0" borderId="0" xfId="8" applyFont="1">
      <alignment vertical="center"/>
    </xf>
    <xf numFmtId="0" fontId="7" fillId="0" borderId="0" xfId="8" applyFont="1" applyBorder="1" applyAlignment="1">
      <alignment horizontal="center" vertical="center"/>
    </xf>
    <xf numFmtId="0" fontId="15" fillId="0" borderId="29" xfId="8" applyFont="1" applyBorder="1" applyAlignment="1">
      <alignment horizontal="left" vertical="center"/>
    </xf>
    <xf numFmtId="0" fontId="15" fillId="0" borderId="28" xfId="8" applyFont="1" applyBorder="1" applyAlignment="1">
      <alignment horizontal="left" vertical="center" indent="1"/>
    </xf>
    <xf numFmtId="0" fontId="15" fillId="0" borderId="38" xfId="8" applyFont="1" applyBorder="1" applyAlignment="1">
      <alignment horizontal="left" vertical="center" indent="1"/>
    </xf>
    <xf numFmtId="0" fontId="15" fillId="0" borderId="38" xfId="8" applyFont="1" applyBorder="1">
      <alignment vertical="center"/>
    </xf>
    <xf numFmtId="0" fontId="15" fillId="0" borderId="0" xfId="8" applyFont="1" applyBorder="1">
      <alignment vertical="center"/>
    </xf>
    <xf numFmtId="0" fontId="40" fillId="0" borderId="0" xfId="8" applyFont="1" applyBorder="1">
      <alignment vertical="center"/>
    </xf>
    <xf numFmtId="0" fontId="15" fillId="0" borderId="0" xfId="8" applyFont="1" applyAlignment="1">
      <alignment horizontal="left" vertical="center"/>
    </xf>
    <xf numFmtId="0" fontId="40" fillId="0" borderId="0" xfId="8" applyFont="1" applyFill="1" applyAlignment="1">
      <alignment horizontal="left" vertical="center"/>
    </xf>
    <xf numFmtId="0" fontId="59" fillId="0" borderId="0" xfId="7" applyFont="1" applyAlignment="1"/>
    <xf numFmtId="0" fontId="58" fillId="0" borderId="0" xfId="7" applyFont="1" applyAlignment="1"/>
    <xf numFmtId="0" fontId="59" fillId="0" borderId="42" xfId="7" applyFont="1" applyBorder="1" applyAlignment="1">
      <alignment horizontal="distributed" vertical="center"/>
    </xf>
    <xf numFmtId="0" fontId="59" fillId="0" borderId="28" xfId="7" applyFont="1" applyBorder="1" applyAlignment="1">
      <alignment horizontal="distributed"/>
    </xf>
    <xf numFmtId="0" fontId="61" fillId="0" borderId="0" xfId="7" applyFont="1" applyAlignment="1"/>
    <xf numFmtId="49" fontId="6" fillId="0" borderId="0" xfId="7" applyNumberFormat="1" applyFont="1" applyAlignment="1">
      <alignment vertical="center"/>
    </xf>
    <xf numFmtId="49" fontId="62" fillId="0" borderId="0" xfId="7" applyNumberFormat="1" applyFont="1" applyAlignment="1">
      <alignment vertical="center"/>
    </xf>
    <xf numFmtId="49" fontId="64" fillId="0" borderId="0" xfId="7" applyNumberFormat="1" applyFont="1" applyAlignment="1">
      <alignment vertical="center"/>
    </xf>
    <xf numFmtId="49" fontId="63" fillId="0" borderId="0" xfId="7" applyNumberFormat="1" applyFont="1" applyAlignment="1">
      <alignment horizontal="center" vertical="center"/>
    </xf>
    <xf numFmtId="49" fontId="64" fillId="0" borderId="0" xfId="7" applyNumberFormat="1" applyFont="1" applyAlignment="1">
      <alignment horizontal="center" vertical="center"/>
    </xf>
    <xf numFmtId="49" fontId="6" fillId="0" borderId="0" xfId="7" applyNumberFormat="1" applyFont="1" applyAlignment="1">
      <alignment horizontal="right" vertical="center"/>
    </xf>
    <xf numFmtId="49" fontId="6" fillId="0" borderId="0" xfId="7" applyNumberFormat="1" applyFont="1" applyAlignment="1">
      <alignment horizontal="center" vertical="center"/>
    </xf>
    <xf numFmtId="49" fontId="15" fillId="0" borderId="0" xfId="7" applyNumberFormat="1" applyFont="1" applyAlignment="1">
      <alignment horizontal="left" vertical="center"/>
    </xf>
    <xf numFmtId="49" fontId="23" fillId="0" borderId="0" xfId="7" applyNumberFormat="1" applyFont="1" applyAlignment="1">
      <alignment horizontal="right" vertical="center"/>
    </xf>
    <xf numFmtId="0" fontId="2" fillId="0" borderId="146" xfId="7" applyBorder="1" applyAlignment="1">
      <alignment horizontal="center" vertical="center"/>
    </xf>
    <xf numFmtId="49" fontId="6" fillId="0" borderId="146" xfId="7" applyNumberFormat="1" applyFont="1" applyBorder="1" applyAlignment="1">
      <alignment vertical="center"/>
    </xf>
    <xf numFmtId="49" fontId="6" fillId="0" borderId="162" xfId="7" applyNumberFormat="1" applyFont="1" applyBorder="1" applyAlignment="1">
      <alignment vertical="center"/>
    </xf>
    <xf numFmtId="49" fontId="6" fillId="0" borderId="38" xfId="7" applyNumberFormat="1" applyFont="1" applyBorder="1" applyAlignment="1">
      <alignment horizontal="center" vertical="center"/>
    </xf>
    <xf numFmtId="49" fontId="6" fillId="0" borderId="38" xfId="7" applyNumberFormat="1" applyFont="1" applyBorder="1" applyAlignment="1">
      <alignment vertical="center"/>
    </xf>
    <xf numFmtId="49" fontId="6" fillId="0" borderId="39" xfId="7" applyNumberFormat="1" applyFont="1" applyBorder="1" applyAlignment="1">
      <alignment horizontal="right" vertical="center"/>
    </xf>
    <xf numFmtId="49" fontId="6" fillId="0" borderId="62" xfId="7" applyNumberFormat="1" applyFont="1" applyBorder="1" applyAlignment="1">
      <alignment vertical="center"/>
    </xf>
    <xf numFmtId="49" fontId="6" fillId="0" borderId="62" xfId="7" applyNumberFormat="1" applyFont="1" applyBorder="1" applyAlignment="1">
      <alignment horizontal="right" vertical="center"/>
    </xf>
    <xf numFmtId="0" fontId="2" fillId="0" borderId="62" xfId="7" applyBorder="1" applyAlignment="1">
      <alignment vertical="center"/>
    </xf>
    <xf numFmtId="0" fontId="2" fillId="0" borderId="67" xfId="7" applyBorder="1" applyAlignment="1">
      <alignment vertical="center"/>
    </xf>
    <xf numFmtId="0" fontId="2" fillId="0" borderId="114" xfId="7" applyBorder="1" applyAlignment="1">
      <alignment horizontal="center" vertical="center"/>
    </xf>
    <xf numFmtId="49" fontId="6" fillId="0" borderId="114" xfId="7" applyNumberFormat="1" applyFont="1" applyBorder="1" applyAlignment="1">
      <alignment vertical="center"/>
    </xf>
    <xf numFmtId="49" fontId="6" fillId="0" borderId="75" xfId="7" applyNumberFormat="1" applyFont="1" applyBorder="1" applyAlignment="1">
      <alignment vertical="center"/>
    </xf>
    <xf numFmtId="49" fontId="6" fillId="0" borderId="0" xfId="7" applyNumberFormat="1" applyFont="1" applyBorder="1" applyAlignment="1">
      <alignment horizontal="center" vertical="center" shrinkToFit="1"/>
    </xf>
    <xf numFmtId="49" fontId="6" fillId="0" borderId="0" xfId="7" applyNumberFormat="1" applyFont="1" applyBorder="1" applyAlignment="1">
      <alignment vertical="center"/>
    </xf>
    <xf numFmtId="49" fontId="6" fillId="0" borderId="86" xfId="7" applyNumberFormat="1" applyFont="1" applyBorder="1" applyAlignment="1">
      <alignment vertical="center"/>
    </xf>
    <xf numFmtId="49" fontId="6" fillId="0" borderId="0" xfId="7" applyNumberFormat="1" applyFont="1" applyBorder="1" applyAlignment="1">
      <alignment horizontal="center" vertical="center"/>
    </xf>
    <xf numFmtId="49" fontId="6" fillId="0" borderId="36" xfId="7" applyNumberFormat="1" applyFont="1" applyBorder="1" applyAlignment="1">
      <alignment horizontal="center" vertical="center"/>
    </xf>
    <xf numFmtId="49" fontId="6" fillId="0" borderId="35" xfId="7" applyNumberFormat="1" applyFont="1" applyBorder="1" applyAlignment="1">
      <alignment horizontal="right" vertical="center" shrinkToFit="1"/>
    </xf>
    <xf numFmtId="49" fontId="6" fillId="0" borderId="40" xfId="7" applyNumberFormat="1" applyFont="1" applyBorder="1" applyAlignment="1">
      <alignment horizontal="right" vertical="center"/>
    </xf>
    <xf numFmtId="49" fontId="6" fillId="0" borderId="50" xfId="7" applyNumberFormat="1" applyFont="1" applyBorder="1" applyAlignment="1">
      <alignment horizontal="center" vertical="center"/>
    </xf>
    <xf numFmtId="49" fontId="6" fillId="0" borderId="50" xfId="7" applyNumberFormat="1" applyFont="1" applyBorder="1" applyAlignment="1">
      <alignment vertical="center"/>
    </xf>
    <xf numFmtId="49" fontId="6" fillId="0" borderId="51" xfId="7" applyNumberFormat="1" applyFont="1" applyBorder="1" applyAlignment="1">
      <alignment vertical="center"/>
    </xf>
    <xf numFmtId="49" fontId="9" fillId="0" borderId="0" xfId="7" applyNumberFormat="1" applyFont="1" applyAlignment="1">
      <alignment horizontal="right" vertical="center"/>
    </xf>
    <xf numFmtId="49" fontId="9" fillId="0" borderId="0" xfId="7" applyNumberFormat="1" applyFont="1" applyAlignment="1">
      <alignment horizontal="center" vertical="top"/>
    </xf>
    <xf numFmtId="49" fontId="65" fillId="0" borderId="0" xfId="7" applyNumberFormat="1" applyFont="1" applyAlignment="1">
      <alignment vertical="center"/>
    </xf>
    <xf numFmtId="49" fontId="9" fillId="0" borderId="0" xfId="7" applyNumberFormat="1" applyFont="1" applyAlignment="1">
      <alignment vertical="center"/>
    </xf>
    <xf numFmtId="49" fontId="9" fillId="0" borderId="0" xfId="7" applyNumberFormat="1" applyFont="1" applyAlignment="1">
      <alignment horizontal="left" vertical="top"/>
    </xf>
    <xf numFmtId="49" fontId="9" fillId="0" borderId="0" xfId="7" applyNumberFormat="1" applyFont="1" applyAlignment="1">
      <alignment vertical="top"/>
    </xf>
    <xf numFmtId="49" fontId="65" fillId="0" borderId="0" xfId="7" applyNumberFormat="1" applyFont="1" applyAlignment="1">
      <alignment horizontal="center" vertical="top"/>
    </xf>
    <xf numFmtId="49" fontId="65" fillId="0" borderId="0" xfId="7" applyNumberFormat="1" applyFont="1" applyAlignment="1">
      <alignment vertical="top" wrapText="1"/>
    </xf>
    <xf numFmtId="49" fontId="65" fillId="0" borderId="0" xfId="7" applyNumberFormat="1" applyFont="1" applyAlignment="1">
      <alignment horizontal="center" vertical="center"/>
    </xf>
    <xf numFmtId="49" fontId="67" fillId="0" borderId="0" xfId="7" applyNumberFormat="1" applyFont="1" applyAlignment="1">
      <alignment horizontal="center" vertical="center"/>
    </xf>
    <xf numFmtId="49" fontId="11" fillId="0" borderId="0" xfId="7" applyNumberFormat="1" applyFont="1" applyBorder="1" applyAlignment="1">
      <alignment horizontal="center" vertical="center"/>
    </xf>
    <xf numFmtId="49" fontId="32" fillId="0" borderId="0" xfId="7" applyNumberFormat="1" applyFont="1" applyBorder="1" applyAlignment="1">
      <alignment horizontal="center" vertical="center"/>
    </xf>
    <xf numFmtId="49" fontId="32" fillId="0" borderId="0" xfId="7" applyNumberFormat="1" applyFont="1" applyAlignment="1">
      <alignment vertical="center"/>
    </xf>
    <xf numFmtId="49" fontId="13" fillId="0" borderId="0" xfId="7" applyNumberFormat="1" applyFont="1" applyAlignment="1">
      <alignment horizontal="left" vertical="center"/>
    </xf>
    <xf numFmtId="49" fontId="13" fillId="0" borderId="0" xfId="7" applyNumberFormat="1" applyFont="1" applyBorder="1" applyAlignment="1">
      <alignment horizontal="left" vertical="center"/>
    </xf>
    <xf numFmtId="49" fontId="11" fillId="0" borderId="0" xfId="7" applyNumberFormat="1" applyFont="1" applyAlignment="1">
      <alignment vertical="center"/>
    </xf>
    <xf numFmtId="49" fontId="33" fillId="0" borderId="0" xfId="7" applyNumberFormat="1" applyFont="1" applyBorder="1" applyAlignment="1">
      <alignment horizontal="center" vertical="center"/>
    </xf>
    <xf numFmtId="49" fontId="13" fillId="0" borderId="36" xfId="7" applyNumberFormat="1" applyFont="1" applyBorder="1" applyAlignment="1">
      <alignment vertical="center"/>
    </xf>
    <xf numFmtId="181" fontId="13" fillId="0" borderId="29" xfId="7" applyNumberFormat="1" applyFont="1" applyBorder="1" applyAlignment="1">
      <alignment horizontal="right" vertical="center" shrinkToFit="1"/>
    </xf>
    <xf numFmtId="181" fontId="13" fillId="0" borderId="34" xfId="7" applyNumberFormat="1" applyFont="1" applyBorder="1" applyAlignment="1">
      <alignment vertical="center" shrinkToFit="1"/>
    </xf>
    <xf numFmtId="181" fontId="13" fillId="0" borderId="44" xfId="7" applyNumberFormat="1" applyFont="1" applyBorder="1" applyAlignment="1">
      <alignment vertical="center" shrinkToFit="1"/>
    </xf>
    <xf numFmtId="49" fontId="33" fillId="0" borderId="0" xfId="7" applyNumberFormat="1" applyFont="1" applyBorder="1" applyAlignment="1">
      <alignment vertical="center"/>
    </xf>
    <xf numFmtId="49" fontId="13" fillId="0" borderId="92" xfId="7" applyNumberFormat="1" applyFont="1" applyBorder="1" applyAlignment="1">
      <alignment vertical="center"/>
    </xf>
    <xf numFmtId="181" fontId="13" fillId="0" borderId="70" xfId="7" applyNumberFormat="1" applyFont="1" applyBorder="1" applyAlignment="1">
      <alignment horizontal="right" vertical="center" shrinkToFit="1"/>
    </xf>
    <xf numFmtId="181" fontId="13" fillId="0" borderId="72" xfId="7" applyNumberFormat="1" applyFont="1" applyBorder="1" applyAlignment="1">
      <alignment vertical="center" shrinkToFit="1"/>
    </xf>
    <xf numFmtId="181" fontId="13" fillId="0" borderId="95" xfId="7" applyNumberFormat="1" applyFont="1" applyBorder="1" applyAlignment="1">
      <alignment vertical="center" shrinkToFit="1"/>
    </xf>
    <xf numFmtId="49" fontId="13" fillId="0" borderId="10" xfId="7" applyNumberFormat="1" applyFont="1" applyBorder="1" applyAlignment="1">
      <alignment horizontal="center" vertical="center"/>
    </xf>
    <xf numFmtId="181" fontId="13" fillId="0" borderId="123" xfId="7" applyNumberFormat="1" applyFont="1" applyBorder="1" applyAlignment="1">
      <alignment horizontal="right" vertical="center" shrinkToFit="1"/>
    </xf>
    <xf numFmtId="181" fontId="13" fillId="0" borderId="119" xfId="7" applyNumberFormat="1" applyFont="1" applyBorder="1" applyAlignment="1">
      <alignment vertical="center" shrinkToFit="1"/>
    </xf>
    <xf numFmtId="181" fontId="13" fillId="0" borderId="51" xfId="7" applyNumberFormat="1" applyFont="1" applyBorder="1" applyAlignment="1">
      <alignment vertical="center" shrinkToFit="1"/>
    </xf>
    <xf numFmtId="49" fontId="13" fillId="0" borderId="0" xfId="7" applyNumberFormat="1" applyFont="1" applyBorder="1" applyAlignment="1">
      <alignment horizontal="center" vertical="center"/>
    </xf>
    <xf numFmtId="49" fontId="13" fillId="0" borderId="0" xfId="7" applyNumberFormat="1" applyFont="1" applyBorder="1" applyAlignment="1">
      <alignment vertical="center"/>
    </xf>
    <xf numFmtId="49" fontId="10" fillId="0" borderId="0" xfId="7" applyNumberFormat="1" applyFont="1" applyAlignment="1">
      <alignment horizontal="left" vertical="center" wrapText="1"/>
    </xf>
    <xf numFmtId="49" fontId="11" fillId="0" borderId="164" xfId="7" applyNumberFormat="1" applyFont="1" applyBorder="1" applyAlignment="1">
      <alignment vertical="center"/>
    </xf>
    <xf numFmtId="49" fontId="33" fillId="0" borderId="0" xfId="7" applyNumberFormat="1" applyFont="1" applyAlignment="1">
      <alignment vertical="center"/>
    </xf>
    <xf numFmtId="49" fontId="13" fillId="0" borderId="165" xfId="7" applyNumberFormat="1" applyFont="1" applyBorder="1" applyAlignment="1">
      <alignment vertical="center"/>
    </xf>
    <xf numFmtId="49" fontId="13" fillId="0" borderId="0" xfId="7" applyNumberFormat="1" applyFont="1" applyAlignment="1">
      <alignment vertical="center"/>
    </xf>
    <xf numFmtId="0" fontId="29" fillId="0" borderId="30" xfId="0" applyFont="1" applyBorder="1" applyAlignment="1">
      <alignment horizontal="left" vertical="center" wrapText="1"/>
    </xf>
    <xf numFmtId="0" fontId="2" fillId="0" borderId="0" xfId="7" applyFont="1" applyAlignment="1"/>
    <xf numFmtId="0" fontId="2" fillId="0" borderId="39" xfId="7" applyFont="1" applyBorder="1" applyAlignment="1">
      <alignment vertical="top"/>
    </xf>
    <xf numFmtId="0" fontId="2" fillId="0" borderId="38" xfId="7" applyFont="1" applyBorder="1" applyAlignment="1">
      <alignment vertical="top"/>
    </xf>
    <xf numFmtId="0" fontId="2" fillId="0" borderId="65" xfId="7" applyFont="1" applyBorder="1" applyAlignment="1">
      <alignment vertical="top"/>
    </xf>
    <xf numFmtId="0" fontId="2" fillId="0" borderId="168" xfId="7" applyFont="1" applyBorder="1" applyAlignment="1">
      <alignment horizontal="center" vertical="center"/>
    </xf>
    <xf numFmtId="0" fontId="2" fillId="0" borderId="26" xfId="7" applyFont="1" applyBorder="1" applyAlignment="1">
      <alignment vertical="top"/>
    </xf>
    <xf numFmtId="0" fontId="2" fillId="0" borderId="0" xfId="7" applyFont="1" applyBorder="1" applyAlignment="1">
      <alignment vertical="top"/>
    </xf>
    <xf numFmtId="0" fontId="2" fillId="0" borderId="27" xfId="7" applyFont="1" applyBorder="1" applyAlignment="1">
      <alignment vertical="top"/>
    </xf>
    <xf numFmtId="0" fontId="2" fillId="0" borderId="169" xfId="7" applyFont="1" applyBorder="1" applyAlignment="1">
      <alignment horizontal="center" vertical="center"/>
    </xf>
    <xf numFmtId="0" fontId="2" fillId="0" borderId="173" xfId="7" applyFont="1" applyBorder="1" applyAlignment="1">
      <alignment horizontal="center" vertical="center"/>
    </xf>
    <xf numFmtId="0" fontId="2" fillId="0" borderId="174" xfId="7" applyFont="1" applyBorder="1" applyAlignment="1">
      <alignment horizontal="center" vertical="center"/>
    </xf>
    <xf numFmtId="182" fontId="2" fillId="0" borderId="175" xfId="7" applyNumberFormat="1" applyFont="1" applyBorder="1" applyAlignment="1"/>
    <xf numFmtId="182" fontId="2" fillId="0" borderId="82" xfId="7" applyNumberFormat="1" applyFont="1" applyBorder="1" applyAlignment="1"/>
    <xf numFmtId="182" fontId="2" fillId="0" borderId="176" xfId="7" applyNumberFormat="1" applyFont="1" applyBorder="1" applyAlignment="1"/>
    <xf numFmtId="182" fontId="2" fillId="0" borderId="82" xfId="7" applyNumberFormat="1" applyFont="1" applyBorder="1" applyAlignment="1">
      <alignment horizontal="distributed"/>
    </xf>
    <xf numFmtId="182" fontId="2" fillId="0" borderId="176" xfId="7" applyNumberFormat="1" applyFont="1" applyBorder="1" applyAlignment="1">
      <alignment horizontal="distributed"/>
    </xf>
    <xf numFmtId="182" fontId="2" fillId="0" borderId="81" xfId="7" applyNumberFormat="1" applyFont="1" applyBorder="1" applyAlignment="1">
      <alignment horizontal="distributed"/>
    </xf>
    <xf numFmtId="0" fontId="2" fillId="0" borderId="0" xfId="7" applyFont="1" applyAlignment="1">
      <alignment horizontal="left"/>
    </xf>
    <xf numFmtId="0" fontId="2" fillId="0" borderId="0" xfId="7" applyFont="1" applyAlignment="1">
      <alignment horizontal="right"/>
    </xf>
    <xf numFmtId="0" fontId="2" fillId="0" borderId="0" xfId="7" applyFont="1" applyAlignment="1">
      <alignment vertical="center"/>
    </xf>
    <xf numFmtId="0" fontId="68" fillId="0" borderId="0" xfId="7" applyFont="1" applyAlignment="1">
      <alignment horizontal="center"/>
    </xf>
    <xf numFmtId="0" fontId="68" fillId="0" borderId="0" xfId="7" applyFont="1" applyAlignment="1"/>
    <xf numFmtId="0" fontId="30" fillId="0" borderId="0" xfId="7" applyFont="1" applyAlignment="1"/>
    <xf numFmtId="0" fontId="69" fillId="4" borderId="0" xfId="10" applyFont="1" applyFill="1" applyAlignment="1">
      <alignment horizontal="left" vertical="center"/>
    </xf>
    <xf numFmtId="0" fontId="69" fillId="4" borderId="0" xfId="5" applyFont="1" applyFill="1">
      <alignment vertical="center"/>
    </xf>
    <xf numFmtId="0" fontId="69" fillId="4" borderId="0" xfId="5" applyFont="1" applyFill="1" applyAlignment="1">
      <alignment horizontal="left" vertical="center"/>
    </xf>
    <xf numFmtId="0" fontId="69" fillId="4" borderId="0" xfId="10" applyFont="1" applyFill="1" applyAlignment="1">
      <alignment horizontal="left" vertical="top"/>
    </xf>
    <xf numFmtId="0" fontId="38" fillId="4" borderId="0" xfId="5" applyFont="1" applyFill="1" applyAlignment="1">
      <alignment vertical="top"/>
    </xf>
    <xf numFmtId="0" fontId="69" fillId="4" borderId="0" xfId="5" applyFont="1" applyFill="1" applyAlignment="1">
      <alignment vertical="top"/>
    </xf>
    <xf numFmtId="0" fontId="29" fillId="0" borderId="30" xfId="0" applyFont="1" applyBorder="1" applyAlignment="1">
      <alignment horizontal="justify" vertical="center" wrapText="1"/>
    </xf>
    <xf numFmtId="0" fontId="71" fillId="0" borderId="0" xfId="2" applyFont="1" applyFill="1">
      <alignment vertical="center"/>
    </xf>
    <xf numFmtId="0" fontId="72" fillId="0" borderId="0" xfId="2" applyFont="1" applyFill="1">
      <alignment vertical="center"/>
    </xf>
    <xf numFmtId="0" fontId="75" fillId="0" borderId="0" xfId="5" applyFont="1" applyFill="1" applyBorder="1" applyAlignment="1">
      <alignment horizontal="center" vertical="center"/>
    </xf>
    <xf numFmtId="0" fontId="76" fillId="0" borderId="0" xfId="5" applyFont="1" applyFill="1">
      <alignment vertical="center"/>
    </xf>
    <xf numFmtId="176" fontId="72" fillId="0" borderId="183" xfId="2" applyNumberFormat="1" applyFont="1" applyFill="1" applyBorder="1" applyAlignment="1">
      <alignment vertical="center"/>
    </xf>
    <xf numFmtId="176" fontId="72" fillId="0" borderId="184" xfId="2" applyNumberFormat="1" applyFont="1" applyFill="1" applyBorder="1" applyAlignment="1">
      <alignment vertical="center"/>
    </xf>
    <xf numFmtId="183" fontId="72" fillId="0" borderId="0" xfId="2" applyNumberFormat="1" applyFont="1" applyFill="1">
      <alignment vertical="center"/>
    </xf>
    <xf numFmtId="0" fontId="72" fillId="0" borderId="182" xfId="2" applyFont="1" applyFill="1" applyBorder="1" applyAlignment="1">
      <alignment vertical="center"/>
    </xf>
    <xf numFmtId="177" fontId="72" fillId="0" borderId="188" xfId="2" applyNumberFormat="1" applyFont="1" applyFill="1" applyBorder="1" applyAlignment="1">
      <alignment vertical="center"/>
    </xf>
    <xf numFmtId="177" fontId="72" fillId="0" borderId="192" xfId="2" applyNumberFormat="1" applyFont="1" applyFill="1" applyBorder="1" applyAlignment="1">
      <alignment vertical="center"/>
    </xf>
    <xf numFmtId="0" fontId="72" fillId="0" borderId="181" xfId="2" applyFont="1" applyFill="1" applyBorder="1" applyAlignment="1">
      <alignment vertical="center" shrinkToFit="1"/>
    </xf>
    <xf numFmtId="0" fontId="72" fillId="0" borderId="0" xfId="2" applyFont="1" applyFill="1" applyBorder="1" applyAlignment="1">
      <alignment vertical="center" shrinkToFit="1"/>
    </xf>
    <xf numFmtId="0" fontId="72" fillId="0" borderId="0" xfId="2" applyFont="1" applyFill="1" applyBorder="1" applyAlignment="1">
      <alignment horizontal="center" vertical="center"/>
    </xf>
    <xf numFmtId="178" fontId="72" fillId="0" borderId="195" xfId="2" applyNumberFormat="1" applyFont="1" applyFill="1" applyBorder="1" applyAlignment="1">
      <alignment vertical="center"/>
    </xf>
    <xf numFmtId="178" fontId="72" fillId="0" borderId="196" xfId="2" applyNumberFormat="1" applyFont="1" applyFill="1" applyBorder="1" applyAlignment="1">
      <alignment vertical="center"/>
    </xf>
    <xf numFmtId="178" fontId="72" fillId="0" borderId="192" xfId="2" applyNumberFormat="1" applyFont="1" applyFill="1" applyBorder="1" applyAlignment="1">
      <alignment vertical="center"/>
    </xf>
    <xf numFmtId="178" fontId="72" fillId="0" borderId="197" xfId="2" applyNumberFormat="1" applyFont="1" applyFill="1" applyBorder="1" applyAlignment="1">
      <alignment vertical="center"/>
    </xf>
    <xf numFmtId="0" fontId="79" fillId="0" borderId="0" xfId="2" applyFont="1" applyFill="1" applyBorder="1" applyAlignment="1">
      <alignment vertical="center" wrapText="1"/>
    </xf>
    <xf numFmtId="0" fontId="79" fillId="0" borderId="0" xfId="2" applyFont="1" applyFill="1">
      <alignment vertical="center"/>
    </xf>
    <xf numFmtId="0" fontId="79" fillId="0" borderId="0" xfId="2" applyFont="1" applyFill="1" applyAlignment="1">
      <alignment horizontal="right" vertical="center"/>
    </xf>
    <xf numFmtId="0" fontId="71" fillId="0" borderId="0" xfId="2" applyFont="1" applyFill="1" applyAlignment="1">
      <alignment vertical="center"/>
    </xf>
    <xf numFmtId="0" fontId="5" fillId="0" borderId="0" xfId="5" applyFont="1" applyFill="1">
      <alignment vertical="center"/>
    </xf>
    <xf numFmtId="183" fontId="71" fillId="0" borderId="0" xfId="2" applyNumberFormat="1" applyFont="1" applyFill="1">
      <alignment vertical="center"/>
    </xf>
    <xf numFmtId="0" fontId="80" fillId="0" borderId="0" xfId="2" applyFont="1" applyFill="1" applyBorder="1" applyAlignment="1">
      <alignment vertical="center" wrapText="1"/>
    </xf>
    <xf numFmtId="0" fontId="80" fillId="0" borderId="0" xfId="2" applyFont="1" applyFill="1">
      <alignment vertical="center"/>
    </xf>
    <xf numFmtId="0" fontId="80" fillId="0" borderId="0" xfId="2" applyFont="1" applyFill="1" applyAlignment="1">
      <alignment horizontal="right" vertical="center"/>
    </xf>
    <xf numFmtId="0" fontId="11" fillId="0" borderId="0" xfId="2" applyFont="1">
      <alignment vertical="center"/>
    </xf>
    <xf numFmtId="0" fontId="81" fillId="0" borderId="0" xfId="2" applyFont="1">
      <alignment vertical="center"/>
    </xf>
    <xf numFmtId="0" fontId="81" fillId="0" borderId="0" xfId="2" applyFont="1" applyAlignment="1">
      <alignment horizontal="right" vertical="center"/>
    </xf>
    <xf numFmtId="0" fontId="11" fillId="0" borderId="0" xfId="2" applyFont="1" applyAlignment="1">
      <alignment horizontal="center" vertical="center"/>
    </xf>
    <xf numFmtId="0" fontId="81" fillId="0" borderId="0" xfId="2" applyFont="1" applyBorder="1" applyAlignment="1">
      <alignment horizontal="distributed" vertical="center"/>
    </xf>
    <xf numFmtId="0" fontId="81" fillId="0" borderId="0" xfId="2" applyFont="1" applyBorder="1" applyAlignment="1">
      <alignment horizontal="center" vertical="center"/>
    </xf>
    <xf numFmtId="0" fontId="81" fillId="0" borderId="0" xfId="2" applyFont="1" applyFill="1" applyBorder="1" applyAlignment="1">
      <alignment horizontal="left" vertical="center" indent="1" shrinkToFit="1"/>
    </xf>
    <xf numFmtId="0" fontId="11" fillId="0" borderId="0" xfId="2" applyFont="1" applyAlignment="1">
      <alignment horizontal="distributed" vertical="center" indent="9"/>
    </xf>
    <xf numFmtId="0" fontId="59" fillId="0" borderId="29" xfId="2" applyFont="1" applyFill="1" applyBorder="1" applyAlignment="1">
      <alignment horizontal="center" vertical="center"/>
    </xf>
    <xf numFmtId="0" fontId="59" fillId="0" borderId="43" xfId="2" applyFont="1" applyFill="1" applyBorder="1" applyAlignment="1">
      <alignment vertical="center" wrapText="1"/>
    </xf>
    <xf numFmtId="0" fontId="59" fillId="0" borderId="63" xfId="2" applyFont="1" applyFill="1" applyBorder="1" applyAlignment="1">
      <alignment horizontal="center" vertical="center"/>
    </xf>
    <xf numFmtId="0" fontId="59" fillId="0" borderId="62" xfId="2" applyFont="1" applyFill="1" applyBorder="1" applyAlignment="1">
      <alignment vertical="center" wrapText="1"/>
    </xf>
    <xf numFmtId="0" fontId="82" fillId="0" borderId="43" xfId="2" applyFont="1" applyFill="1" applyBorder="1" applyAlignment="1">
      <alignment vertical="center" wrapText="1"/>
    </xf>
    <xf numFmtId="0" fontId="82" fillId="0" borderId="34" xfId="2" applyFont="1" applyFill="1" applyBorder="1" applyAlignment="1">
      <alignment vertical="center" wrapText="1"/>
    </xf>
    <xf numFmtId="0" fontId="83" fillId="0" borderId="0" xfId="5" applyFont="1" applyAlignment="1">
      <alignment horizontal="center" vertical="center"/>
    </xf>
    <xf numFmtId="0" fontId="59" fillId="0" borderId="28" xfId="5" applyFont="1" applyBorder="1" applyAlignment="1">
      <alignment vertical="center"/>
    </xf>
    <xf numFmtId="0" fontId="83" fillId="0" borderId="0" xfId="5" applyFont="1">
      <alignment vertical="center"/>
    </xf>
    <xf numFmtId="0" fontId="83" fillId="0" borderId="29" xfId="5" applyFont="1" applyBorder="1" applyAlignment="1">
      <alignment horizontal="center" vertical="center"/>
    </xf>
    <xf numFmtId="0" fontId="83" fillId="0" borderId="211" xfId="5" applyFont="1" applyBorder="1">
      <alignment vertical="center"/>
    </xf>
    <xf numFmtId="0" fontId="83" fillId="0" borderId="212" xfId="5" applyFont="1" applyBorder="1">
      <alignment vertical="center"/>
    </xf>
    <xf numFmtId="0" fontId="83" fillId="0" borderId="213" xfId="5" applyFont="1" applyBorder="1">
      <alignment vertical="center"/>
    </xf>
    <xf numFmtId="0" fontId="83" fillId="0" borderId="214" xfId="5" applyFont="1" applyBorder="1">
      <alignment vertical="center"/>
    </xf>
    <xf numFmtId="0" fontId="83" fillId="0" borderId="215" xfId="5" applyFont="1" applyBorder="1">
      <alignment vertical="center"/>
    </xf>
    <xf numFmtId="0" fontId="83" fillId="0" borderId="216" xfId="5" applyFont="1" applyBorder="1">
      <alignment vertical="center"/>
    </xf>
    <xf numFmtId="0" fontId="83" fillId="0" borderId="0" xfId="5" applyFont="1" applyAlignment="1">
      <alignment horizontal="left" vertical="center" wrapText="1"/>
    </xf>
    <xf numFmtId="0" fontId="81" fillId="0" borderId="28" xfId="5" applyFont="1" applyBorder="1" applyAlignment="1">
      <alignment horizontal="center" vertical="center" wrapText="1"/>
    </xf>
    <xf numFmtId="0" fontId="83" fillId="0" borderId="29" xfId="5" applyFont="1" applyBorder="1">
      <alignment vertical="center"/>
    </xf>
    <xf numFmtId="0" fontId="83" fillId="0" borderId="34" xfId="5" applyFont="1" applyBorder="1">
      <alignment vertical="center"/>
    </xf>
    <xf numFmtId="0" fontId="81" fillId="0" borderId="42" xfId="5" applyFont="1" applyBorder="1" applyAlignment="1">
      <alignment horizontal="center" vertical="center" wrapText="1"/>
    </xf>
    <xf numFmtId="0" fontId="83" fillId="0" borderId="0" xfId="5" applyFont="1" applyAlignment="1">
      <alignment vertical="center" textRotation="255" wrapText="1"/>
    </xf>
    <xf numFmtId="0" fontId="59" fillId="0" borderId="0" xfId="5" applyFont="1">
      <alignment vertical="center"/>
    </xf>
    <xf numFmtId="0" fontId="58" fillId="0" borderId="0" xfId="14" applyFont="1">
      <alignment vertical="center"/>
    </xf>
    <xf numFmtId="0" fontId="86" fillId="0" borderId="0" xfId="14" applyFont="1">
      <alignment vertical="center"/>
    </xf>
    <xf numFmtId="0" fontId="38" fillId="0" borderId="0" xfId="14" applyFont="1">
      <alignment vertical="center"/>
    </xf>
    <xf numFmtId="0" fontId="85" fillId="0" borderId="0" xfId="14" applyFont="1">
      <alignment vertical="center"/>
    </xf>
    <xf numFmtId="0" fontId="59" fillId="0" borderId="0" xfId="14" applyFont="1">
      <alignment vertical="center"/>
    </xf>
    <xf numFmtId="0" fontId="59" fillId="0" borderId="0" xfId="14" applyFont="1" applyAlignment="1">
      <alignment horizontal="right" vertical="center"/>
    </xf>
    <xf numFmtId="0" fontId="58" fillId="0" borderId="0" xfId="14" applyFont="1" applyAlignment="1">
      <alignment horizontal="center" vertical="center"/>
    </xf>
    <xf numFmtId="0" fontId="59" fillId="0" borderId="29" xfId="14" applyFont="1" applyBorder="1" applyAlignment="1">
      <alignment horizontal="left" vertical="center"/>
    </xf>
    <xf numFmtId="0" fontId="59" fillId="0" borderId="56" xfId="14" applyFont="1" applyBorder="1" applyAlignment="1">
      <alignment vertical="center"/>
    </xf>
    <xf numFmtId="0" fontId="38" fillId="0" borderId="27" xfId="14" applyFont="1" applyBorder="1">
      <alignment vertical="center"/>
    </xf>
    <xf numFmtId="0" fontId="59" fillId="0" borderId="56" xfId="14" applyFont="1" applyBorder="1" applyAlignment="1">
      <alignment horizontal="left" vertical="center" wrapText="1"/>
    </xf>
    <xf numFmtId="0" fontId="59" fillId="0" borderId="28" xfId="14" applyFont="1" applyBorder="1" applyAlignment="1">
      <alignment horizontal="center" vertical="center" wrapText="1"/>
    </xf>
    <xf numFmtId="0" fontId="81" fillId="0" borderId="28" xfId="14" applyFont="1" applyBorder="1" applyAlignment="1">
      <alignment horizontal="center" vertical="center" wrapText="1"/>
    </xf>
    <xf numFmtId="0" fontId="59" fillId="0" borderId="28" xfId="14" applyFont="1" applyBorder="1" applyAlignment="1">
      <alignment vertical="center" wrapText="1"/>
    </xf>
    <xf numFmtId="0" fontId="59" fillId="0" borderId="28" xfId="14" applyFont="1" applyBorder="1">
      <alignment vertical="center"/>
    </xf>
    <xf numFmtId="0" fontId="59" fillId="0" borderId="28" xfId="14" applyFont="1" applyBorder="1" applyAlignment="1">
      <alignment horizontal="center" vertical="center"/>
    </xf>
    <xf numFmtId="0" fontId="59" fillId="0" borderId="0" xfId="14" applyFont="1" applyBorder="1">
      <alignment vertical="center"/>
    </xf>
    <xf numFmtId="0" fontId="11" fillId="0" borderId="0" xfId="14" applyFont="1">
      <alignment vertical="center"/>
    </xf>
    <xf numFmtId="0" fontId="14" fillId="0" borderId="0" xfId="5" applyFont="1" applyAlignment="1">
      <alignment horizontal="center" vertical="center"/>
    </xf>
    <xf numFmtId="0" fontId="58" fillId="0" borderId="0" xfId="5" applyFont="1" applyAlignment="1">
      <alignment horizontal="center" vertical="center"/>
    </xf>
    <xf numFmtId="0" fontId="2" fillId="0" borderId="0" xfId="5" applyFont="1">
      <alignment vertical="center"/>
    </xf>
    <xf numFmtId="0" fontId="83" fillId="0" borderId="0" xfId="2" applyFont="1">
      <alignment vertical="center"/>
    </xf>
    <xf numFmtId="176" fontId="83" fillId="0" borderId="183" xfId="2" applyNumberFormat="1" applyFont="1" applyBorder="1">
      <alignment vertical="center"/>
    </xf>
    <xf numFmtId="176" fontId="83" fillId="0" borderId="184" xfId="2" applyNumberFormat="1" applyFont="1" applyBorder="1">
      <alignment vertical="center"/>
    </xf>
    <xf numFmtId="183" fontId="6" fillId="0" borderId="0" xfId="2" applyNumberFormat="1" applyFont="1">
      <alignment vertical="center"/>
    </xf>
    <xf numFmtId="0" fontId="83" fillId="0" borderId="220" xfId="2" applyFont="1" applyBorder="1">
      <alignment vertical="center"/>
    </xf>
    <xf numFmtId="177" fontId="83" fillId="0" borderId="188" xfId="2" applyNumberFormat="1" applyFont="1" applyBorder="1">
      <alignment vertical="center"/>
    </xf>
    <xf numFmtId="177" fontId="83" fillId="0" borderId="192" xfId="2" applyNumberFormat="1" applyFont="1" applyBorder="1">
      <alignment vertical="center"/>
    </xf>
    <xf numFmtId="0" fontId="83" fillId="0" borderId="0" xfId="2" applyFont="1" applyAlignment="1">
      <alignment vertical="center" shrinkToFit="1"/>
    </xf>
    <xf numFmtId="0" fontId="83" fillId="0" borderId="0" xfId="2" applyFont="1" applyAlignment="1">
      <alignment horizontal="center" vertical="center"/>
    </xf>
    <xf numFmtId="178" fontId="83" fillId="0" borderId="195" xfId="2" applyNumberFormat="1" applyFont="1" applyBorder="1">
      <alignment vertical="center"/>
    </xf>
    <xf numFmtId="178" fontId="83" fillId="0" borderId="196" xfId="2" applyNumberFormat="1" applyFont="1" applyBorder="1">
      <alignment vertical="center"/>
    </xf>
    <xf numFmtId="178" fontId="83" fillId="0" borderId="236" xfId="2" applyNumberFormat="1" applyFont="1" applyBorder="1">
      <alignment vertical="center"/>
    </xf>
    <xf numFmtId="178" fontId="83" fillId="0" borderId="237" xfId="2" applyNumberFormat="1" applyFont="1" applyBorder="1">
      <alignment vertical="center"/>
    </xf>
    <xf numFmtId="0" fontId="6" fillId="0" borderId="0" xfId="2" applyFont="1" applyBorder="1">
      <alignment vertical="center"/>
    </xf>
    <xf numFmtId="176" fontId="83" fillId="0" borderId="0" xfId="2" applyNumberFormat="1" applyFont="1" applyBorder="1" applyAlignment="1" applyProtection="1">
      <alignment horizontal="right" vertical="center"/>
      <protection locked="0"/>
    </xf>
    <xf numFmtId="178" fontId="83" fillId="0" borderId="0" xfId="2" applyNumberFormat="1" applyFont="1" applyBorder="1">
      <alignment vertical="center"/>
    </xf>
    <xf numFmtId="178" fontId="83" fillId="0" borderId="0" xfId="2" applyNumberFormat="1" applyFont="1" applyBorder="1" applyAlignment="1">
      <alignment horizontal="center" vertical="center"/>
    </xf>
    <xf numFmtId="0" fontId="83" fillId="0" borderId="36" xfId="2" applyFont="1" applyBorder="1" applyAlignment="1">
      <alignment horizontal="center" vertical="center" shrinkToFit="1"/>
    </xf>
    <xf numFmtId="0" fontId="23" fillId="0" borderId="0" xfId="2" applyFont="1">
      <alignment vertical="center"/>
    </xf>
    <xf numFmtId="0" fontId="23" fillId="0" borderId="0" xfId="2" applyFont="1" applyAlignment="1">
      <alignment vertical="center" wrapText="1"/>
    </xf>
    <xf numFmtId="0" fontId="23" fillId="0" borderId="0" xfId="2" applyFont="1" applyAlignment="1">
      <alignment horizontal="right" vertical="center"/>
    </xf>
    <xf numFmtId="0" fontId="13" fillId="0" borderId="0" xfId="17" applyFont="1" applyFill="1">
      <alignment vertical="center"/>
    </xf>
    <xf numFmtId="0" fontId="88" fillId="0" borderId="0" xfId="17" applyFont="1" applyFill="1" applyBorder="1">
      <alignment vertical="center"/>
    </xf>
    <xf numFmtId="0" fontId="88" fillId="0" borderId="0" xfId="17" applyFont="1" applyFill="1" applyBorder="1" applyAlignment="1">
      <alignment horizontal="right" vertical="center"/>
    </xf>
    <xf numFmtId="0" fontId="88" fillId="0" borderId="0" xfId="17" applyFont="1" applyFill="1" applyBorder="1" applyAlignment="1">
      <alignment vertical="center"/>
    </xf>
    <xf numFmtId="0" fontId="13" fillId="0" borderId="0" xfId="17" applyFont="1" applyFill="1" applyBorder="1">
      <alignment vertical="center"/>
    </xf>
    <xf numFmtId="0" fontId="90" fillId="0" borderId="0" xfId="17" applyFont="1" applyFill="1" applyBorder="1">
      <alignment vertical="center"/>
    </xf>
    <xf numFmtId="0" fontId="90" fillId="0" borderId="0" xfId="17" applyFont="1" applyFill="1" applyBorder="1" applyAlignment="1">
      <alignment vertical="center"/>
    </xf>
    <xf numFmtId="0" fontId="2" fillId="0" borderId="0" xfId="17" applyFont="1" applyFill="1" applyBorder="1">
      <alignment vertical="center"/>
    </xf>
    <xf numFmtId="0" fontId="90" fillId="0" borderId="43" xfId="17" applyFont="1" applyFill="1" applyBorder="1" applyAlignment="1">
      <alignment horizontal="center" vertical="center"/>
    </xf>
    <xf numFmtId="0" fontId="90" fillId="0" borderId="44" xfId="17" applyFont="1" applyFill="1" applyBorder="1" applyAlignment="1">
      <alignment horizontal="center" vertical="center"/>
    </xf>
    <xf numFmtId="0" fontId="90" fillId="0" borderId="20" xfId="17" applyFont="1" applyFill="1" applyBorder="1" applyAlignment="1">
      <alignment horizontal="center" vertical="center"/>
    </xf>
    <xf numFmtId="0" fontId="92" fillId="0" borderId="43" xfId="17" applyFont="1" applyFill="1" applyBorder="1" applyAlignment="1">
      <alignment vertical="center"/>
    </xf>
    <xf numFmtId="0" fontId="92" fillId="0" borderId="44" xfId="17" applyFont="1" applyFill="1" applyBorder="1" applyAlignment="1">
      <alignment vertical="center"/>
    </xf>
    <xf numFmtId="0" fontId="88" fillId="0" borderId="66" xfId="17" applyFont="1" applyBorder="1" applyAlignment="1">
      <alignment horizontal="center" vertical="center" wrapText="1"/>
    </xf>
    <xf numFmtId="0" fontId="92" fillId="0" borderId="43" xfId="17" applyFont="1" applyBorder="1">
      <alignment vertical="center"/>
    </xf>
    <xf numFmtId="0" fontId="92" fillId="0" borderId="44" xfId="17" applyFont="1" applyBorder="1">
      <alignment vertical="center"/>
    </xf>
    <xf numFmtId="0" fontId="88" fillId="0" borderId="43" xfId="17" applyFont="1" applyFill="1" applyBorder="1" applyAlignment="1">
      <alignment horizontal="center" vertical="center" wrapText="1"/>
    </xf>
    <xf numFmtId="0" fontId="92" fillId="0" borderId="62" xfId="17" applyFont="1" applyFill="1" applyBorder="1" applyAlignment="1">
      <alignment horizontal="left" vertical="center"/>
    </xf>
    <xf numFmtId="0" fontId="92" fillId="0" borderId="62" xfId="17" applyFont="1" applyFill="1" applyBorder="1" applyAlignment="1">
      <alignment vertical="center"/>
    </xf>
    <xf numFmtId="0" fontId="92" fillId="0" borderId="67" xfId="17" applyFont="1" applyFill="1" applyBorder="1" applyAlignment="1">
      <alignment horizontal="left" vertical="center"/>
    </xf>
    <xf numFmtId="0" fontId="88" fillId="0" borderId="88" xfId="17" applyFont="1" applyFill="1" applyBorder="1" applyAlignment="1">
      <alignment horizontal="center" vertical="center" wrapText="1"/>
    </xf>
    <xf numFmtId="0" fontId="92" fillId="0" borderId="88" xfId="17" applyFont="1" applyFill="1" applyBorder="1" applyAlignment="1">
      <alignment vertical="center"/>
    </xf>
    <xf numFmtId="0" fontId="92" fillId="0" borderId="90" xfId="17" applyFont="1" applyFill="1" applyBorder="1" applyAlignment="1">
      <alignment vertical="center"/>
    </xf>
    <xf numFmtId="0" fontId="88" fillId="0" borderId="0" xfId="17" applyFont="1" applyFill="1" applyBorder="1" applyAlignment="1">
      <alignment vertical="center" wrapText="1"/>
    </xf>
    <xf numFmtId="0" fontId="93" fillId="0" borderId="0" xfId="17" applyFont="1" applyFill="1" applyBorder="1" applyAlignment="1">
      <alignment vertical="center" wrapText="1"/>
    </xf>
    <xf numFmtId="0" fontId="94" fillId="0" borderId="0" xfId="17" applyFont="1" applyFill="1" applyBorder="1">
      <alignment vertical="center"/>
    </xf>
    <xf numFmtId="0" fontId="95" fillId="0" borderId="0" xfId="17" applyFont="1" applyFill="1" applyBorder="1" applyAlignment="1">
      <alignment vertical="center"/>
    </xf>
    <xf numFmtId="0" fontId="96" fillId="0" borderId="0" xfId="17" applyFont="1" applyFill="1" applyBorder="1">
      <alignment vertical="center"/>
    </xf>
    <xf numFmtId="0" fontId="94" fillId="0" borderId="0" xfId="17" applyFont="1" applyFill="1" applyBorder="1" applyAlignment="1">
      <alignment vertical="center"/>
    </xf>
    <xf numFmtId="0" fontId="90" fillId="0" borderId="0" xfId="17" applyFont="1" applyFill="1" applyBorder="1" applyAlignment="1">
      <alignment horizontal="center" vertical="center"/>
    </xf>
    <xf numFmtId="0" fontId="97" fillId="0" borderId="0" xfId="17" applyFont="1" applyFill="1" applyBorder="1" applyAlignment="1">
      <alignment vertical="center"/>
    </xf>
    <xf numFmtId="0" fontId="90" fillId="0" borderId="0" xfId="17" applyFont="1" applyFill="1" applyBorder="1" applyAlignment="1">
      <alignment horizontal="left" vertical="center"/>
    </xf>
    <xf numFmtId="0" fontId="2" fillId="0" borderId="0" xfId="17" applyFont="1" applyFill="1" applyBorder="1" applyAlignment="1">
      <alignment horizontal="center" vertical="center"/>
    </xf>
    <xf numFmtId="0" fontId="2" fillId="0" borderId="0" xfId="17" applyFont="1" applyFill="1" applyBorder="1" applyAlignment="1">
      <alignment horizontal="left" vertical="center"/>
    </xf>
    <xf numFmtId="0" fontId="12" fillId="0" borderId="0" xfId="17" applyFont="1" applyFill="1" applyBorder="1">
      <alignment vertical="center"/>
    </xf>
    <xf numFmtId="0" fontId="2" fillId="0" borderId="0" xfId="17" applyFont="1" applyFill="1" applyBorder="1" applyAlignment="1">
      <alignment vertical="center"/>
    </xf>
    <xf numFmtId="0" fontId="30" fillId="0" borderId="0" xfId="17" applyFont="1" applyFill="1" applyBorder="1" applyAlignment="1">
      <alignment vertical="center"/>
    </xf>
    <xf numFmtId="0" fontId="45" fillId="0" borderId="0" xfId="0" applyFont="1" applyAlignment="1"/>
    <xf numFmtId="0" fontId="29" fillId="0" borderId="0" xfId="0" applyFont="1"/>
    <xf numFmtId="0" fontId="29" fillId="4" borderId="6" xfId="0" applyFont="1" applyFill="1" applyBorder="1" applyAlignment="1">
      <alignment horizontal="left" vertical="top" wrapText="1"/>
    </xf>
    <xf numFmtId="0" fontId="99" fillId="0" borderId="30" xfId="9" applyFont="1" applyBorder="1" applyAlignment="1">
      <alignment horizontal="justify" vertical="center" wrapText="1"/>
    </xf>
    <xf numFmtId="0" fontId="29" fillId="0" borderId="40" xfId="0" applyFont="1" applyBorder="1" applyAlignment="1">
      <alignment horizontal="justify" vertical="center" wrapText="1"/>
    </xf>
    <xf numFmtId="0" fontId="29" fillId="0" borderId="30" xfId="0" applyFont="1" applyBorder="1" applyAlignment="1">
      <alignment horizontal="justify" wrapText="1"/>
    </xf>
    <xf numFmtId="0" fontId="29" fillId="0" borderId="40" xfId="0" applyFont="1" applyBorder="1" applyAlignment="1">
      <alignment horizontal="left" vertical="top" wrapText="1"/>
    </xf>
    <xf numFmtId="0" fontId="29" fillId="0" borderId="33" xfId="0" applyFont="1" applyBorder="1"/>
    <xf numFmtId="0" fontId="29" fillId="0" borderId="33" xfId="0" applyFont="1" applyBorder="1" applyAlignment="1">
      <alignment horizontal="justify" vertical="center" wrapText="1"/>
    </xf>
    <xf numFmtId="0" fontId="99" fillId="0" borderId="30" xfId="9" applyFont="1" applyFill="1" applyBorder="1" applyAlignment="1">
      <alignment horizontal="left" vertical="center" wrapText="1"/>
    </xf>
    <xf numFmtId="0" fontId="29" fillId="0" borderId="30" xfId="0" applyFont="1" applyFill="1" applyBorder="1" applyAlignment="1">
      <alignment horizontal="justify" vertical="center" wrapText="1"/>
    </xf>
    <xf numFmtId="0" fontId="29" fillId="0" borderId="35" xfId="0" applyFont="1" applyBorder="1" applyAlignment="1">
      <alignment horizontal="justify" vertical="center" wrapText="1"/>
    </xf>
    <xf numFmtId="0" fontId="29" fillId="0" borderId="40" xfId="0" applyFont="1" applyFill="1" applyBorder="1" applyAlignment="1">
      <alignment horizontal="left" vertical="center" wrapText="1"/>
    </xf>
    <xf numFmtId="0" fontId="29" fillId="0" borderId="30" xfId="0" applyFont="1" applyFill="1" applyBorder="1" applyAlignment="1">
      <alignment horizontal="left" vertical="center" wrapText="1"/>
    </xf>
    <xf numFmtId="0" fontId="99" fillId="0" borderId="30" xfId="9" applyFont="1" applyBorder="1" applyAlignment="1">
      <alignment horizontal="left" vertical="center" wrapText="1"/>
    </xf>
    <xf numFmtId="0" fontId="99" fillId="0" borderId="30" xfId="9" applyFont="1" applyBorder="1" applyAlignment="1">
      <alignment horizontal="left" vertical="center" shrinkToFit="1"/>
    </xf>
    <xf numFmtId="0" fontId="99" fillId="0" borderId="40" xfId="9" applyFont="1" applyBorder="1" applyAlignment="1">
      <alignment vertical="center"/>
    </xf>
    <xf numFmtId="0" fontId="101" fillId="0" borderId="0" xfId="0" applyFont="1"/>
    <xf numFmtId="0" fontId="45" fillId="0" borderId="0" xfId="0" applyFont="1"/>
    <xf numFmtId="0" fontId="45" fillId="0" borderId="0" xfId="0" applyFont="1" applyBorder="1"/>
    <xf numFmtId="0" fontId="45" fillId="0" borderId="0" xfId="0" applyFont="1" applyAlignment="1">
      <alignment vertical="top"/>
    </xf>
    <xf numFmtId="0" fontId="43" fillId="0" borderId="0" xfId="13" applyFont="1" applyAlignment="1">
      <alignment vertical="center" wrapText="1"/>
    </xf>
    <xf numFmtId="0" fontId="98" fillId="0" borderId="39" xfId="9" applyFont="1" applyBorder="1" applyAlignment="1">
      <alignment vertical="center" wrapText="1"/>
    </xf>
    <xf numFmtId="0" fontId="98" fillId="0" borderId="34" xfId="9" applyFont="1" applyBorder="1" applyAlignment="1">
      <alignment vertical="center" wrapText="1"/>
    </xf>
    <xf numFmtId="0" fontId="83" fillId="0" borderId="65" xfId="5" applyFont="1" applyBorder="1" applyAlignment="1">
      <alignment horizontal="center" vertical="center"/>
    </xf>
    <xf numFmtId="0" fontId="0" fillId="0" borderId="0" xfId="0" applyAlignment="1">
      <alignment vertical="center"/>
    </xf>
    <xf numFmtId="0" fontId="14" fillId="0" borderId="0" xfId="0" applyFont="1" applyAlignment="1">
      <alignment vertical="center"/>
    </xf>
    <xf numFmtId="0" fontId="38" fillId="0" borderId="0" xfId="0" applyFont="1" applyAlignment="1">
      <alignment vertical="center"/>
    </xf>
    <xf numFmtId="0" fontId="94" fillId="0" borderId="0" xfId="0" applyFont="1" applyAlignment="1">
      <alignment horizontal="right" vertical="center"/>
    </xf>
    <xf numFmtId="0" fontId="38" fillId="0" borderId="0" xfId="0" applyFont="1" applyAlignment="1">
      <alignment horizontal="right" vertical="center"/>
    </xf>
    <xf numFmtId="0" fontId="94" fillId="0" borderId="0" xfId="0" applyFont="1" applyAlignment="1">
      <alignment vertical="center"/>
    </xf>
    <xf numFmtId="0" fontId="104" fillId="0" borderId="0" xfId="0" applyFont="1" applyAlignment="1">
      <alignment vertical="center"/>
    </xf>
    <xf numFmtId="0" fontId="14" fillId="0" borderId="0" xfId="0" applyFont="1" applyAlignment="1">
      <alignment horizontal="center" vertical="center"/>
    </xf>
    <xf numFmtId="0" fontId="90" fillId="0" borderId="29" xfId="0" applyFont="1" applyBorder="1" applyAlignment="1">
      <alignment horizontal="center" vertical="center"/>
    </xf>
    <xf numFmtId="0" fontId="90" fillId="0" borderId="0" xfId="0" applyFont="1" applyBorder="1" applyAlignment="1">
      <alignment horizontal="center" vertical="center"/>
    </xf>
    <xf numFmtId="0" fontId="90" fillId="0" borderId="0" xfId="0" applyFont="1" applyBorder="1" applyAlignment="1">
      <alignment horizontal="left" vertical="center"/>
    </xf>
    <xf numFmtId="0" fontId="94" fillId="0" borderId="0" xfId="0" applyFont="1" applyBorder="1" applyAlignment="1">
      <alignment horizontal="left" vertical="center" wrapText="1"/>
    </xf>
    <xf numFmtId="0" fontId="94" fillId="0" borderId="0" xfId="0" applyFont="1" applyBorder="1" applyAlignment="1">
      <alignment horizontal="center" vertical="center"/>
    </xf>
    <xf numFmtId="0" fontId="90" fillId="0" borderId="0" xfId="0" applyFont="1" applyAlignment="1">
      <alignment vertical="center"/>
    </xf>
    <xf numFmtId="0" fontId="90" fillId="9" borderId="56" xfId="0" applyFont="1" applyFill="1" applyBorder="1" applyAlignment="1">
      <alignment horizontal="centerContinuous" vertical="center"/>
    </xf>
    <xf numFmtId="0" fontId="90" fillId="9" borderId="28" xfId="0" applyFont="1" applyFill="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98" fillId="0" borderId="36" xfId="9" applyFont="1" applyBorder="1" applyAlignment="1">
      <alignment wrapText="1"/>
    </xf>
    <xf numFmtId="0" fontId="83" fillId="0" borderId="0" xfId="2" applyFont="1" applyBorder="1" applyAlignment="1">
      <alignment horizontal="center" vertical="center"/>
    </xf>
    <xf numFmtId="0" fontId="83" fillId="0" borderId="28" xfId="2" applyFont="1" applyBorder="1" applyAlignment="1" applyProtection="1">
      <alignment horizontal="center" vertical="center"/>
      <protection locked="0"/>
    </xf>
    <xf numFmtId="0" fontId="83" fillId="0" borderId="46" xfId="2" applyFont="1" applyBorder="1" applyAlignment="1">
      <alignment horizontal="center" vertical="center" shrinkToFit="1"/>
    </xf>
    <xf numFmtId="0" fontId="83" fillId="0" borderId="47" xfId="2" applyFont="1" applyBorder="1" applyAlignment="1" applyProtection="1">
      <alignment horizontal="center" vertical="center"/>
      <protection locked="0"/>
    </xf>
    <xf numFmtId="0" fontId="105" fillId="4" borderId="0" xfId="10" applyFont="1" applyFill="1">
      <alignment vertical="center"/>
    </xf>
    <xf numFmtId="0" fontId="41" fillId="4" borderId="14" xfId="10" applyFont="1" applyFill="1" applyBorder="1" applyAlignment="1">
      <alignment horizontal="left" vertical="center"/>
    </xf>
    <xf numFmtId="0" fontId="41" fillId="4" borderId="14" xfId="10" applyFont="1" applyFill="1" applyBorder="1" applyAlignment="1">
      <alignment horizontal="left" vertical="center" wrapText="1" shrinkToFit="1"/>
    </xf>
    <xf numFmtId="0" fontId="106" fillId="4" borderId="0" xfId="5" applyFont="1" applyFill="1">
      <alignment vertical="center"/>
    </xf>
    <xf numFmtId="0" fontId="107" fillId="4" borderId="0" xfId="5" applyFont="1" applyFill="1" applyAlignment="1">
      <alignment vertical="center"/>
    </xf>
    <xf numFmtId="0" fontId="69" fillId="4" borderId="0" xfId="5" applyFont="1" applyFill="1" applyAlignment="1">
      <alignment vertical="center"/>
    </xf>
    <xf numFmtId="0" fontId="15" fillId="0" borderId="0" xfId="2" applyFont="1" applyAlignment="1">
      <alignment horizontal="left" vertical="center"/>
    </xf>
    <xf numFmtId="0" fontId="9" fillId="0" borderId="0" xfId="2" applyFont="1" applyAlignment="1">
      <alignment horizontal="left" vertical="center"/>
    </xf>
    <xf numFmtId="0" fontId="31" fillId="0" borderId="0" xfId="2" applyFont="1" applyAlignment="1">
      <alignment horizontal="left" vertical="center"/>
    </xf>
    <xf numFmtId="0" fontId="108" fillId="0" borderId="0" xfId="8" applyFont="1">
      <alignment vertical="center"/>
    </xf>
    <xf numFmtId="0" fontId="9" fillId="0" borderId="0" xfId="2" applyFont="1" applyAlignment="1">
      <alignment horizontal="right" vertical="center"/>
    </xf>
    <xf numFmtId="0" fontId="9" fillId="0" borderId="0" xfId="2" applyFont="1" applyAlignment="1">
      <alignment vertical="center"/>
    </xf>
    <xf numFmtId="0" fontId="9" fillId="0" borderId="0" xfId="2" applyFont="1" applyAlignment="1">
      <alignment horizontal="center" vertical="center"/>
    </xf>
    <xf numFmtId="0" fontId="9" fillId="0" borderId="0" xfId="2" applyFont="1" applyFill="1" applyBorder="1" applyAlignment="1">
      <alignment horizontal="center" vertical="center"/>
    </xf>
    <xf numFmtId="0" fontId="37" fillId="0" borderId="0" xfId="8" applyFont="1">
      <alignment vertical="center"/>
    </xf>
    <xf numFmtId="0" fontId="41" fillId="0" borderId="0" xfId="8" applyFont="1">
      <alignment vertical="center"/>
    </xf>
    <xf numFmtId="0" fontId="41" fillId="0" borderId="0" xfId="8" applyFont="1" applyAlignment="1">
      <alignment horizontal="right" vertical="center"/>
    </xf>
    <xf numFmtId="0" fontId="41" fillId="12" borderId="28" xfId="8" applyFont="1" applyFill="1" applyBorder="1">
      <alignment vertical="center"/>
    </xf>
    <xf numFmtId="0" fontId="23" fillId="0" borderId="0" xfId="2" applyFont="1" applyBorder="1" applyAlignment="1">
      <alignment horizontal="center" vertical="center"/>
    </xf>
    <xf numFmtId="0" fontId="9" fillId="0" borderId="0" xfId="2" applyFont="1" applyBorder="1" applyAlignment="1">
      <alignment horizontal="center" vertical="center"/>
    </xf>
    <xf numFmtId="184" fontId="23" fillId="0" borderId="28" xfId="2" applyNumberFormat="1" applyFont="1" applyBorder="1" applyAlignment="1">
      <alignment vertical="center"/>
    </xf>
    <xf numFmtId="185" fontId="23" fillId="0" borderId="28" xfId="2" applyNumberFormat="1" applyFont="1" applyBorder="1" applyAlignment="1">
      <alignment vertical="center"/>
    </xf>
    <xf numFmtId="0" fontId="9" fillId="0" borderId="28" xfId="2" applyFont="1" applyBorder="1" applyAlignment="1">
      <alignment vertical="center"/>
    </xf>
    <xf numFmtId="0" fontId="23" fillId="10" borderId="28" xfId="2" applyFont="1" applyFill="1" applyBorder="1" applyAlignment="1">
      <alignment horizontal="left" vertical="center"/>
    </xf>
    <xf numFmtId="0" fontId="23" fillId="10" borderId="29" xfId="2" applyFont="1" applyFill="1" applyBorder="1" applyAlignment="1">
      <alignment horizontal="center" vertical="center"/>
    </xf>
    <xf numFmtId="0" fontId="23" fillId="8" borderId="28" xfId="2" applyFont="1" applyFill="1" applyBorder="1" applyAlignment="1">
      <alignment vertical="center"/>
    </xf>
    <xf numFmtId="0" fontId="23" fillId="8" borderId="29" xfId="2" applyFont="1" applyFill="1" applyBorder="1" applyAlignment="1">
      <alignment vertical="center"/>
    </xf>
    <xf numFmtId="0" fontId="23" fillId="11" borderId="28" xfId="2" applyFont="1" applyFill="1" applyBorder="1" applyAlignment="1">
      <alignment horizontal="right" vertical="center"/>
    </xf>
    <xf numFmtId="0" fontId="23" fillId="0" borderId="34" xfId="2" applyFont="1" applyBorder="1" applyAlignment="1">
      <alignment horizontal="right" vertical="center"/>
    </xf>
    <xf numFmtId="176" fontId="23" fillId="0" borderId="28" xfId="2" applyNumberFormat="1" applyFont="1" applyBorder="1" applyAlignment="1">
      <alignment horizontal="right" vertical="center"/>
    </xf>
    <xf numFmtId="0" fontId="23" fillId="0" borderId="28" xfId="2" applyFont="1" applyBorder="1" applyAlignment="1">
      <alignment horizontal="right" vertical="center"/>
    </xf>
    <xf numFmtId="0" fontId="23" fillId="11" borderId="42" xfId="2" applyFont="1" applyFill="1" applyBorder="1" applyAlignment="1">
      <alignment horizontal="right" vertical="center"/>
    </xf>
    <xf numFmtId="0" fontId="23" fillId="0" borderId="245" xfId="2" applyFont="1" applyBorder="1" applyAlignment="1">
      <alignment horizontal="right" vertical="center"/>
    </xf>
    <xf numFmtId="0" fontId="23" fillId="0" borderId="0" xfId="2" applyFont="1" applyFill="1" applyBorder="1" applyAlignment="1">
      <alignment horizontal="center" vertical="center"/>
    </xf>
    <xf numFmtId="0" fontId="23" fillId="0" borderId="0" xfId="2" applyFont="1" applyFill="1" applyBorder="1" applyAlignment="1">
      <alignment vertical="center"/>
    </xf>
    <xf numFmtId="0" fontId="9" fillId="0" borderId="0" xfId="2" applyFont="1" applyFill="1" applyAlignment="1">
      <alignment vertical="center"/>
    </xf>
    <xf numFmtId="0" fontId="9" fillId="0" borderId="0" xfId="2" applyFont="1" applyFill="1" applyBorder="1" applyAlignment="1">
      <alignment horizontal="left" vertical="center"/>
    </xf>
    <xf numFmtId="186" fontId="23" fillId="0" borderId="28" xfId="2" applyNumberFormat="1" applyFont="1" applyFill="1" applyBorder="1" applyAlignment="1">
      <alignment horizontal="center" vertical="center"/>
    </xf>
    <xf numFmtId="0" fontId="23" fillId="0" borderId="28" xfId="2" applyFont="1" applyFill="1" applyBorder="1" applyAlignment="1">
      <alignment horizontal="center" vertical="center" wrapText="1"/>
    </xf>
    <xf numFmtId="0" fontId="24" fillId="0" borderId="0" xfId="8">
      <alignment vertical="center"/>
    </xf>
    <xf numFmtId="0" fontId="23" fillId="0" borderId="28" xfId="2" applyFont="1" applyFill="1" applyBorder="1" applyAlignment="1">
      <alignment horizontal="right" vertical="center"/>
    </xf>
    <xf numFmtId="176" fontId="23" fillId="0" borderId="28" xfId="2" applyNumberFormat="1" applyFont="1" applyFill="1" applyBorder="1" applyAlignment="1">
      <alignment vertical="center"/>
    </xf>
    <xf numFmtId="176" fontId="23" fillId="0" borderId="246" xfId="2" applyNumberFormat="1" applyFont="1" applyFill="1" applyBorder="1" applyAlignment="1">
      <alignment vertical="center"/>
    </xf>
    <xf numFmtId="0" fontId="23" fillId="0" borderId="0" xfId="2" applyFont="1" applyFill="1" applyBorder="1" applyAlignment="1">
      <alignment horizontal="left" vertical="center"/>
    </xf>
    <xf numFmtId="0" fontId="23" fillId="0" borderId="0" xfId="2" applyFont="1" applyFill="1" applyBorder="1">
      <alignment vertical="center"/>
    </xf>
    <xf numFmtId="0" fontId="112" fillId="0" borderId="0" xfId="2" applyFont="1" applyFill="1" applyBorder="1" applyAlignment="1">
      <alignment vertical="center"/>
    </xf>
    <xf numFmtId="0" fontId="9" fillId="0" borderId="0" xfId="2" applyFont="1" applyBorder="1" applyAlignment="1">
      <alignment horizontal="left" vertical="center"/>
    </xf>
    <xf numFmtId="0" fontId="9" fillId="0" borderId="0" xfId="2" applyFont="1" applyBorder="1" applyAlignment="1">
      <alignment vertical="center"/>
    </xf>
    <xf numFmtId="0" fontId="23" fillId="0" borderId="29" xfId="18" applyFont="1" applyBorder="1" applyAlignment="1">
      <alignment horizontal="center" vertical="center"/>
    </xf>
    <xf numFmtId="0" fontId="23" fillId="0" borderId="28" xfId="18" applyFont="1" applyBorder="1" applyAlignment="1">
      <alignment horizontal="center" vertical="center"/>
    </xf>
    <xf numFmtId="0" fontId="23" fillId="0" borderId="28" xfId="2" applyFont="1" applyBorder="1" applyAlignment="1">
      <alignment horizontal="center" vertical="center"/>
    </xf>
    <xf numFmtId="0" fontId="23" fillId="0" borderId="28" xfId="2" applyFont="1" applyBorder="1" applyAlignment="1">
      <alignment horizontal="center" vertical="center" wrapText="1"/>
    </xf>
    <xf numFmtId="0" fontId="113" fillId="0" borderId="0" xfId="18" applyFont="1" applyBorder="1" applyAlignment="1">
      <alignment horizontal="center" vertical="center"/>
    </xf>
    <xf numFmtId="0" fontId="9" fillId="0" borderId="0" xfId="18" applyFont="1" applyBorder="1" applyAlignment="1">
      <alignment horizontal="center" vertical="center"/>
    </xf>
    <xf numFmtId="0" fontId="23" fillId="0" borderId="0" xfId="2" applyFont="1" applyAlignment="1">
      <alignment vertical="center"/>
    </xf>
    <xf numFmtId="0" fontId="114" fillId="0" borderId="0" xfId="2" applyFont="1" applyBorder="1" applyAlignment="1">
      <alignment horizontal="center" vertical="center"/>
    </xf>
    <xf numFmtId="0" fontId="114" fillId="0" borderId="0" xfId="18" applyFont="1" applyBorder="1" applyAlignment="1">
      <alignment horizontal="center" vertical="center"/>
    </xf>
    <xf numFmtId="0" fontId="114" fillId="0" borderId="0" xfId="2" applyFont="1" applyAlignment="1">
      <alignment vertical="center"/>
    </xf>
    <xf numFmtId="0" fontId="113" fillId="0" borderId="0" xfId="2" applyFont="1" applyBorder="1" applyAlignment="1">
      <alignment vertical="center"/>
    </xf>
    <xf numFmtId="0" fontId="113" fillId="0" borderId="0" xfId="2" applyFont="1" applyBorder="1" applyAlignment="1">
      <alignment horizontal="center" vertical="center"/>
    </xf>
    <xf numFmtId="0" fontId="23" fillId="0" borderId="0" xfId="2" applyFont="1" applyAlignment="1">
      <alignment horizontal="left" vertical="center"/>
    </xf>
    <xf numFmtId="0" fontId="23" fillId="0" borderId="0" xfId="2" applyFont="1" applyAlignment="1">
      <alignment vertical="center" textRotation="255" shrinkToFit="1"/>
    </xf>
    <xf numFmtId="0" fontId="23" fillId="0" borderId="28" xfId="2" applyFont="1" applyBorder="1" applyAlignment="1">
      <alignment vertical="center" textRotation="255" shrinkToFit="1"/>
    </xf>
    <xf numFmtId="0" fontId="98" fillId="0" borderId="30" xfId="9" applyFont="1" applyBorder="1" applyAlignment="1">
      <alignment vertical="center" wrapText="1"/>
    </xf>
    <xf numFmtId="0" fontId="98" fillId="0" borderId="30" xfId="9" applyFont="1" applyBorder="1" applyAlignment="1">
      <alignment horizontal="justify" vertical="center" wrapText="1"/>
    </xf>
    <xf numFmtId="0" fontId="98" fillId="0" borderId="33" xfId="9" applyFont="1" applyBorder="1" applyAlignment="1">
      <alignment horizontal="justify" vertical="center" wrapText="1"/>
    </xf>
    <xf numFmtId="0" fontId="98" fillId="0" borderId="30" xfId="9" applyFont="1" applyFill="1" applyBorder="1" applyAlignment="1">
      <alignment horizontal="left" vertical="center" wrapText="1"/>
    </xf>
    <xf numFmtId="0" fontId="98" fillId="0" borderId="33" xfId="9" applyFont="1" applyFill="1" applyBorder="1" applyAlignment="1">
      <alignment horizontal="left" vertical="center" wrapText="1"/>
    </xf>
    <xf numFmtId="0" fontId="83" fillId="0" borderId="0" xfId="19" applyFont="1">
      <alignment vertical="center"/>
    </xf>
    <xf numFmtId="0" fontId="118" fillId="0" borderId="0" xfId="19" applyFont="1">
      <alignment vertical="center"/>
    </xf>
    <xf numFmtId="0" fontId="59" fillId="0" borderId="0" xfId="19" applyFont="1">
      <alignment vertical="center"/>
    </xf>
    <xf numFmtId="0" fontId="18" fillId="0" borderId="0" xfId="19" applyFont="1">
      <alignment vertical="center"/>
    </xf>
    <xf numFmtId="0" fontId="119" fillId="0" borderId="0" xfId="19" applyFont="1" applyAlignment="1">
      <alignment horizontal="center" vertical="center" wrapText="1"/>
    </xf>
    <xf numFmtId="0" fontId="119" fillId="0" borderId="0" xfId="19" applyFont="1" applyAlignment="1">
      <alignment horizontal="center" vertical="center"/>
    </xf>
    <xf numFmtId="0" fontId="59" fillId="0" borderId="0" xfId="19" applyFont="1" applyAlignment="1">
      <alignment horizontal="center" vertical="center"/>
    </xf>
    <xf numFmtId="0" fontId="59" fillId="0" borderId="0" xfId="19" applyFont="1" applyAlignment="1">
      <alignment horizontal="center" vertical="center" wrapText="1"/>
    </xf>
    <xf numFmtId="0" fontId="81" fillId="0" borderId="0" xfId="19" applyFont="1">
      <alignment vertical="center"/>
    </xf>
    <xf numFmtId="0" fontId="81" fillId="0" borderId="28" xfId="19" applyFont="1" applyBorder="1">
      <alignment vertical="center"/>
    </xf>
    <xf numFmtId="56" fontId="81" fillId="0" borderId="34" xfId="19" applyNumberFormat="1" applyFont="1" applyBorder="1" applyAlignment="1">
      <alignment horizontal="center" vertical="center" wrapText="1"/>
    </xf>
    <xf numFmtId="0" fontId="16" fillId="0" borderId="0" xfId="19" applyFont="1">
      <alignment vertical="center"/>
    </xf>
    <xf numFmtId="0" fontId="81" fillId="0" borderId="34" xfId="19" applyFont="1" applyBorder="1" applyAlignment="1">
      <alignment horizontal="center" vertical="center"/>
    </xf>
    <xf numFmtId="0" fontId="81" fillId="0" borderId="34" xfId="19" applyFont="1" applyBorder="1">
      <alignment vertical="center"/>
    </xf>
    <xf numFmtId="0" fontId="121" fillId="0" borderId="0" xfId="3" applyFont="1" applyAlignment="1">
      <alignment vertical="center"/>
    </xf>
    <xf numFmtId="0" fontId="122" fillId="0" borderId="0" xfId="3" applyFont="1" applyAlignment="1">
      <alignment vertical="center"/>
    </xf>
    <xf numFmtId="0" fontId="123" fillId="0" borderId="0" xfId="0" applyFont="1" applyAlignment="1">
      <alignment vertical="center"/>
    </xf>
    <xf numFmtId="0" fontId="122" fillId="0" borderId="0" xfId="3" applyFont="1" applyAlignment="1">
      <alignment horizontal="right" vertical="center"/>
    </xf>
    <xf numFmtId="0" fontId="121" fillId="0" borderId="0" xfId="3" applyFont="1" applyBorder="1" applyAlignment="1">
      <alignment horizontal="center" vertical="center"/>
    </xf>
    <xf numFmtId="0" fontId="122" fillId="0" borderId="29" xfId="3" applyFont="1" applyBorder="1" applyAlignment="1">
      <alignment horizontal="center" vertical="center"/>
    </xf>
    <xf numFmtId="0" fontId="122" fillId="0" borderId="28" xfId="3" applyFont="1" applyBorder="1" applyAlignment="1">
      <alignment horizontal="center" vertical="center"/>
    </xf>
    <xf numFmtId="0" fontId="122" fillId="0" borderId="56" xfId="3" applyFont="1" applyBorder="1" applyAlignment="1">
      <alignment horizontal="left" vertical="center" indent="1"/>
    </xf>
    <xf numFmtId="0" fontId="122" fillId="0" borderId="56" xfId="3" applyFont="1" applyBorder="1" applyAlignment="1">
      <alignment horizontal="left" vertical="center" wrapText="1" indent="1"/>
    </xf>
    <xf numFmtId="0" fontId="122" fillId="0" borderId="62" xfId="3" applyFont="1" applyBorder="1" applyAlignment="1">
      <alignment horizontal="center" vertical="center"/>
    </xf>
    <xf numFmtId="0" fontId="122" fillId="0" borderId="38" xfId="3" applyFont="1" applyBorder="1" applyAlignment="1">
      <alignment horizontal="center" vertical="center"/>
    </xf>
    <xf numFmtId="0" fontId="122" fillId="0" borderId="0" xfId="0" applyFont="1" applyAlignment="1">
      <alignment vertical="center"/>
    </xf>
    <xf numFmtId="0" fontId="7" fillId="0" borderId="0" xfId="2" applyFont="1" applyAlignment="1">
      <alignment horizontal="center" vertical="center"/>
    </xf>
    <xf numFmtId="0" fontId="6" fillId="0" borderId="0" xfId="2" applyFont="1" applyAlignment="1">
      <alignment horizontal="left" vertical="top" wrapText="1"/>
    </xf>
    <xf numFmtId="0" fontId="2" fillId="0" borderId="0" xfId="20">
      <alignment vertical="center"/>
    </xf>
    <xf numFmtId="49" fontId="2" fillId="0" borderId="0" xfId="20" applyNumberFormat="1">
      <alignment vertical="center"/>
    </xf>
    <xf numFmtId="0" fontId="15" fillId="0" borderId="0" xfId="20" applyFont="1">
      <alignment vertical="center"/>
    </xf>
    <xf numFmtId="0" fontId="48" fillId="0" borderId="0" xfId="20" applyFont="1" applyAlignment="1">
      <alignment horizontal="center" vertical="center"/>
    </xf>
    <xf numFmtId="0" fontId="6" fillId="0" borderId="0" xfId="20" applyFont="1">
      <alignment vertical="center"/>
    </xf>
    <xf numFmtId="0" fontId="11" fillId="0" borderId="0" xfId="20" applyFont="1" applyAlignment="1">
      <alignment horizontal="center" vertical="center"/>
    </xf>
    <xf numFmtId="0" fontId="23" fillId="0" borderId="145" xfId="20" applyFont="1" applyBorder="1">
      <alignment vertical="center"/>
    </xf>
    <xf numFmtId="0" fontId="23" fillId="0" borderId="146" xfId="20" applyFont="1" applyBorder="1">
      <alignment vertical="center"/>
    </xf>
    <xf numFmtId="0" fontId="23" fillId="0" borderId="62" xfId="20" applyFont="1" applyBorder="1">
      <alignment vertical="center"/>
    </xf>
    <xf numFmtId="0" fontId="7" fillId="0" borderId="102" xfId="20" applyFont="1" applyBorder="1">
      <alignment vertical="center"/>
    </xf>
    <xf numFmtId="0" fontId="7" fillId="0" borderId="50" xfId="20" applyFont="1" applyBorder="1">
      <alignment vertical="center"/>
    </xf>
    <xf numFmtId="0" fontId="53" fillId="0" borderId="50" xfId="20" applyFont="1" applyBorder="1" applyAlignment="1">
      <alignment horizontal="right" vertical="center" shrinkToFit="1"/>
    </xf>
    <xf numFmtId="0" fontId="23" fillId="0" borderId="50" xfId="20" applyFont="1" applyBorder="1" applyAlignment="1">
      <alignment horizontal="center" vertical="center"/>
    </xf>
    <xf numFmtId="0" fontId="48" fillId="0" borderId="50" xfId="20" applyFont="1" applyBorder="1" applyAlignment="1">
      <alignment vertical="center" wrapText="1"/>
    </xf>
    <xf numFmtId="0" fontId="15" fillId="0" borderId="50" xfId="20" applyFont="1" applyBorder="1" applyAlignment="1">
      <alignment vertical="center" wrapText="1"/>
    </xf>
    <xf numFmtId="0" fontId="15" fillId="0" borderId="51" xfId="20" applyFont="1" applyBorder="1" applyAlignment="1">
      <alignment vertical="center" wrapText="1"/>
    </xf>
    <xf numFmtId="0" fontId="54" fillId="0" borderId="0" xfId="20" applyFont="1" applyAlignment="1">
      <alignment horizontal="center" vertical="center"/>
    </xf>
    <xf numFmtId="0" fontId="7" fillId="0" borderId="0" xfId="20" applyFont="1" applyAlignment="1">
      <alignment horizontal="center" vertical="center"/>
    </xf>
    <xf numFmtId="0" fontId="52" fillId="0" borderId="0" xfId="20" applyFont="1">
      <alignment vertical="center"/>
    </xf>
    <xf numFmtId="0" fontId="15" fillId="0" borderId="63" xfId="2" applyFont="1" applyBorder="1" applyAlignment="1">
      <alignment horizontal="center" vertical="center" wrapText="1"/>
    </xf>
    <xf numFmtId="0" fontId="15" fillId="0" borderId="62" xfId="2" applyFont="1" applyBorder="1" applyAlignment="1">
      <alignment horizontal="center" vertical="center" wrapText="1"/>
    </xf>
    <xf numFmtId="0" fontId="15" fillId="0" borderId="58" xfId="2" applyFont="1" applyBorder="1" applyAlignment="1">
      <alignment horizontal="center" vertical="center" wrapText="1"/>
    </xf>
    <xf numFmtId="0" fontId="15" fillId="0" borderId="0" xfId="2" applyFont="1" applyAlignment="1">
      <alignment horizontal="center" vertical="center"/>
    </xf>
    <xf numFmtId="0" fontId="15" fillId="0" borderId="65" xfId="2" applyFont="1" applyBorder="1" applyAlignment="1">
      <alignment horizontal="center" vertical="center" wrapText="1"/>
    </xf>
    <xf numFmtId="0" fontId="15" fillId="0" borderId="38" xfId="2" applyFont="1" applyBorder="1" applyAlignment="1">
      <alignment horizontal="center" vertical="center" wrapText="1"/>
    </xf>
    <xf numFmtId="0" fontId="15" fillId="0" borderId="39" xfId="2" applyFont="1" applyBorder="1" applyAlignment="1">
      <alignment horizontal="center" vertical="center" wrapText="1"/>
    </xf>
    <xf numFmtId="0" fontId="15" fillId="0" borderId="27" xfId="2" applyFont="1" applyBorder="1" applyAlignment="1">
      <alignment horizontal="center" vertical="center" wrapText="1"/>
    </xf>
    <xf numFmtId="0" fontId="15" fillId="0" borderId="0" xfId="2" applyFont="1" applyAlignment="1">
      <alignment horizontal="center" vertical="center" wrapText="1"/>
    </xf>
    <xf numFmtId="0" fontId="15" fillId="0" borderId="26" xfId="2" applyFont="1" applyBorder="1" applyAlignment="1">
      <alignment horizontal="center" vertical="center" wrapText="1"/>
    </xf>
    <xf numFmtId="0" fontId="15" fillId="0" borderId="102" xfId="2" applyFont="1" applyBorder="1" applyAlignment="1">
      <alignment horizontal="center" vertical="center" wrapText="1"/>
    </xf>
    <xf numFmtId="0" fontId="15" fillId="0" borderId="50" xfId="2" applyFont="1" applyBorder="1" applyAlignment="1">
      <alignment horizontal="center" vertical="center" wrapText="1"/>
    </xf>
    <xf numFmtId="0" fontId="15" fillId="0" borderId="105" xfId="2" applyFont="1" applyBorder="1" applyAlignment="1">
      <alignment horizontal="center" vertical="center" wrapText="1"/>
    </xf>
    <xf numFmtId="0" fontId="15"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0" fontId="86" fillId="0" borderId="0" xfId="0" applyFont="1" applyAlignment="1">
      <alignment horizontal="right" vertical="center"/>
    </xf>
    <xf numFmtId="0" fontId="58" fillId="0" borderId="0" xfId="0" applyFont="1" applyAlignment="1">
      <alignment horizontal="center" vertical="center"/>
    </xf>
    <xf numFmtId="0" fontId="59" fillId="0" borderId="29" xfId="0" applyFont="1" applyBorder="1" applyAlignment="1">
      <alignment horizontal="left" vertical="center"/>
    </xf>
    <xf numFmtId="0" fontId="59" fillId="0" borderId="56" xfId="0" applyFont="1" applyBorder="1" applyAlignment="1">
      <alignment horizontal="left" vertical="center"/>
    </xf>
    <xf numFmtId="0" fontId="59" fillId="0" borderId="28" xfId="0" applyFont="1" applyBorder="1" applyAlignment="1">
      <alignment horizontal="left" vertical="center"/>
    </xf>
    <xf numFmtId="0" fontId="59" fillId="0" borderId="38" xfId="0" applyFont="1" applyBorder="1" applyAlignment="1">
      <alignment horizontal="left" vertical="center" indent="1"/>
    </xf>
    <xf numFmtId="0" fontId="81" fillId="0" borderId="38" xfId="0" applyFont="1" applyBorder="1" applyAlignment="1">
      <alignment vertical="center"/>
    </xf>
    <xf numFmtId="0" fontId="59" fillId="0" borderId="38" xfId="0" applyFont="1" applyBorder="1" applyAlignment="1">
      <alignment vertical="center"/>
    </xf>
    <xf numFmtId="0" fontId="59" fillId="0" borderId="63" xfId="0" applyFont="1" applyBorder="1" applyAlignment="1">
      <alignment vertical="center"/>
    </xf>
    <xf numFmtId="0" fontId="59" fillId="0" borderId="62" xfId="0" applyFont="1" applyBorder="1" applyAlignment="1">
      <alignment vertical="center"/>
    </xf>
    <xf numFmtId="0" fontId="59" fillId="0" borderId="27" xfId="0" applyFont="1" applyBorder="1" applyAlignment="1">
      <alignment vertical="center"/>
    </xf>
    <xf numFmtId="0" fontId="59" fillId="0" borderId="28" xfId="0" applyFont="1" applyBorder="1" applyAlignment="1">
      <alignment horizontal="center" vertical="center"/>
    </xf>
    <xf numFmtId="0" fontId="59" fillId="0" borderId="28" xfId="0" applyFont="1" applyBorder="1" applyAlignment="1">
      <alignment vertical="center" wrapText="1"/>
    </xf>
    <xf numFmtId="0" fontId="59" fillId="0" borderId="28" xfId="0" applyFont="1" applyBorder="1" applyAlignment="1">
      <alignment horizontal="right" vertical="center"/>
    </xf>
    <xf numFmtId="0" fontId="59" fillId="0" borderId="0" xfId="0" applyFont="1" applyAlignment="1">
      <alignment horizontal="right" vertical="center"/>
    </xf>
    <xf numFmtId="0" fontId="59" fillId="0" borderId="0" xfId="0" applyFont="1" applyAlignment="1">
      <alignment vertical="center" wrapText="1"/>
    </xf>
    <xf numFmtId="0" fontId="59" fillId="0" borderId="58" xfId="0" applyFont="1" applyBorder="1" applyAlignment="1">
      <alignment vertical="center"/>
    </xf>
    <xf numFmtId="0" fontId="59" fillId="0" borderId="26" xfId="0" applyFont="1" applyBorder="1" applyAlignment="1">
      <alignment vertical="center"/>
    </xf>
    <xf numFmtId="0" fontId="59" fillId="0" borderId="26" xfId="0" applyFont="1" applyBorder="1" applyAlignment="1">
      <alignment vertical="center" wrapText="1"/>
    </xf>
    <xf numFmtId="0" fontId="59" fillId="0" borderId="65" xfId="0" applyFont="1" applyBorder="1" applyAlignment="1">
      <alignment vertical="center"/>
    </xf>
    <xf numFmtId="0" fontId="59" fillId="0" borderId="0" xfId="0" applyFont="1" applyAlignment="1">
      <alignment horizontal="left" vertical="center"/>
    </xf>
    <xf numFmtId="0" fontId="45" fillId="3" borderId="13" xfId="0" applyFont="1" applyFill="1" applyBorder="1" applyAlignment="1">
      <alignment horizontal="center" vertical="center" wrapText="1"/>
    </xf>
    <xf numFmtId="0" fontId="45" fillId="3" borderId="14" xfId="0" applyFont="1" applyFill="1" applyBorder="1" applyAlignment="1">
      <alignment horizontal="center" vertical="center" wrapText="1"/>
    </xf>
    <xf numFmtId="0" fontId="45" fillId="3" borderId="103" xfId="0" applyFont="1" applyFill="1" applyBorder="1" applyAlignment="1">
      <alignment horizontal="center" vertical="center" wrapText="1"/>
    </xf>
    <xf numFmtId="0" fontId="45" fillId="3" borderId="104" xfId="0" applyFont="1" applyFill="1" applyBorder="1" applyAlignment="1">
      <alignment horizontal="center" vertical="center" wrapText="1"/>
    </xf>
    <xf numFmtId="0" fontId="45" fillId="3" borderId="50" xfId="0" applyFont="1" applyFill="1" applyBorder="1" applyAlignment="1">
      <alignment horizontal="center" vertical="center" wrapText="1"/>
    </xf>
    <xf numFmtId="0" fontId="45" fillId="3" borderId="51" xfId="0" applyFont="1" applyFill="1" applyBorder="1" applyAlignment="1">
      <alignment horizontal="center" vertical="center" wrapText="1"/>
    </xf>
    <xf numFmtId="0" fontId="43" fillId="0" borderId="0" xfId="13" applyFont="1" applyAlignment="1">
      <alignment vertical="center" wrapText="1"/>
    </xf>
    <xf numFmtId="0" fontId="29" fillId="0" borderId="132" xfId="0" applyFont="1" applyFill="1" applyBorder="1" applyAlignment="1">
      <alignment horizontal="left" vertical="center" wrapText="1"/>
    </xf>
    <xf numFmtId="0" fontId="29" fillId="0" borderId="141" xfId="0" applyFont="1" applyFill="1" applyBorder="1" applyAlignment="1">
      <alignment horizontal="left" vertical="center" wrapText="1"/>
    </xf>
    <xf numFmtId="0" fontId="98" fillId="0" borderId="58" xfId="9" applyFont="1" applyBorder="1" applyAlignment="1">
      <alignment vertical="center" wrapText="1"/>
    </xf>
    <xf numFmtId="0" fontId="98" fillId="0" borderId="26" xfId="9" applyFont="1" applyBorder="1" applyAlignment="1">
      <alignment vertical="center" wrapText="1"/>
    </xf>
    <xf numFmtId="0" fontId="29" fillId="0" borderId="131" xfId="0" applyFont="1" applyFill="1" applyBorder="1" applyAlignment="1">
      <alignment horizontal="left" vertical="center" wrapText="1"/>
    </xf>
    <xf numFmtId="0" fontId="98" fillId="0" borderId="39" xfId="9" applyFont="1" applyBorder="1" applyAlignment="1">
      <alignment vertical="center" wrapText="1"/>
    </xf>
    <xf numFmtId="0" fontId="98" fillId="0" borderId="108" xfId="9" applyFont="1" applyFill="1" applyBorder="1" applyAlignment="1">
      <alignment vertical="center" wrapText="1"/>
    </xf>
    <xf numFmtId="0" fontId="98" fillId="0" borderId="31" xfId="9" applyFont="1" applyFill="1" applyBorder="1" applyAlignment="1">
      <alignment vertical="center" wrapText="1"/>
    </xf>
    <xf numFmtId="0" fontId="100" fillId="0" borderId="26" xfId="9" applyFont="1" applyBorder="1" applyAlignment="1">
      <alignment vertical="center" wrapText="1"/>
    </xf>
    <xf numFmtId="0" fontId="100" fillId="0" borderId="39" xfId="9" applyFont="1" applyBorder="1" applyAlignment="1">
      <alignment vertical="center" wrapText="1"/>
    </xf>
    <xf numFmtId="0" fontId="48" fillId="3" borderId="57" xfId="0" applyFont="1" applyFill="1" applyBorder="1" applyAlignment="1">
      <alignment horizontal="center" vertical="center" wrapText="1"/>
    </xf>
    <xf numFmtId="0" fontId="48" fillId="3" borderId="60" xfId="0" applyFont="1" applyFill="1" applyBorder="1" applyAlignment="1">
      <alignment horizontal="center" vertical="center" wrapText="1"/>
    </xf>
    <xf numFmtId="0" fontId="48" fillId="3" borderId="14" xfId="0" applyFont="1" applyFill="1" applyBorder="1" applyAlignment="1">
      <alignment horizontal="center" vertical="center" wrapText="1"/>
    </xf>
    <xf numFmtId="0" fontId="48" fillId="3" borderId="103" xfId="0" applyFont="1" applyFill="1" applyBorder="1" applyAlignment="1">
      <alignment horizontal="center" vertical="center" wrapText="1"/>
    </xf>
    <xf numFmtId="0" fontId="48" fillId="3" borderId="50" xfId="0" applyFont="1" applyFill="1" applyBorder="1" applyAlignment="1">
      <alignment horizontal="center" vertical="center" wrapText="1"/>
    </xf>
    <xf numFmtId="0" fontId="48" fillId="3" borderId="51" xfId="0" applyFont="1" applyFill="1" applyBorder="1" applyAlignment="1">
      <alignment horizontal="center" vertical="center" wrapText="1"/>
    </xf>
    <xf numFmtId="0" fontId="29" fillId="0" borderId="64" xfId="0" applyFont="1" applyFill="1" applyBorder="1" applyAlignment="1">
      <alignment horizontal="left" vertical="center" wrapText="1"/>
    </xf>
    <xf numFmtId="0" fontId="98" fillId="0" borderId="24" xfId="9" applyFont="1" applyBorder="1" applyAlignment="1">
      <alignment vertical="center" wrapText="1"/>
    </xf>
    <xf numFmtId="0" fontId="98" fillId="0" borderId="34" xfId="9" applyFont="1" applyBorder="1" applyAlignment="1">
      <alignment vertical="center" wrapText="1"/>
    </xf>
    <xf numFmtId="0" fontId="29" fillId="0" borderId="30" xfId="0" applyFont="1" applyBorder="1" applyAlignment="1">
      <alignment vertical="center" wrapText="1"/>
    </xf>
    <xf numFmtId="0" fontId="98" fillId="0" borderId="25" xfId="9" applyFont="1" applyFill="1" applyBorder="1" applyAlignment="1">
      <alignment vertical="center" wrapText="1"/>
    </xf>
    <xf numFmtId="0" fontId="102" fillId="0" borderId="33" xfId="9" applyFont="1" applyBorder="1" applyAlignment="1">
      <alignment horizontal="left" vertical="center" wrapText="1"/>
    </xf>
    <xf numFmtId="0" fontId="16" fillId="0" borderId="30" xfId="9" applyFont="1" applyBorder="1" applyAlignment="1">
      <alignment horizontal="left" vertical="center" wrapText="1"/>
    </xf>
    <xf numFmtId="0" fontId="16" fillId="0" borderId="12" xfId="9" applyFont="1" applyBorder="1" applyAlignment="1">
      <alignment horizontal="left" vertical="center" wrapText="1"/>
    </xf>
    <xf numFmtId="0" fontId="100" fillId="0" borderId="31" xfId="9" applyFont="1" applyBorder="1" applyAlignment="1">
      <alignment vertical="top" wrapText="1"/>
    </xf>
    <xf numFmtId="0" fontId="100" fillId="0" borderId="31" xfId="9" applyFont="1" applyFill="1" applyBorder="1" applyAlignment="1">
      <alignment vertical="center" wrapText="1"/>
    </xf>
    <xf numFmtId="0" fontId="98" fillId="0" borderId="1" xfId="9" applyFont="1" applyBorder="1" applyAlignment="1">
      <alignment horizontal="center" vertical="center" wrapText="1"/>
    </xf>
    <xf numFmtId="0" fontId="100" fillId="0" borderId="31" xfId="9" applyFont="1" applyBorder="1" applyAlignment="1">
      <alignment horizontal="center" vertical="center" wrapText="1"/>
    </xf>
    <xf numFmtId="0" fontId="100" fillId="0" borderId="10" xfId="9" applyFont="1" applyBorder="1" applyAlignment="1">
      <alignment horizontal="center" vertical="center" wrapText="1"/>
    </xf>
    <xf numFmtId="0" fontId="100" fillId="0" borderId="2" xfId="9" applyFont="1" applyBorder="1" applyAlignment="1">
      <alignment horizontal="center" vertical="center"/>
    </xf>
    <xf numFmtId="0" fontId="100" fillId="0" borderId="32" xfId="9" applyFont="1" applyBorder="1" applyAlignment="1">
      <alignment horizontal="center" vertical="center"/>
    </xf>
    <xf numFmtId="0" fontId="100" fillId="0" borderId="11" xfId="9" applyFont="1" applyBorder="1" applyAlignment="1">
      <alignment horizontal="center" vertical="center"/>
    </xf>
    <xf numFmtId="0" fontId="98" fillId="0" borderId="6" xfId="9" applyFont="1" applyBorder="1" applyAlignment="1">
      <alignment horizontal="center" vertical="center" wrapText="1"/>
    </xf>
    <xf numFmtId="0" fontId="100" fillId="0" borderId="30" xfId="9" applyFont="1" applyBorder="1" applyAlignment="1">
      <alignment horizontal="center" vertical="center" wrapText="1"/>
    </xf>
    <xf numFmtId="0" fontId="100" fillId="0" borderId="12" xfId="9" applyFont="1" applyBorder="1" applyAlignment="1">
      <alignment horizontal="center" vertical="center" wrapText="1"/>
    </xf>
    <xf numFmtId="0" fontId="29" fillId="0" borderId="148" xfId="0" applyFont="1" applyFill="1" applyBorder="1" applyAlignment="1">
      <alignment horizontal="left" vertical="center" wrapText="1"/>
    </xf>
    <xf numFmtId="0" fontId="98" fillId="0" borderId="91" xfId="9" applyFont="1" applyFill="1" applyBorder="1" applyAlignment="1">
      <alignment vertical="center" wrapText="1"/>
    </xf>
    <xf numFmtId="0" fontId="100" fillId="0" borderId="25" xfId="9" applyFont="1" applyFill="1" applyBorder="1" applyAlignment="1">
      <alignment vertical="center" wrapText="1"/>
    </xf>
    <xf numFmtId="0" fontId="100" fillId="0" borderId="104" xfId="9" applyFont="1" applyFill="1" applyBorder="1" applyAlignment="1">
      <alignment vertical="center" wrapText="1"/>
    </xf>
    <xf numFmtId="0" fontId="98" fillId="0" borderId="37" xfId="9" applyFont="1" applyFill="1" applyBorder="1" applyAlignment="1">
      <alignment vertical="center" wrapText="1"/>
    </xf>
    <xf numFmtId="0" fontId="29" fillId="0" borderId="132" xfId="0" applyFont="1" applyFill="1" applyBorder="1" applyAlignment="1">
      <alignment vertical="center" wrapText="1"/>
    </xf>
    <xf numFmtId="0" fontId="29" fillId="0" borderId="141" xfId="0" applyFont="1" applyFill="1" applyBorder="1" applyAlignment="1">
      <alignment vertical="center" wrapText="1"/>
    </xf>
    <xf numFmtId="0" fontId="2" fillId="0" borderId="0" xfId="7" applyFont="1" applyAlignment="1">
      <alignment horizontal="distributed"/>
    </xf>
    <xf numFmtId="0" fontId="2" fillId="0" borderId="0" xfId="7" applyFont="1" applyAlignment="1"/>
    <xf numFmtId="0" fontId="2" fillId="0" borderId="0" xfId="7" applyFont="1" applyAlignment="1">
      <alignment horizontal="left" vertical="center"/>
    </xf>
    <xf numFmtId="0" fontId="2" fillId="0" borderId="63" xfId="7" applyFont="1" applyBorder="1" applyAlignment="1">
      <alignment horizontal="center" vertical="center"/>
    </xf>
    <xf numFmtId="0" fontId="2" fillId="0" borderId="62" xfId="7" applyFont="1" applyBorder="1" applyAlignment="1">
      <alignment horizontal="center" vertical="center"/>
    </xf>
    <xf numFmtId="0" fontId="2" fillId="0" borderId="58" xfId="7" applyFont="1" applyBorder="1" applyAlignment="1">
      <alignment horizontal="center" vertical="center"/>
    </xf>
    <xf numFmtId="0" fontId="2" fillId="0" borderId="27" xfId="7" applyFont="1" applyBorder="1" applyAlignment="1">
      <alignment horizontal="center" vertical="center"/>
    </xf>
    <xf numFmtId="0" fontId="2" fillId="0" borderId="0" xfId="7" applyFont="1" applyBorder="1" applyAlignment="1">
      <alignment horizontal="center" vertical="center"/>
    </xf>
    <xf numFmtId="0" fontId="2" fillId="0" borderId="26" xfId="7" applyFont="1" applyBorder="1" applyAlignment="1">
      <alignment horizontal="center" vertical="center"/>
    </xf>
    <xf numFmtId="0" fontId="2" fillId="0" borderId="65" xfId="7" applyFont="1" applyBorder="1" applyAlignment="1">
      <alignment horizontal="center" vertical="center"/>
    </xf>
    <xf numFmtId="0" fontId="2" fillId="0" borderId="38" xfId="7" applyFont="1" applyBorder="1" applyAlignment="1">
      <alignment horizontal="center" vertical="center"/>
    </xf>
    <xf numFmtId="0" fontId="2" fillId="0" borderId="39" xfId="7" applyFont="1" applyBorder="1" applyAlignment="1">
      <alignment horizontal="center" vertical="center"/>
    </xf>
    <xf numFmtId="0" fontId="2" fillId="0" borderId="29" xfId="7" applyFont="1" applyBorder="1" applyAlignment="1">
      <alignment horizontal="distributed"/>
    </xf>
    <xf numFmtId="0" fontId="2" fillId="0" borderId="43" xfId="7" applyFont="1" applyBorder="1" applyAlignment="1">
      <alignment horizontal="distributed"/>
    </xf>
    <xf numFmtId="0" fontId="2" fillId="0" borderId="29" xfId="7" applyFont="1" applyBorder="1" applyAlignment="1"/>
    <xf numFmtId="0" fontId="2" fillId="0" borderId="43" xfId="7" applyFont="1" applyBorder="1" applyAlignment="1"/>
    <xf numFmtId="0" fontId="2" fillId="0" borderId="34" xfId="7" applyFont="1" applyBorder="1" applyAlignment="1"/>
    <xf numFmtId="0" fontId="2" fillId="0" borderId="27" xfId="7" applyFont="1" applyBorder="1" applyAlignment="1">
      <alignment horizontal="distributed" vertical="center"/>
    </xf>
    <xf numFmtId="0" fontId="2" fillId="0" borderId="0" xfId="7" applyFont="1" applyBorder="1" applyAlignment="1">
      <alignment horizontal="distributed" vertical="center"/>
    </xf>
    <xf numFmtId="0" fontId="2" fillId="0" borderId="63" xfId="7" applyFont="1" applyBorder="1" applyAlignment="1">
      <alignment horizontal="left" vertical="center"/>
    </xf>
    <xf numFmtId="0" fontId="2" fillId="0" borderId="62" xfId="7" applyFont="1" applyBorder="1" applyAlignment="1">
      <alignment horizontal="left" vertical="center"/>
    </xf>
    <xf numFmtId="0" fontId="2" fillId="0" borderId="58" xfId="7" applyFont="1" applyBorder="1" applyAlignment="1">
      <alignment horizontal="left" vertical="center"/>
    </xf>
    <xf numFmtId="0" fontId="2" fillId="0" borderId="63" xfId="7" applyFont="1" applyBorder="1" applyAlignment="1">
      <alignment horizontal="left" vertical="top"/>
    </xf>
    <xf numFmtId="0" fontId="2" fillId="0" borderId="62" xfId="7" applyFont="1" applyBorder="1" applyAlignment="1">
      <alignment horizontal="left" vertical="top"/>
    </xf>
    <xf numFmtId="0" fontId="2" fillId="0" borderId="58" xfId="7" applyFont="1" applyBorder="1" applyAlignment="1">
      <alignment horizontal="left" vertical="top"/>
    </xf>
    <xf numFmtId="0" fontId="2" fillId="0" borderId="27" xfId="7" applyFont="1" applyBorder="1" applyAlignment="1">
      <alignment horizontal="left" vertical="top"/>
    </xf>
    <xf numFmtId="0" fontId="2" fillId="0" borderId="0" xfId="7" applyFont="1" applyBorder="1" applyAlignment="1">
      <alignment horizontal="left" vertical="top"/>
    </xf>
    <xf numFmtId="0" fontId="2" fillId="0" borderId="26" xfId="7" applyFont="1" applyBorder="1" applyAlignment="1">
      <alignment horizontal="left" vertical="top"/>
    </xf>
    <xf numFmtId="0" fontId="2" fillId="0" borderId="65" xfId="7" applyFont="1" applyBorder="1" applyAlignment="1">
      <alignment horizontal="left" vertical="top"/>
    </xf>
    <xf numFmtId="0" fontId="2" fillId="0" borderId="38" xfId="7" applyFont="1" applyBorder="1" applyAlignment="1">
      <alignment horizontal="left" vertical="top"/>
    </xf>
    <xf numFmtId="0" fontId="2" fillId="0" borderId="39" xfId="7" applyFont="1" applyBorder="1" applyAlignment="1">
      <alignment horizontal="left" vertical="top"/>
    </xf>
    <xf numFmtId="0" fontId="2" fillId="0" borderId="172" xfId="7" applyFont="1" applyBorder="1" applyAlignment="1">
      <alignment horizontal="left" vertical="center"/>
    </xf>
    <xf numFmtId="0" fontId="2" fillId="0" borderId="171" xfId="7" applyFont="1" applyBorder="1" applyAlignment="1">
      <alignment horizontal="left" vertical="center"/>
    </xf>
    <xf numFmtId="0" fontId="2" fillId="0" borderId="65" xfId="7" applyFont="1" applyBorder="1" applyAlignment="1">
      <alignment vertical="center"/>
    </xf>
    <xf numFmtId="0" fontId="2" fillId="0" borderId="38" xfId="7" applyFont="1" applyBorder="1" applyAlignment="1">
      <alignment vertical="center"/>
    </xf>
    <xf numFmtId="0" fontId="2" fillId="0" borderId="39" xfId="7" applyFont="1" applyBorder="1" applyAlignment="1">
      <alignment vertical="center"/>
    </xf>
    <xf numFmtId="0" fontId="2" fillId="0" borderId="34" xfId="7" applyFont="1" applyBorder="1" applyAlignment="1">
      <alignment horizontal="distributed"/>
    </xf>
    <xf numFmtId="0" fontId="2" fillId="0" borderId="28" xfId="7" applyFont="1" applyBorder="1" applyAlignment="1">
      <alignment horizontal="center"/>
    </xf>
    <xf numFmtId="0" fontId="2" fillId="0" borderId="29" xfId="7" applyFont="1" applyBorder="1" applyAlignment="1">
      <alignment horizontal="center"/>
    </xf>
    <xf numFmtId="0" fontId="2" fillId="0" borderId="43" xfId="7" applyFont="1" applyBorder="1" applyAlignment="1">
      <alignment horizontal="center"/>
    </xf>
    <xf numFmtId="0" fontId="2" fillId="0" borderId="34" xfId="7" applyFont="1" applyBorder="1" applyAlignment="1">
      <alignment horizontal="center"/>
    </xf>
    <xf numFmtId="0" fontId="2" fillId="0" borderId="170" xfId="7" applyFont="1" applyBorder="1" applyAlignment="1">
      <alignment horizontal="left" vertical="center" wrapText="1"/>
    </xf>
    <xf numFmtId="0" fontId="2" fillId="0" borderId="157" xfId="7" applyFont="1" applyBorder="1" applyAlignment="1">
      <alignment horizontal="left" vertical="center" wrapText="1"/>
    </xf>
    <xf numFmtId="0" fontId="2" fillId="0" borderId="158" xfId="7" applyFont="1" applyBorder="1" applyAlignment="1">
      <alignment horizontal="left" vertical="center" wrapText="1"/>
    </xf>
    <xf numFmtId="0" fontId="2" fillId="0" borderId="56" xfId="7" applyFont="1" applyBorder="1" applyAlignment="1">
      <alignment horizontal="left" vertical="center"/>
    </xf>
    <xf numFmtId="0" fontId="2" fillId="0" borderId="170" xfId="7" applyFont="1" applyBorder="1" applyAlignment="1">
      <alignment horizontal="left" vertical="center" wrapText="1" shrinkToFit="1"/>
    </xf>
    <xf numFmtId="0" fontId="2" fillId="0" borderId="157" xfId="7" applyFont="1" applyBorder="1" applyAlignment="1">
      <alignment horizontal="left" vertical="center" shrinkToFit="1"/>
    </xf>
    <xf numFmtId="0" fontId="2" fillId="0" borderId="158" xfId="7" applyFont="1" applyBorder="1" applyAlignment="1">
      <alignment horizontal="left" vertical="center" shrinkToFit="1"/>
    </xf>
    <xf numFmtId="0" fontId="2" fillId="0" borderId="167" xfId="7" applyFont="1" applyBorder="1" applyAlignment="1">
      <alignment horizontal="left" vertical="center" wrapText="1"/>
    </xf>
    <xf numFmtId="0" fontId="2" fillId="0" borderId="149" xfId="7" applyFont="1" applyBorder="1" applyAlignment="1">
      <alignment horizontal="left" vertical="center" wrapText="1"/>
    </xf>
    <xf numFmtId="0" fontId="2" fillId="0" borderId="160" xfId="7" applyFont="1" applyBorder="1" applyAlignment="1">
      <alignment horizontal="left" vertical="center" wrapText="1"/>
    </xf>
    <xf numFmtId="0" fontId="15" fillId="0" borderId="31" xfId="2" applyFont="1" applyBorder="1" applyAlignment="1">
      <alignment horizontal="center" vertical="distributed" textRotation="255" indent="2" shrinkToFit="1"/>
    </xf>
    <xf numFmtId="0" fontId="15" fillId="0" borderId="41" xfId="2" applyFont="1" applyBorder="1" applyAlignment="1">
      <alignment horizontal="center" vertical="distributed" textRotation="255" indent="2" shrinkToFit="1"/>
    </xf>
    <xf numFmtId="0" fontId="41" fillId="0" borderId="63" xfId="2" applyFont="1" applyBorder="1" applyAlignment="1">
      <alignment horizontal="distributed" vertical="center" shrinkToFit="1"/>
    </xf>
    <xf numFmtId="0" fontId="41" fillId="0" borderId="62" xfId="2" applyFont="1" applyBorder="1" applyAlignment="1">
      <alignment horizontal="distributed" vertical="center" shrinkToFit="1"/>
    </xf>
    <xf numFmtId="0" fontId="41" fillId="0" borderId="58" xfId="2" applyFont="1" applyBorder="1" applyAlignment="1">
      <alignment horizontal="distributed" vertical="center" shrinkToFit="1"/>
    </xf>
    <xf numFmtId="0" fontId="41" fillId="0" borderId="27" xfId="2" applyFont="1" applyBorder="1" applyAlignment="1">
      <alignment horizontal="distributed" vertical="center" shrinkToFit="1"/>
    </xf>
    <xf numFmtId="0" fontId="41" fillId="0" borderId="0" xfId="2" applyFont="1" applyAlignment="1">
      <alignment horizontal="distributed" vertical="center" shrinkToFit="1"/>
    </xf>
    <xf numFmtId="0" fontId="41" fillId="0" borderId="26" xfId="2" applyFont="1" applyBorder="1" applyAlignment="1">
      <alignment horizontal="distributed" vertical="center" shrinkToFit="1"/>
    </xf>
    <xf numFmtId="0" fontId="41" fillId="0" borderId="65" xfId="2" applyFont="1" applyBorder="1" applyAlignment="1">
      <alignment horizontal="distributed" vertical="center" shrinkToFit="1"/>
    </xf>
    <xf numFmtId="0" fontId="41" fillId="0" borderId="38" xfId="2" applyFont="1" applyBorder="1" applyAlignment="1">
      <alignment horizontal="distributed" vertical="center" shrinkToFit="1"/>
    </xf>
    <xf numFmtId="0" fontId="41" fillId="0" borderId="39" xfId="2" applyFont="1" applyBorder="1" applyAlignment="1">
      <alignment horizontal="distributed" vertical="center" shrinkToFit="1"/>
    </xf>
    <xf numFmtId="0" fontId="9" fillId="0" borderId="91" xfId="2" applyFont="1" applyBorder="1" applyAlignment="1">
      <alignment horizontal="distributed" vertical="center" wrapText="1" shrinkToFit="1"/>
    </xf>
    <xf numFmtId="0" fontId="9" fillId="0" borderId="62" xfId="2" applyFont="1" applyBorder="1" applyAlignment="1">
      <alignment horizontal="distributed" vertical="center" shrinkToFit="1"/>
    </xf>
    <xf numFmtId="0" fontId="9" fillId="0" borderId="58" xfId="2" applyFont="1" applyBorder="1" applyAlignment="1">
      <alignment horizontal="distributed" vertical="center" shrinkToFit="1"/>
    </xf>
    <xf numFmtId="0" fontId="9" fillId="0" borderId="25" xfId="2" applyFont="1" applyBorder="1" applyAlignment="1">
      <alignment horizontal="distributed" vertical="center" shrinkToFit="1"/>
    </xf>
    <xf numFmtId="0" fontId="9" fillId="0" borderId="0" xfId="2" applyFont="1" applyAlignment="1">
      <alignment horizontal="distributed" vertical="center" shrinkToFit="1"/>
    </xf>
    <xf numFmtId="0" fontId="9" fillId="0" borderId="26" xfId="2" applyFont="1" applyBorder="1" applyAlignment="1">
      <alignment horizontal="distributed" vertical="center" shrinkToFit="1"/>
    </xf>
    <xf numFmtId="0" fontId="9" fillId="0" borderId="104" xfId="2" applyFont="1" applyBorder="1" applyAlignment="1">
      <alignment horizontal="distributed" vertical="center" shrinkToFit="1"/>
    </xf>
    <xf numFmtId="0" fontId="9" fillId="0" borderId="50" xfId="2" applyFont="1" applyBorder="1" applyAlignment="1">
      <alignment horizontal="distributed" vertical="center" shrinkToFit="1"/>
    </xf>
    <xf numFmtId="0" fontId="9" fillId="0" borderId="105" xfId="2" applyFont="1" applyBorder="1" applyAlignment="1">
      <alignment horizontal="distributed" vertical="center" shrinkToFit="1"/>
    </xf>
    <xf numFmtId="0" fontId="15" fillId="0" borderId="63" xfId="2" applyFont="1" applyBorder="1" applyAlignment="1">
      <alignment horizontal="center" vertical="center" wrapText="1"/>
    </xf>
    <xf numFmtId="0" fontId="15" fillId="0" borderId="62" xfId="2" applyFont="1" applyBorder="1" applyAlignment="1">
      <alignment horizontal="center" vertical="center" wrapText="1"/>
    </xf>
    <xf numFmtId="0" fontId="15" fillId="0" borderId="58" xfId="2" applyFont="1" applyBorder="1" applyAlignment="1">
      <alignment horizontal="center" vertical="center" wrapText="1"/>
    </xf>
    <xf numFmtId="0" fontId="15" fillId="0" borderId="63" xfId="2" applyFont="1" applyBorder="1" applyAlignment="1">
      <alignment horizontal="center" vertical="center"/>
    </xf>
    <xf numFmtId="0" fontId="15" fillId="0" borderId="62" xfId="2" applyFont="1" applyBorder="1" applyAlignment="1">
      <alignment horizontal="center" vertical="center"/>
    </xf>
    <xf numFmtId="0" fontId="15" fillId="0" borderId="67" xfId="2" applyFont="1" applyBorder="1" applyAlignment="1">
      <alignment horizontal="center" vertical="center"/>
    </xf>
    <xf numFmtId="0" fontId="15" fillId="7" borderId="27" xfId="2" applyFont="1" applyFill="1" applyBorder="1" applyAlignment="1">
      <alignment horizontal="center" vertical="center" wrapText="1"/>
    </xf>
    <xf numFmtId="0" fontId="15" fillId="7" borderId="0" xfId="2" applyFont="1" applyFill="1" applyAlignment="1">
      <alignment horizontal="center" vertical="center" wrapText="1"/>
    </xf>
    <xf numFmtId="0" fontId="15" fillId="7" borderId="26" xfId="2" applyFont="1" applyFill="1" applyBorder="1" applyAlignment="1">
      <alignment horizontal="center" vertical="center" wrapText="1"/>
    </xf>
    <xf numFmtId="0" fontId="15" fillId="0" borderId="27" xfId="2" applyFont="1" applyBorder="1" applyAlignment="1">
      <alignment horizontal="center" vertical="center"/>
    </xf>
    <xf numFmtId="0" fontId="15" fillId="0" borderId="0" xfId="2" applyFont="1" applyAlignment="1">
      <alignment horizontal="left" vertical="center"/>
    </xf>
    <xf numFmtId="0" fontId="15" fillId="0" borderId="26" xfId="2" applyFont="1" applyBorder="1" applyAlignment="1">
      <alignment horizontal="center" vertical="center"/>
    </xf>
    <xf numFmtId="0" fontId="6" fillId="0" borderId="27" xfId="20" applyFont="1" applyBorder="1" applyAlignment="1">
      <alignment horizontal="center" vertical="center"/>
    </xf>
    <xf numFmtId="0" fontId="15" fillId="0" borderId="0" xfId="20" applyFont="1" applyAlignment="1">
      <alignment horizontal="center" vertical="center"/>
    </xf>
    <xf numFmtId="0" fontId="15" fillId="0" borderId="27" xfId="20" applyFont="1" applyBorder="1" applyAlignment="1">
      <alignment horizontal="center" vertical="center"/>
    </xf>
    <xf numFmtId="0" fontId="52" fillId="7" borderId="0" xfId="20" applyFont="1" applyFill="1" applyAlignment="1">
      <alignment horizontal="center" vertical="center"/>
    </xf>
    <xf numFmtId="49" fontId="6" fillId="0" borderId="0" xfId="20" applyNumberFormat="1" applyFont="1">
      <alignment vertical="center"/>
    </xf>
    <xf numFmtId="49" fontId="6" fillId="0" borderId="86" xfId="20" applyNumberFormat="1" applyFont="1" applyBorder="1">
      <alignment vertical="center"/>
    </xf>
    <xf numFmtId="0" fontId="15" fillId="0" borderId="102" xfId="2" applyFont="1" applyBorder="1" applyAlignment="1">
      <alignment horizontal="center" vertical="center"/>
    </xf>
    <xf numFmtId="0" fontId="15" fillId="0" borderId="50" xfId="2" applyFont="1" applyBorder="1" applyAlignment="1">
      <alignment horizontal="center" vertical="center"/>
    </xf>
    <xf numFmtId="0" fontId="15" fillId="0" borderId="105" xfId="2" applyFont="1" applyBorder="1" applyAlignment="1">
      <alignment horizontal="center" vertical="center"/>
    </xf>
    <xf numFmtId="0" fontId="15" fillId="0" borderId="51" xfId="2" applyFont="1" applyBorder="1" applyAlignment="1">
      <alignment horizontal="center" vertical="center"/>
    </xf>
    <xf numFmtId="0" fontId="10" fillId="0" borderId="0" xfId="20" applyFont="1" applyAlignment="1">
      <alignment horizontal="distributed" vertical="center"/>
    </xf>
    <xf numFmtId="0" fontId="11" fillId="0" borderId="0" xfId="20" applyFont="1" applyAlignment="1">
      <alignment horizontal="center" vertical="center"/>
    </xf>
    <xf numFmtId="0" fontId="49" fillId="0" borderId="0" xfId="20" applyFont="1" applyAlignment="1">
      <alignment vertical="center" wrapText="1"/>
    </xf>
    <xf numFmtId="0" fontId="11" fillId="0" borderId="0" xfId="20" applyFont="1" applyAlignment="1">
      <alignment horizontal="left" vertical="center" wrapText="1"/>
    </xf>
    <xf numFmtId="0" fontId="7" fillId="0" borderId="0" xfId="2" applyFont="1" applyAlignment="1">
      <alignment horizontal="center" vertical="center"/>
    </xf>
    <xf numFmtId="0" fontId="6" fillId="0" borderId="0" xfId="20" applyFont="1" applyAlignment="1">
      <alignment horizontal="left" vertical="center" wrapText="1"/>
    </xf>
    <xf numFmtId="0" fontId="2" fillId="0" borderId="0" xfId="20">
      <alignment vertical="center"/>
    </xf>
    <xf numFmtId="0" fontId="48" fillId="7" borderId="0" xfId="20" applyFont="1" applyFill="1" applyAlignment="1">
      <alignment horizontal="center" vertical="center"/>
    </xf>
    <xf numFmtId="49" fontId="48" fillId="7" borderId="0" xfId="20" applyNumberFormat="1" applyFont="1" applyFill="1" applyAlignment="1">
      <alignment horizontal="center" vertical="center"/>
    </xf>
    <xf numFmtId="0" fontId="9" fillId="0" borderId="0" xfId="20" applyFont="1" applyAlignment="1">
      <alignment horizontal="center" vertical="center"/>
    </xf>
    <xf numFmtId="0" fontId="10" fillId="0" borderId="0" xfId="20" applyFont="1" applyAlignment="1">
      <alignment horizontal="distributed" vertical="center" wrapText="1"/>
    </xf>
    <xf numFmtId="0" fontId="6" fillId="0" borderId="0" xfId="2" applyFont="1" applyAlignment="1">
      <alignment horizontal="left" vertical="top" wrapText="1"/>
    </xf>
    <xf numFmtId="0" fontId="6" fillId="0" borderId="7" xfId="2" applyFont="1" applyBorder="1" applyAlignment="1">
      <alignment horizontal="center" vertical="center" wrapText="1"/>
    </xf>
    <xf numFmtId="0" fontId="6" fillId="0" borderId="4" xfId="2" applyFont="1" applyBorder="1" applyAlignment="1">
      <alignment horizontal="center" vertical="center" wrapText="1"/>
    </xf>
    <xf numFmtId="0" fontId="6" fillId="0" borderId="9" xfId="2" applyFont="1" applyBorder="1" applyAlignment="1">
      <alignment horizontal="center" vertical="center" wrapText="1"/>
    </xf>
    <xf numFmtId="49" fontId="50" fillId="0" borderId="142" xfId="2" applyNumberFormat="1" applyFont="1" applyBorder="1" applyAlignment="1">
      <alignment horizontal="center" vertical="top" wrapText="1"/>
    </xf>
    <xf numFmtId="49" fontId="50" fillId="0" borderId="143" xfId="2" applyNumberFormat="1" applyFont="1" applyBorder="1" applyAlignment="1">
      <alignment horizontal="center" vertical="top" wrapText="1"/>
    </xf>
    <xf numFmtId="49" fontId="51" fillId="0" borderId="143" xfId="2" applyNumberFormat="1" applyFont="1" applyBorder="1" applyAlignment="1">
      <alignment horizontal="center" vertical="top" wrapText="1"/>
    </xf>
    <xf numFmtId="0" fontId="23" fillId="0" borderId="91" xfId="20" applyFont="1" applyBorder="1" applyAlignment="1">
      <alignment horizontal="distributed" vertical="center" wrapText="1"/>
    </xf>
    <xf numFmtId="0" fontId="23" fillId="0" borderId="62" xfId="20" applyFont="1" applyBorder="1" applyAlignment="1">
      <alignment horizontal="distributed" vertical="center" wrapText="1"/>
    </xf>
    <xf numFmtId="0" fontId="23" fillId="0" borderId="58" xfId="20" applyFont="1" applyBorder="1" applyAlignment="1">
      <alignment horizontal="distributed" vertical="center" wrapText="1"/>
    </xf>
    <xf numFmtId="0" fontId="23" fillId="0" borderId="25" xfId="20" applyFont="1" applyBorder="1" applyAlignment="1">
      <alignment horizontal="distributed" vertical="center" wrapText="1"/>
    </xf>
    <xf numFmtId="0" fontId="23" fillId="0" borderId="0" xfId="20" applyFont="1" applyAlignment="1">
      <alignment horizontal="distributed" vertical="center" wrapText="1"/>
    </xf>
    <xf numFmtId="0" fontId="23" fillId="0" borderId="26" xfId="20" applyFont="1" applyBorder="1" applyAlignment="1">
      <alignment horizontal="distributed" vertical="center" wrapText="1"/>
    </xf>
    <xf numFmtId="0" fontId="23" fillId="0" borderId="104" xfId="20" applyFont="1" applyBorder="1" applyAlignment="1">
      <alignment horizontal="distributed" vertical="center" wrapText="1"/>
    </xf>
    <xf numFmtId="0" fontId="23" fillId="0" borderId="50" xfId="20" applyFont="1" applyBorder="1" applyAlignment="1">
      <alignment horizontal="distributed" vertical="center" wrapText="1"/>
    </xf>
    <xf numFmtId="0" fontId="23" fillId="0" borderId="105" xfId="20" applyFont="1" applyBorder="1" applyAlignment="1">
      <alignment horizontal="distributed" vertical="center" wrapText="1"/>
    </xf>
    <xf numFmtId="0" fontId="23" fillId="0" borderId="63" xfId="20" applyFont="1" applyBorder="1" applyAlignment="1">
      <alignment horizontal="distributed" vertical="center"/>
    </xf>
    <xf numFmtId="0" fontId="23" fillId="0" borderId="62" xfId="20" applyFont="1" applyBorder="1" applyAlignment="1">
      <alignment horizontal="distributed" vertical="center"/>
    </xf>
    <xf numFmtId="49" fontId="49" fillId="0" borderId="62" xfId="20" applyNumberFormat="1" applyFont="1" applyBorder="1" applyAlignment="1">
      <alignment horizontal="center" vertical="center" shrinkToFit="1"/>
    </xf>
    <xf numFmtId="0" fontId="4" fillId="0" borderId="62" xfId="20" applyFont="1" applyBorder="1">
      <alignment vertical="center"/>
    </xf>
    <xf numFmtId="0" fontId="2" fillId="0" borderId="62" xfId="20" applyBorder="1">
      <alignment vertical="center"/>
    </xf>
    <xf numFmtId="0" fontId="2" fillId="0" borderId="67" xfId="20" applyBorder="1">
      <alignment vertical="center"/>
    </xf>
    <xf numFmtId="0" fontId="2" fillId="0" borderId="86" xfId="20" applyBorder="1">
      <alignment vertical="center"/>
    </xf>
    <xf numFmtId="0" fontId="7" fillId="0" borderId="27" xfId="20" applyFont="1" applyBorder="1" applyAlignment="1">
      <alignment horizontal="left" vertical="center"/>
    </xf>
    <xf numFmtId="0" fontId="7" fillId="0" borderId="0" xfId="20" applyFont="1" applyAlignment="1">
      <alignment horizontal="left" vertical="center"/>
    </xf>
    <xf numFmtId="0" fontId="7" fillId="0" borderId="0" xfId="20" applyFont="1" applyAlignment="1">
      <alignment horizontal="center" vertical="center"/>
    </xf>
    <xf numFmtId="49" fontId="51" fillId="0" borderId="144" xfId="2" applyNumberFormat="1" applyFont="1" applyBorder="1" applyAlignment="1">
      <alignment horizontal="center" vertical="top" wrapText="1"/>
    </xf>
    <xf numFmtId="0" fontId="6" fillId="0" borderId="50" xfId="2" applyFont="1" applyBorder="1" applyAlignment="1">
      <alignment horizontal="left" vertical="top" wrapText="1"/>
    </xf>
    <xf numFmtId="0" fontId="23" fillId="0" borderId="22" xfId="20" applyFont="1" applyBorder="1" applyAlignment="1">
      <alignment horizontal="distributed" vertical="center" wrapText="1"/>
    </xf>
    <xf numFmtId="0" fontId="23" fillId="0" borderId="17" xfId="20" applyFont="1" applyBorder="1" applyAlignment="1">
      <alignment horizontal="distributed" vertical="center"/>
    </xf>
    <xf numFmtId="0" fontId="23" fillId="0" borderId="36" xfId="20" applyFont="1" applyBorder="1" applyAlignment="1">
      <alignment horizontal="distributed" vertical="center"/>
    </xf>
    <xf numFmtId="0" fontId="23" fillId="0" borderId="28" xfId="20" applyFont="1" applyBorder="1" applyAlignment="1">
      <alignment horizontal="distributed" vertical="center"/>
    </xf>
    <xf numFmtId="0" fontId="49" fillId="0" borderId="146" xfId="20" applyFont="1" applyBorder="1">
      <alignment vertical="center"/>
    </xf>
    <xf numFmtId="0" fontId="49" fillId="0" borderId="147" xfId="20" applyFont="1" applyBorder="1">
      <alignment vertical="center"/>
    </xf>
    <xf numFmtId="0" fontId="52" fillId="0" borderId="59" xfId="20" applyFont="1" applyBorder="1" applyAlignment="1">
      <alignment horizontal="left" vertical="center" wrapText="1" indent="3"/>
    </xf>
    <xf numFmtId="0" fontId="52" fillId="0" borderId="139" xfId="20" applyFont="1" applyBorder="1" applyAlignment="1">
      <alignment horizontal="left" vertical="center" wrapText="1" indent="3"/>
    </xf>
    <xf numFmtId="0" fontId="52" fillId="0" borderId="140" xfId="20" applyFont="1" applyBorder="1" applyAlignment="1">
      <alignment horizontal="left" vertical="center" wrapText="1" indent="3"/>
    </xf>
    <xf numFmtId="0" fontId="9" fillId="0" borderId="13" xfId="2" applyFont="1" applyBorder="1" applyAlignment="1">
      <alignment horizontal="distributed" vertical="center" wrapText="1"/>
    </xf>
    <xf numFmtId="0" fontId="9" fillId="0" borderId="14" xfId="2" applyFont="1" applyBorder="1" applyAlignment="1">
      <alignment horizontal="distributed" vertical="center" wrapText="1"/>
    </xf>
    <xf numFmtId="0" fontId="9" fillId="0" borderId="15" xfId="2" applyFont="1" applyBorder="1" applyAlignment="1">
      <alignment horizontal="distributed" vertical="center" wrapText="1"/>
    </xf>
    <xf numFmtId="0" fontId="9" fillId="0" borderId="37" xfId="2" applyFont="1" applyBorder="1" applyAlignment="1">
      <alignment horizontal="distributed" vertical="center" wrapText="1"/>
    </xf>
    <xf numFmtId="0" fontId="9" fillId="0" borderId="38" xfId="2" applyFont="1" applyBorder="1" applyAlignment="1">
      <alignment horizontal="distributed" vertical="center" wrapText="1"/>
    </xf>
    <xf numFmtId="0" fontId="9" fillId="0" borderId="39" xfId="2" applyFont="1" applyBorder="1" applyAlignment="1">
      <alignment horizontal="distributed" vertical="center" wrapText="1"/>
    </xf>
    <xf numFmtId="0" fontId="15" fillId="0" borderId="16"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65" xfId="2" applyFont="1" applyBorder="1" applyAlignment="1">
      <alignment horizontal="center" vertical="center" wrapText="1"/>
    </xf>
    <xf numFmtId="0" fontId="15" fillId="0" borderId="38" xfId="2" applyFont="1" applyBorder="1" applyAlignment="1">
      <alignment horizontal="center" vertical="center" wrapText="1"/>
    </xf>
    <xf numFmtId="0" fontId="15" fillId="0" borderId="14" xfId="2" applyFont="1" applyBorder="1" applyAlignment="1">
      <alignment horizontal="center" vertical="center"/>
    </xf>
    <xf numFmtId="0" fontId="15" fillId="0" borderId="15" xfId="2" applyFont="1" applyBorder="1" applyAlignment="1">
      <alignment horizontal="center" vertical="center"/>
    </xf>
    <xf numFmtId="0" fontId="15" fillId="0" borderId="65" xfId="2" applyFont="1" applyBorder="1" applyAlignment="1">
      <alignment horizontal="center" vertical="center"/>
    </xf>
    <xf numFmtId="0" fontId="15" fillId="0" borderId="38" xfId="2" applyFont="1" applyBorder="1" applyAlignment="1">
      <alignment horizontal="center" vertical="center"/>
    </xf>
    <xf numFmtId="0" fontId="15" fillId="0" borderId="39" xfId="2" applyFont="1" applyBorder="1" applyAlignment="1">
      <alignment horizontal="center" vertical="center"/>
    </xf>
    <xf numFmtId="0" fontId="15" fillId="0" borderId="103" xfId="2" applyFont="1" applyBorder="1" applyAlignment="1">
      <alignment horizontal="center" vertical="center"/>
    </xf>
    <xf numFmtId="0" fontId="15" fillId="0" borderId="85" xfId="2" applyFont="1" applyBorder="1" applyAlignment="1">
      <alignment horizontal="center" vertical="center"/>
    </xf>
    <xf numFmtId="0" fontId="15" fillId="0" borderId="108" xfId="2" applyFont="1" applyBorder="1" applyAlignment="1">
      <alignment horizontal="center" vertical="center" textRotation="255" shrinkToFit="1"/>
    </xf>
    <xf numFmtId="0" fontId="15" fillId="0" borderId="31" xfId="2" applyFont="1" applyBorder="1" applyAlignment="1">
      <alignment horizontal="center" vertical="center" textRotation="255" shrinkToFit="1"/>
    </xf>
    <xf numFmtId="0" fontId="15" fillId="0" borderId="41" xfId="2" applyFont="1" applyBorder="1" applyAlignment="1">
      <alignment horizontal="center" vertical="center" textRotation="255" shrinkToFit="1"/>
    </xf>
    <xf numFmtId="0" fontId="9" fillId="0" borderId="63" xfId="2" applyFont="1" applyBorder="1" applyAlignment="1">
      <alignment horizontal="distributed" vertical="center" shrinkToFit="1"/>
    </xf>
    <xf numFmtId="0" fontId="9" fillId="0" borderId="27" xfId="2" applyFont="1" applyBorder="1" applyAlignment="1">
      <alignment horizontal="distributed" vertical="center" shrinkToFit="1"/>
    </xf>
    <xf numFmtId="0" fontId="9" fillId="0" borderId="65" xfId="2" applyFont="1" applyBorder="1" applyAlignment="1">
      <alignment horizontal="distributed" vertical="center" shrinkToFit="1"/>
    </xf>
    <xf numFmtId="0" fontId="9" fillId="0" borderId="38" xfId="2" applyFont="1" applyBorder="1" applyAlignment="1">
      <alignment horizontal="distributed" vertical="center" shrinkToFit="1"/>
    </xf>
    <xf numFmtId="0" fontId="9" fillId="0" borderId="39" xfId="2" applyFont="1" applyBorder="1" applyAlignment="1">
      <alignment horizontal="distributed" vertical="center" shrinkToFit="1"/>
    </xf>
    <xf numFmtId="0" fontId="15" fillId="0" borderId="0" xfId="2" applyFont="1" applyAlignment="1">
      <alignment horizontal="distributed" vertical="center"/>
    </xf>
    <xf numFmtId="0" fontId="15" fillId="0" borderId="0" xfId="2" applyFont="1" applyAlignment="1">
      <alignment horizontal="center" vertical="center"/>
    </xf>
    <xf numFmtId="0" fontId="9" fillId="0" borderId="37" xfId="2" applyFont="1" applyBorder="1" applyAlignment="1">
      <alignment horizontal="distributed" vertical="center" shrinkToFit="1"/>
    </xf>
    <xf numFmtId="0" fontId="39" fillId="4" borderId="0" xfId="10" applyFont="1" applyFill="1" applyAlignment="1">
      <alignment horizontal="center" vertical="center"/>
    </xf>
    <xf numFmtId="0" fontId="15" fillId="4" borderId="13" xfId="10" applyFont="1" applyFill="1" applyBorder="1" applyAlignment="1">
      <alignment horizontal="center" vertical="center" shrinkToFit="1"/>
    </xf>
    <xf numFmtId="0" fontId="15" fillId="4" borderId="14" xfId="10" applyFont="1" applyFill="1" applyBorder="1" applyAlignment="1">
      <alignment horizontal="center" vertical="center" shrinkToFit="1"/>
    </xf>
    <xf numFmtId="0" fontId="15" fillId="4" borderId="15" xfId="10" applyFont="1" applyFill="1" applyBorder="1" applyAlignment="1">
      <alignment horizontal="center" vertical="center" shrinkToFit="1"/>
    </xf>
    <xf numFmtId="0" fontId="15" fillId="4" borderId="68" xfId="10" applyFont="1" applyFill="1" applyBorder="1" applyAlignment="1">
      <alignment horizontal="center" vertical="center" shrinkToFit="1"/>
    </xf>
    <xf numFmtId="0" fontId="15" fillId="4" borderId="114" xfId="10" applyFont="1" applyFill="1" applyBorder="1" applyAlignment="1">
      <alignment horizontal="center" vertical="center" shrinkToFit="1"/>
    </xf>
    <xf numFmtId="0" fontId="15" fillId="4" borderId="69" xfId="10" applyFont="1" applyFill="1" applyBorder="1" applyAlignment="1">
      <alignment horizontal="center" vertical="center" shrinkToFit="1"/>
    </xf>
    <xf numFmtId="0" fontId="15" fillId="4" borderId="16" xfId="10" applyFont="1" applyFill="1" applyBorder="1" applyAlignment="1">
      <alignment horizontal="center" vertical="center" shrinkToFit="1"/>
    </xf>
    <xf numFmtId="0" fontId="15" fillId="4" borderId="74" xfId="10" applyFont="1" applyFill="1" applyBorder="1" applyAlignment="1">
      <alignment horizontal="center" vertical="center" shrinkToFit="1"/>
    </xf>
    <xf numFmtId="0" fontId="15" fillId="4" borderId="16" xfId="10" applyFont="1" applyFill="1" applyBorder="1" applyAlignment="1">
      <alignment horizontal="center" vertical="center" wrapText="1" shrinkToFit="1"/>
    </xf>
    <xf numFmtId="0" fontId="15" fillId="4" borderId="14" xfId="5" applyFont="1" applyFill="1" applyBorder="1" applyAlignment="1">
      <alignment horizontal="center" vertical="center" shrinkToFit="1"/>
    </xf>
    <xf numFmtId="0" fontId="15" fillId="4" borderId="15" xfId="5" applyFont="1" applyFill="1" applyBorder="1" applyAlignment="1">
      <alignment horizontal="center" vertical="center" shrinkToFit="1"/>
    </xf>
    <xf numFmtId="0" fontId="15" fillId="4" borderId="74" xfId="5" applyFont="1" applyFill="1" applyBorder="1" applyAlignment="1">
      <alignment horizontal="center" vertical="center" shrinkToFit="1"/>
    </xf>
    <xf numFmtId="0" fontId="15" fillId="4" borderId="114" xfId="5" applyFont="1" applyFill="1" applyBorder="1" applyAlignment="1">
      <alignment horizontal="center" vertical="center" shrinkToFit="1"/>
    </xf>
    <xf numFmtId="0" fontId="15" fillId="4" borderId="69" xfId="5" applyFont="1" applyFill="1" applyBorder="1" applyAlignment="1">
      <alignment horizontal="center" vertical="center" shrinkToFit="1"/>
    </xf>
    <xf numFmtId="0" fontId="15" fillId="4" borderId="115" xfId="10" applyFont="1" applyFill="1" applyBorder="1" applyAlignment="1">
      <alignment horizontal="center" vertical="center" shrinkToFit="1"/>
    </xf>
    <xf numFmtId="0" fontId="15" fillId="4" borderId="116" xfId="10" applyFont="1" applyFill="1" applyBorder="1" applyAlignment="1">
      <alignment horizontal="center" vertical="center" shrinkToFit="1"/>
    </xf>
    <xf numFmtId="0" fontId="15" fillId="4" borderId="98" xfId="10" applyFont="1" applyFill="1" applyBorder="1" applyAlignment="1">
      <alignment horizontal="center" vertical="center" shrinkToFit="1"/>
    </xf>
    <xf numFmtId="0" fontId="15" fillId="4" borderId="99" xfId="10" applyFont="1" applyFill="1" applyBorder="1" applyAlignment="1">
      <alignment horizontal="center" vertical="center" shrinkToFit="1"/>
    </xf>
    <xf numFmtId="0" fontId="15" fillId="4" borderId="70" xfId="10" applyFont="1" applyFill="1" applyBorder="1" applyAlignment="1">
      <alignment horizontal="center" vertical="center" shrinkToFit="1"/>
    </xf>
    <xf numFmtId="0" fontId="15" fillId="4" borderId="71" xfId="10" applyFont="1" applyFill="1" applyBorder="1" applyAlignment="1">
      <alignment horizontal="center" vertical="center" shrinkToFit="1"/>
    </xf>
    <xf numFmtId="0" fontId="15" fillId="4" borderId="95" xfId="10" applyFont="1" applyFill="1" applyBorder="1" applyAlignment="1">
      <alignment horizontal="center" vertical="center" shrinkToFit="1"/>
    </xf>
    <xf numFmtId="0" fontId="15" fillId="4" borderId="123" xfId="10" applyFont="1" applyFill="1" applyBorder="1" applyAlignment="1">
      <alignment horizontal="left" vertical="center" wrapText="1"/>
    </xf>
    <xf numFmtId="0" fontId="15" fillId="4" borderId="118" xfId="5" applyFont="1" applyFill="1" applyBorder="1" applyAlignment="1">
      <alignment horizontal="left" vertical="center"/>
    </xf>
    <xf numFmtId="0" fontId="15" fillId="4" borderId="119" xfId="5" applyFont="1" applyFill="1" applyBorder="1" applyAlignment="1">
      <alignment horizontal="left" vertical="center"/>
    </xf>
    <xf numFmtId="0" fontId="15" fillId="4" borderId="123" xfId="10" applyFont="1" applyFill="1" applyBorder="1" applyAlignment="1">
      <alignment horizontal="center" vertical="center" shrinkToFit="1"/>
    </xf>
    <xf numFmtId="0" fontId="15" fillId="4" borderId="118" xfId="10" applyFont="1" applyFill="1" applyBorder="1" applyAlignment="1">
      <alignment horizontal="center" vertical="center" shrinkToFit="1"/>
    </xf>
    <xf numFmtId="0" fontId="15" fillId="4" borderId="124" xfId="10" applyFont="1" applyFill="1" applyBorder="1" applyAlignment="1">
      <alignment horizontal="center" vertical="center" shrinkToFit="1"/>
    </xf>
    <xf numFmtId="0" fontId="37" fillId="0" borderId="108" xfId="10" applyFont="1" applyFill="1" applyBorder="1" applyAlignment="1">
      <alignment horizontal="center" vertical="center" textRotation="255" shrinkToFit="1"/>
    </xf>
    <xf numFmtId="0" fontId="37" fillId="0" borderId="31" xfId="10" applyFont="1" applyFill="1" applyBorder="1" applyAlignment="1">
      <alignment horizontal="center" vertical="center" textRotation="255" shrinkToFit="1"/>
    </xf>
    <xf numFmtId="0" fontId="37" fillId="0" borderId="63" xfId="10" applyFont="1" applyFill="1" applyBorder="1" applyAlignment="1">
      <alignment horizontal="left" vertical="center" shrinkToFit="1"/>
    </xf>
    <xf numFmtId="0" fontId="37" fillId="0" borderId="62" xfId="10" applyFont="1" applyFill="1" applyBorder="1" applyAlignment="1">
      <alignment horizontal="left" vertical="center" shrinkToFit="1"/>
    </xf>
    <xf numFmtId="0" fontId="37" fillId="0" borderId="58" xfId="10" applyFont="1" applyFill="1" applyBorder="1" applyAlignment="1">
      <alignment horizontal="left" vertical="center" shrinkToFit="1"/>
    </xf>
    <xf numFmtId="0" fontId="37" fillId="0" borderId="27" xfId="10" applyFont="1" applyFill="1" applyBorder="1" applyAlignment="1">
      <alignment horizontal="left" vertical="center" shrinkToFit="1"/>
    </xf>
    <xf numFmtId="0" fontId="37" fillId="0" borderId="0" xfId="10" applyFont="1" applyFill="1" applyBorder="1" applyAlignment="1">
      <alignment horizontal="left" vertical="center" shrinkToFit="1"/>
    </xf>
    <xf numFmtId="0" fontId="37" fillId="0" borderId="26" xfId="10" applyFont="1" applyFill="1" applyBorder="1" applyAlignment="1">
      <alignment horizontal="left" vertical="center" shrinkToFit="1"/>
    </xf>
    <xf numFmtId="0" fontId="37" fillId="0" borderId="65" xfId="10" applyFont="1" applyFill="1" applyBorder="1" applyAlignment="1">
      <alignment horizontal="left" vertical="center" shrinkToFit="1"/>
    </xf>
    <xf numFmtId="0" fontId="37" fillId="0" borderId="38" xfId="10" applyFont="1" applyFill="1" applyBorder="1" applyAlignment="1">
      <alignment horizontal="left" vertical="center" shrinkToFit="1"/>
    </xf>
    <xf numFmtId="0" fontId="37" fillId="0" borderId="39" xfId="10" applyFont="1" applyFill="1" applyBorder="1" applyAlignment="1">
      <alignment horizontal="left" vertical="center" shrinkToFit="1"/>
    </xf>
    <xf numFmtId="0" fontId="37" fillId="0" borderId="63" xfId="10" applyFont="1" applyFill="1" applyBorder="1" applyAlignment="1">
      <alignment horizontal="center" vertical="center" shrinkToFit="1"/>
    </xf>
    <xf numFmtId="0" fontId="37" fillId="0" borderId="62" xfId="10" applyFont="1" applyFill="1" applyBorder="1" applyAlignment="1">
      <alignment horizontal="center" vertical="center" shrinkToFit="1"/>
    </xf>
    <xf numFmtId="0" fontId="37" fillId="0" borderId="58" xfId="10" applyFont="1" applyFill="1" applyBorder="1" applyAlignment="1">
      <alignment horizontal="center" vertical="center" shrinkToFit="1"/>
    </xf>
    <xf numFmtId="0" fontId="37" fillId="0" borderId="27" xfId="10" applyFont="1" applyFill="1" applyBorder="1" applyAlignment="1">
      <alignment horizontal="center" vertical="center" shrinkToFit="1"/>
    </xf>
    <xf numFmtId="0" fontId="37" fillId="0" borderId="0" xfId="10" applyFont="1" applyFill="1" applyBorder="1" applyAlignment="1">
      <alignment horizontal="center" vertical="center" shrinkToFit="1"/>
    </xf>
    <xf numFmtId="0" fontId="37" fillId="0" borderId="26" xfId="10" applyFont="1" applyFill="1" applyBorder="1" applyAlignment="1">
      <alignment horizontal="center" vertical="center" shrinkToFit="1"/>
    </xf>
    <xf numFmtId="0" fontId="37" fillId="0" borderId="65" xfId="10" applyFont="1" applyFill="1" applyBorder="1" applyAlignment="1">
      <alignment horizontal="center" vertical="center" shrinkToFit="1"/>
    </xf>
    <xf numFmtId="0" fontId="37" fillId="0" borderId="38" xfId="10" applyFont="1" applyFill="1" applyBorder="1" applyAlignment="1">
      <alignment horizontal="center" vertical="center" shrinkToFit="1"/>
    </xf>
    <xf numFmtId="0" fontId="37" fillId="0" borderId="39" xfId="10" applyFont="1" applyFill="1" applyBorder="1" applyAlignment="1">
      <alignment horizontal="center" vertical="center" shrinkToFit="1"/>
    </xf>
    <xf numFmtId="0" fontId="37" fillId="0" borderId="63" xfId="10" applyFont="1" applyFill="1" applyBorder="1" applyAlignment="1">
      <alignment horizontal="left" vertical="center" wrapText="1" shrinkToFit="1"/>
    </xf>
    <xf numFmtId="0" fontId="37" fillId="0" borderId="62" xfId="10" applyFont="1" applyFill="1" applyBorder="1" applyAlignment="1">
      <alignment horizontal="left" vertical="center" wrapText="1" shrinkToFit="1"/>
    </xf>
    <xf numFmtId="0" fontId="37" fillId="0" borderId="58" xfId="10" applyFont="1" applyFill="1" applyBorder="1" applyAlignment="1">
      <alignment horizontal="left" vertical="center" wrapText="1" shrinkToFit="1"/>
    </xf>
    <xf numFmtId="0" fontId="37" fillId="0" borderId="27" xfId="10" applyFont="1" applyFill="1" applyBorder="1" applyAlignment="1">
      <alignment horizontal="left" vertical="center" wrapText="1" shrinkToFit="1"/>
    </xf>
    <xf numFmtId="0" fontId="37" fillId="0" borderId="0" xfId="10" applyFont="1" applyFill="1" applyBorder="1" applyAlignment="1">
      <alignment horizontal="left" vertical="center" wrapText="1" shrinkToFit="1"/>
    </xf>
    <xf numFmtId="0" fontId="37" fillId="0" borderId="26" xfId="10" applyFont="1" applyFill="1" applyBorder="1" applyAlignment="1">
      <alignment horizontal="left" vertical="center" wrapText="1" shrinkToFit="1"/>
    </xf>
    <xf numFmtId="0" fontId="37" fillId="0" borderId="65" xfId="10" applyFont="1" applyFill="1" applyBorder="1" applyAlignment="1">
      <alignment horizontal="left" vertical="center" wrapText="1" shrinkToFit="1"/>
    </xf>
    <xf numFmtId="0" fontId="37" fillId="0" borderId="38" xfId="10" applyFont="1" applyFill="1" applyBorder="1" applyAlignment="1">
      <alignment horizontal="left" vertical="center" wrapText="1" shrinkToFit="1"/>
    </xf>
    <xf numFmtId="0" fontId="37" fillId="0" borderId="39" xfId="10" applyFont="1" applyFill="1" applyBorder="1" applyAlignment="1">
      <alignment horizontal="left" vertical="center" wrapText="1" shrinkToFit="1"/>
    </xf>
    <xf numFmtId="0" fontId="37" fillId="0" borderId="128" xfId="10" applyFont="1" applyFill="1" applyBorder="1" applyAlignment="1">
      <alignment horizontal="center" vertical="center" shrinkToFit="1"/>
    </xf>
    <xf numFmtId="0" fontId="37" fillId="0" borderId="129" xfId="10" applyFont="1" applyFill="1" applyBorder="1" applyAlignment="1">
      <alignment horizontal="center" vertical="center" shrinkToFit="1"/>
    </xf>
    <xf numFmtId="0" fontId="37" fillId="0" borderId="130" xfId="10" applyFont="1" applyFill="1" applyBorder="1" applyAlignment="1">
      <alignment horizontal="center" vertical="center" shrinkToFit="1"/>
    </xf>
    <xf numFmtId="0" fontId="37" fillId="0" borderId="125" xfId="10" applyFont="1" applyFill="1" applyBorder="1" applyAlignment="1">
      <alignment horizontal="center" vertical="center" shrinkToFit="1"/>
    </xf>
    <xf numFmtId="0" fontId="37" fillId="0" borderId="126" xfId="10" applyFont="1" applyFill="1" applyBorder="1" applyAlignment="1">
      <alignment horizontal="center" vertical="center" shrinkToFit="1"/>
    </xf>
    <xf numFmtId="0" fontId="37" fillId="0" borderId="127" xfId="10" applyFont="1" applyFill="1" applyBorder="1" applyAlignment="1">
      <alignment horizontal="center" vertical="center" shrinkToFit="1"/>
    </xf>
    <xf numFmtId="0" fontId="37" fillId="0" borderId="177" xfId="10" applyFont="1" applyFill="1" applyBorder="1" applyAlignment="1">
      <alignment horizontal="center" vertical="center" shrinkToFit="1"/>
    </xf>
    <xf numFmtId="0" fontId="37" fillId="0" borderId="178" xfId="10" applyFont="1" applyFill="1" applyBorder="1" applyAlignment="1">
      <alignment horizontal="center" vertical="center" shrinkToFit="1"/>
    </xf>
    <xf numFmtId="0" fontId="37" fillId="0" borderId="179" xfId="10" applyFont="1" applyFill="1" applyBorder="1" applyAlignment="1">
      <alignment horizontal="center" vertical="center" shrinkToFit="1"/>
    </xf>
    <xf numFmtId="0" fontId="37" fillId="0" borderId="28" xfId="10" applyFont="1" applyFill="1" applyBorder="1" applyAlignment="1">
      <alignment horizontal="left" vertical="center" shrinkToFit="1"/>
    </xf>
    <xf numFmtId="0" fontId="37" fillId="0" borderId="29" xfId="10" applyFont="1" applyFill="1" applyBorder="1" applyAlignment="1">
      <alignment horizontal="center" vertical="center" shrinkToFit="1"/>
    </xf>
    <xf numFmtId="0" fontId="37" fillId="0" borderId="43" xfId="10" applyFont="1" applyFill="1" applyBorder="1" applyAlignment="1">
      <alignment horizontal="center" vertical="center" shrinkToFit="1"/>
    </xf>
    <xf numFmtId="0" fontId="37" fillId="0" borderId="34" xfId="10" applyFont="1" applyFill="1" applyBorder="1" applyAlignment="1">
      <alignment horizontal="center" vertical="center" shrinkToFit="1"/>
    </xf>
    <xf numFmtId="0" fontId="15" fillId="4" borderId="117" xfId="2" applyFont="1" applyFill="1" applyBorder="1" applyAlignment="1">
      <alignment horizontal="left" vertical="center" shrinkToFit="1"/>
    </xf>
    <xf numFmtId="0" fontId="15" fillId="4" borderId="118" xfId="2" applyFont="1" applyFill="1" applyBorder="1" applyAlignment="1">
      <alignment horizontal="left" vertical="center" shrinkToFit="1"/>
    </xf>
    <xf numFmtId="0" fontId="15" fillId="4" borderId="119" xfId="2" applyFont="1" applyFill="1" applyBorder="1" applyAlignment="1">
      <alignment horizontal="left" vertical="center" shrinkToFit="1"/>
    </xf>
    <xf numFmtId="0" fontId="15" fillId="4" borderId="120" xfId="10" applyFont="1" applyFill="1" applyBorder="1" applyAlignment="1">
      <alignment horizontal="center" vertical="center" shrinkToFit="1"/>
    </xf>
    <xf numFmtId="0" fontId="15" fillId="4" borderId="121" xfId="10" applyFont="1" applyFill="1" applyBorder="1" applyAlignment="1">
      <alignment horizontal="center" vertical="center" shrinkToFit="1"/>
    </xf>
    <xf numFmtId="0" fontId="15" fillId="4" borderId="122" xfId="10" applyFont="1" applyFill="1" applyBorder="1" applyAlignment="1">
      <alignment horizontal="center" vertical="center" shrinkToFit="1"/>
    </xf>
    <xf numFmtId="0" fontId="15" fillId="4" borderId="120" xfId="5" applyFont="1" applyFill="1" applyBorder="1" applyAlignment="1">
      <alignment horizontal="center" vertical="center" shrinkToFit="1"/>
    </xf>
    <xf numFmtId="0" fontId="15" fillId="4" borderId="121" xfId="5" applyFont="1" applyFill="1" applyBorder="1" applyAlignment="1">
      <alignment horizontal="center" vertical="center" shrinkToFit="1"/>
    </xf>
    <xf numFmtId="0" fontId="15" fillId="4" borderId="122" xfId="5" applyFont="1" applyFill="1" applyBorder="1" applyAlignment="1">
      <alignment horizontal="center" vertical="center" shrinkToFit="1"/>
    </xf>
    <xf numFmtId="0" fontId="15" fillId="4" borderId="123" xfId="10" applyFont="1" applyFill="1" applyBorder="1" applyAlignment="1">
      <alignment horizontal="left" vertical="center" shrinkToFit="1"/>
    </xf>
    <xf numFmtId="0" fontId="15" fillId="4" borderId="118" xfId="10" applyFont="1" applyFill="1" applyBorder="1" applyAlignment="1">
      <alignment horizontal="left" vertical="center" shrinkToFit="1"/>
    </xf>
    <xf numFmtId="0" fontId="15" fillId="4" borderId="119" xfId="10" applyFont="1" applyFill="1" applyBorder="1" applyAlignment="1">
      <alignment horizontal="left" vertical="center" shrinkToFit="1"/>
    </xf>
    <xf numFmtId="0" fontId="37" fillId="0" borderId="43" xfId="10" applyFont="1" applyFill="1" applyBorder="1" applyAlignment="1">
      <alignment horizontal="left" vertical="center" shrinkToFit="1"/>
    </xf>
    <xf numFmtId="0" fontId="37" fillId="0" borderId="34" xfId="10" applyFont="1" applyFill="1" applyBorder="1" applyAlignment="1">
      <alignment horizontal="left" vertical="center" shrinkToFit="1"/>
    </xf>
    <xf numFmtId="0" fontId="37" fillId="0" borderId="29" xfId="10" applyFont="1" applyFill="1" applyBorder="1" applyAlignment="1">
      <alignment horizontal="left" vertical="center" shrinkToFit="1"/>
    </xf>
    <xf numFmtId="0" fontId="37" fillId="0" borderId="35" xfId="10" applyFont="1" applyFill="1" applyBorder="1" applyAlignment="1">
      <alignment horizontal="left" vertical="center" shrinkToFit="1"/>
    </xf>
    <xf numFmtId="0" fontId="37" fillId="0" borderId="43" xfId="10" applyFont="1" applyFill="1" applyBorder="1" applyAlignment="1">
      <alignment horizontal="left" vertical="center" wrapText="1"/>
    </xf>
    <xf numFmtId="0" fontId="37" fillId="0" borderId="34" xfId="10" applyFont="1" applyFill="1" applyBorder="1" applyAlignment="1">
      <alignment horizontal="left" vertical="center" wrapText="1"/>
    </xf>
    <xf numFmtId="0" fontId="37" fillId="0" borderId="28" xfId="5" applyFont="1" applyFill="1" applyBorder="1" applyAlignment="1">
      <alignment horizontal="left" vertical="center" shrinkToFit="1"/>
    </xf>
    <xf numFmtId="0" fontId="37" fillId="0" borderId="35" xfId="5" applyFont="1" applyFill="1" applyBorder="1" applyAlignment="1">
      <alignment horizontal="left" vertical="center" shrinkToFit="1"/>
    </xf>
    <xf numFmtId="0" fontId="37" fillId="0" borderId="29" xfId="10" applyFont="1" applyFill="1" applyBorder="1" applyAlignment="1">
      <alignment vertical="center" shrinkToFit="1"/>
    </xf>
    <xf numFmtId="0" fontId="37" fillId="0" borderId="43" xfId="10" applyFont="1" applyFill="1" applyBorder="1" applyAlignment="1">
      <alignment vertical="center" shrinkToFit="1"/>
    </xf>
    <xf numFmtId="0" fontId="37" fillId="0" borderId="44" xfId="10" applyFont="1" applyFill="1" applyBorder="1" applyAlignment="1">
      <alignment vertical="center" shrinkToFit="1"/>
    </xf>
    <xf numFmtId="0" fontId="37" fillId="0" borderId="44" xfId="10" applyFont="1" applyFill="1" applyBorder="1" applyAlignment="1">
      <alignment horizontal="center" vertical="center" shrinkToFit="1"/>
    </xf>
    <xf numFmtId="0" fontId="37" fillId="0" borderId="34" xfId="10" applyFont="1" applyFill="1" applyBorder="1" applyAlignment="1">
      <alignment vertical="center" shrinkToFit="1"/>
    </xf>
    <xf numFmtId="0" fontId="37" fillId="0" borderId="29" xfId="10" applyFont="1" applyFill="1" applyBorder="1" applyAlignment="1">
      <alignment horizontal="left" vertical="center" wrapText="1" shrinkToFit="1"/>
    </xf>
    <xf numFmtId="0" fontId="37" fillId="0" borderId="42" xfId="10" applyFont="1" applyFill="1" applyBorder="1" applyAlignment="1">
      <alignment horizontal="left" vertical="center" shrinkToFit="1"/>
    </xf>
    <xf numFmtId="0" fontId="37" fillId="0" borderId="40" xfId="10" applyFont="1" applyFill="1" applyBorder="1" applyAlignment="1">
      <alignment horizontal="left" vertical="center" shrinkToFit="1"/>
    </xf>
    <xf numFmtId="0" fontId="37" fillId="0" borderId="43" xfId="10" applyFont="1" applyFill="1" applyBorder="1" applyAlignment="1">
      <alignment horizontal="left" vertical="center" wrapText="1" shrinkToFit="1"/>
    </xf>
    <xf numFmtId="0" fontId="37" fillId="0" borderId="29" xfId="10" applyFont="1" applyFill="1" applyBorder="1" applyAlignment="1">
      <alignment horizontal="center" vertical="center" wrapText="1" shrinkToFit="1"/>
    </xf>
    <xf numFmtId="0" fontId="37" fillId="0" borderId="43" xfId="10" applyFont="1" applyFill="1" applyBorder="1" applyAlignment="1">
      <alignment horizontal="center" vertical="center" wrapText="1" shrinkToFit="1"/>
    </xf>
    <xf numFmtId="0" fontId="37" fillId="0" borderId="34" xfId="10" applyFont="1" applyFill="1" applyBorder="1" applyAlignment="1">
      <alignment horizontal="center" vertical="center" wrapText="1" shrinkToFit="1"/>
    </xf>
    <xf numFmtId="0" fontId="37" fillId="0" borderId="65" xfId="10" applyFont="1" applyFill="1" applyBorder="1" applyAlignment="1">
      <alignment horizontal="center" vertical="center" wrapText="1" shrinkToFit="1"/>
    </xf>
    <xf numFmtId="0" fontId="37" fillId="0" borderId="44" xfId="10" applyFont="1" applyFill="1" applyBorder="1" applyAlignment="1">
      <alignment horizontal="left" vertical="center" shrinkToFit="1"/>
    </xf>
    <xf numFmtId="0" fontId="69" fillId="4" borderId="0" xfId="5" applyFont="1" applyFill="1" applyAlignment="1">
      <alignment horizontal="left" vertical="top" wrapText="1"/>
    </xf>
    <xf numFmtId="0" fontId="69" fillId="4" borderId="0" xfId="5" applyFont="1" applyFill="1" applyAlignment="1">
      <alignment horizontal="left" vertical="top"/>
    </xf>
    <xf numFmtId="0" fontId="69" fillId="0" borderId="0" xfId="5" applyFont="1" applyFill="1" applyAlignment="1">
      <alignment horizontal="left" vertical="top" wrapText="1"/>
    </xf>
    <xf numFmtId="0" fontId="69" fillId="4" borderId="0" xfId="5" applyFont="1" applyFill="1" applyAlignment="1">
      <alignment horizontal="left" vertical="center" wrapText="1"/>
    </xf>
    <xf numFmtId="0" fontId="59" fillId="0" borderId="0" xfId="0" applyFont="1" applyAlignment="1">
      <alignment horizontal="left" vertical="center" wrapText="1"/>
    </xf>
    <xf numFmtId="0" fontId="59" fillId="0" borderId="0" xfId="0" applyFont="1" applyAlignment="1">
      <alignment horizontal="left" vertical="center"/>
    </xf>
    <xf numFmtId="0" fontId="126" fillId="0" borderId="0" xfId="0" applyFont="1" applyAlignment="1">
      <alignment vertical="center"/>
    </xf>
    <xf numFmtId="0" fontId="59" fillId="0" borderId="56" xfId="0" applyFont="1" applyBorder="1" applyAlignment="1">
      <alignment horizontal="center" vertical="center"/>
    </xf>
    <xf numFmtId="0" fontId="59" fillId="0" borderId="32" xfId="0" applyFont="1" applyBorder="1" applyAlignment="1">
      <alignment horizontal="center" vertical="center"/>
    </xf>
    <xf numFmtId="0" fontId="59" fillId="0" borderId="42" xfId="0" applyFont="1" applyBorder="1" applyAlignment="1">
      <alignment horizontal="center" vertical="center"/>
    </xf>
    <xf numFmtId="0" fontId="59" fillId="0" borderId="32" xfId="0" applyFont="1" applyBorder="1" applyAlignment="1">
      <alignment vertical="center"/>
    </xf>
    <xf numFmtId="0" fontId="59" fillId="0" borderId="42" xfId="0" applyFont="1" applyBorder="1" applyAlignment="1">
      <alignment vertical="center"/>
    </xf>
    <xf numFmtId="0" fontId="86" fillId="0" borderId="0" xfId="0" applyFont="1" applyAlignment="1">
      <alignment horizontal="right" vertical="center"/>
    </xf>
    <xf numFmtId="0" fontId="58" fillId="0" borderId="0" xfId="0" applyFont="1" applyAlignment="1">
      <alignment horizontal="center" vertical="center" wrapText="1"/>
    </xf>
    <xf numFmtId="0" fontId="58" fillId="0" borderId="0" xfId="0" applyFont="1" applyAlignment="1">
      <alignment horizontal="center" vertical="center"/>
    </xf>
    <xf numFmtId="0" fontId="58" fillId="0" borderId="29" xfId="0" applyFont="1" applyBorder="1" applyAlignment="1">
      <alignment vertical="center"/>
    </xf>
    <xf numFmtId="0" fontId="58" fillId="0" borderId="43" xfId="0" applyFont="1" applyBorder="1" applyAlignment="1">
      <alignment vertical="center"/>
    </xf>
    <xf numFmtId="0" fontId="58" fillId="0" borderId="34" xfId="0" applyFont="1" applyBorder="1" applyAlignment="1">
      <alignment vertical="center"/>
    </xf>
    <xf numFmtId="0" fontId="59" fillId="0" borderId="29" xfId="0" applyFont="1" applyBorder="1" applyAlignment="1">
      <alignment horizontal="center" vertical="center"/>
    </xf>
    <xf numFmtId="0" fontId="59" fillId="0" borderId="43" xfId="0" applyFont="1" applyBorder="1" applyAlignment="1">
      <alignment horizontal="center" vertical="center"/>
    </xf>
    <xf numFmtId="0" fontId="59" fillId="0" borderId="34" xfId="0" applyFont="1" applyBorder="1" applyAlignment="1">
      <alignment horizontal="center" vertical="center"/>
    </xf>
    <xf numFmtId="0" fontId="59" fillId="0" borderId="56" xfId="0" applyFont="1" applyBorder="1" applyAlignment="1">
      <alignment vertical="center"/>
    </xf>
    <xf numFmtId="0" fontId="59" fillId="0" borderId="29" xfId="0" applyFont="1" applyBorder="1" applyAlignment="1">
      <alignment horizontal="left" vertical="center" wrapText="1"/>
    </xf>
    <xf numFmtId="0" fontId="59" fillId="0" borderId="43" xfId="0" applyFont="1" applyBorder="1" applyAlignment="1">
      <alignment horizontal="left" vertical="center" wrapText="1"/>
    </xf>
    <xf numFmtId="0" fontId="59" fillId="0" borderId="34" xfId="0" applyFont="1" applyBorder="1" applyAlignment="1">
      <alignment horizontal="left" vertical="center" wrapText="1"/>
    </xf>
    <xf numFmtId="0" fontId="59" fillId="0" borderId="56" xfId="0" applyFont="1" applyBorder="1" applyAlignment="1">
      <alignment vertical="center" wrapText="1"/>
    </xf>
    <xf numFmtId="0" fontId="59" fillId="0" borderId="32" xfId="0" applyFont="1" applyBorder="1" applyAlignment="1">
      <alignment vertical="center" wrapText="1"/>
    </xf>
    <xf numFmtId="0" fontId="59" fillId="0" borderId="56" xfId="0" applyFont="1" applyBorder="1" applyAlignment="1">
      <alignment horizontal="center" vertical="center" wrapText="1"/>
    </xf>
    <xf numFmtId="0" fontId="59" fillId="0" borderId="32" xfId="0" applyFont="1" applyBorder="1" applyAlignment="1">
      <alignment horizontal="center" vertical="center" wrapText="1"/>
    </xf>
    <xf numFmtId="0" fontId="72" fillId="0" borderId="0" xfId="2" applyFont="1" applyFill="1" applyAlignment="1">
      <alignment horizontal="right" vertical="center"/>
    </xf>
    <xf numFmtId="0" fontId="74" fillId="0" borderId="0" xfId="2" applyFont="1" applyFill="1" applyBorder="1" applyAlignment="1">
      <alignment horizontal="center" vertical="center"/>
    </xf>
    <xf numFmtId="0" fontId="72" fillId="0" borderId="180" xfId="5" applyFont="1" applyFill="1" applyBorder="1" applyAlignment="1">
      <alignment horizontal="center" vertical="center"/>
    </xf>
    <xf numFmtId="0" fontId="72" fillId="0" borderId="181" xfId="5" applyFont="1" applyFill="1" applyBorder="1" applyAlignment="1" applyProtection="1">
      <alignment horizontal="center" vertical="center"/>
      <protection locked="0"/>
    </xf>
    <xf numFmtId="0" fontId="77" fillId="0" borderId="181" xfId="5" applyFont="1" applyFill="1" applyBorder="1" applyAlignment="1" applyProtection="1">
      <alignment horizontal="left" vertical="center" wrapText="1"/>
      <protection locked="0"/>
    </xf>
    <xf numFmtId="0" fontId="72" fillId="0" borderId="181" xfId="5" applyFont="1" applyFill="1" applyBorder="1" applyAlignment="1">
      <alignment horizontal="center" vertical="center" shrinkToFit="1"/>
    </xf>
    <xf numFmtId="0" fontId="76" fillId="0" borderId="181" xfId="5" applyFont="1" applyFill="1" applyBorder="1" applyAlignment="1" applyProtection="1">
      <alignment horizontal="center" vertical="center"/>
      <protection locked="0"/>
    </xf>
    <xf numFmtId="0" fontId="76" fillId="0" borderId="180" xfId="5" applyFont="1" applyFill="1" applyBorder="1" applyAlignment="1">
      <alignment horizontal="center" vertical="center" wrapText="1"/>
    </xf>
    <xf numFmtId="0" fontId="72" fillId="0" borderId="181" xfId="2" applyFont="1" applyFill="1" applyBorder="1" applyAlignment="1">
      <alignment horizontal="left" vertical="center" indent="1"/>
    </xf>
    <xf numFmtId="0" fontId="72" fillId="0" borderId="182" xfId="2" applyFont="1" applyFill="1" applyBorder="1" applyAlignment="1">
      <alignment horizontal="center" vertical="center"/>
    </xf>
    <xf numFmtId="176" fontId="72" fillId="0" borderId="180" xfId="2" applyNumberFormat="1" applyFont="1" applyFill="1" applyBorder="1" applyAlignment="1" applyProtection="1">
      <alignment horizontal="right" vertical="center"/>
      <protection locked="0"/>
    </xf>
    <xf numFmtId="177" fontId="72" fillId="0" borderId="185" xfId="2" applyNumberFormat="1" applyFont="1" applyFill="1" applyBorder="1" applyAlignment="1">
      <alignment horizontal="center" vertical="center"/>
    </xf>
    <xf numFmtId="0" fontId="72" fillId="0" borderId="186" xfId="2" applyFont="1" applyFill="1" applyBorder="1" applyAlignment="1">
      <alignment horizontal="left" vertical="center" indent="1"/>
    </xf>
    <xf numFmtId="176" fontId="72" fillId="0" borderId="187" xfId="2" applyNumberFormat="1" applyFont="1" applyFill="1" applyBorder="1" applyAlignment="1">
      <alignment horizontal="right" vertical="center"/>
    </xf>
    <xf numFmtId="178" fontId="72" fillId="0" borderId="189" xfId="2" applyNumberFormat="1" applyFont="1" applyFill="1" applyBorder="1" applyAlignment="1">
      <alignment horizontal="center" vertical="center"/>
    </xf>
    <xf numFmtId="0" fontId="72" fillId="0" borderId="190" xfId="2" applyFont="1" applyFill="1" applyBorder="1" applyAlignment="1">
      <alignment horizontal="center" vertical="center"/>
    </xf>
    <xf numFmtId="176" fontId="72" fillId="0" borderId="191" xfId="2" applyNumberFormat="1" applyFont="1" applyFill="1" applyBorder="1" applyAlignment="1">
      <alignment horizontal="right" vertical="center"/>
    </xf>
    <xf numFmtId="178" fontId="72" fillId="0" borderId="193" xfId="2" applyNumberFormat="1" applyFont="1" applyFill="1" applyBorder="1" applyAlignment="1">
      <alignment horizontal="center" vertical="center"/>
    </xf>
    <xf numFmtId="0" fontId="72" fillId="0" borderId="181" xfId="2" applyFont="1" applyFill="1" applyBorder="1" applyAlignment="1">
      <alignment horizontal="center" vertical="center"/>
    </xf>
    <xf numFmtId="0" fontId="72" fillId="0" borderId="181" xfId="2" applyFont="1" applyFill="1" applyBorder="1" applyAlignment="1" applyProtection="1">
      <alignment horizontal="center" vertical="center"/>
      <protection locked="0"/>
    </xf>
    <xf numFmtId="0" fontId="72" fillId="0" borderId="181" xfId="2" applyFont="1" applyFill="1" applyBorder="1" applyAlignment="1">
      <alignment horizontal="center" vertical="center" shrinkToFit="1"/>
    </xf>
    <xf numFmtId="0" fontId="72" fillId="0" borderId="180" xfId="2" applyFont="1" applyFill="1" applyBorder="1" applyAlignment="1" applyProtection="1">
      <alignment horizontal="center" vertical="center"/>
      <protection locked="0"/>
    </xf>
    <xf numFmtId="0" fontId="72" fillId="0" borderId="194" xfId="2" applyFont="1" applyFill="1" applyBorder="1" applyAlignment="1">
      <alignment horizontal="center" vertical="center"/>
    </xf>
    <xf numFmtId="38" fontId="72" fillId="0" borderId="181" xfId="15" applyFont="1" applyFill="1" applyBorder="1" applyAlignment="1" applyProtection="1">
      <alignment horizontal="center" vertical="center"/>
    </xf>
    <xf numFmtId="0" fontId="72" fillId="0" borderId="186" xfId="2" applyFont="1" applyFill="1" applyBorder="1" applyAlignment="1">
      <alignment horizontal="center" vertical="center"/>
    </xf>
    <xf numFmtId="176" fontId="72" fillId="0" borderId="191" xfId="2" applyNumberFormat="1" applyFont="1" applyFill="1" applyBorder="1" applyAlignment="1" applyProtection="1">
      <alignment horizontal="right" vertical="center"/>
      <protection locked="0"/>
    </xf>
    <xf numFmtId="0" fontId="72" fillId="0" borderId="198" xfId="2" applyFont="1" applyFill="1" applyBorder="1" applyAlignment="1">
      <alignment horizontal="center" vertical="center"/>
    </xf>
    <xf numFmtId="0" fontId="76" fillId="0" borderId="0" xfId="2" applyFont="1" applyFill="1" applyAlignment="1">
      <alignment horizontal="left" vertical="center" wrapText="1"/>
    </xf>
    <xf numFmtId="0" fontId="76" fillId="0" borderId="0" xfId="2" applyFont="1" applyFill="1" applyBorder="1" applyAlignment="1">
      <alignment horizontal="left" vertical="center" wrapText="1"/>
    </xf>
    <xf numFmtId="0" fontId="76" fillId="0" borderId="181" xfId="5" applyFont="1" applyFill="1" applyBorder="1" applyAlignment="1">
      <alignment horizontal="center" vertical="center"/>
    </xf>
    <xf numFmtId="0" fontId="76" fillId="0" borderId="181" xfId="5" applyFont="1" applyFill="1" applyBorder="1" applyAlignment="1">
      <alignment horizontal="left" vertical="center" wrapText="1"/>
    </xf>
    <xf numFmtId="0" fontId="76" fillId="0" borderId="0" xfId="2" applyFont="1" applyFill="1" applyBorder="1" applyAlignment="1">
      <alignment horizontal="left" vertical="top" wrapText="1"/>
    </xf>
    <xf numFmtId="0" fontId="60" fillId="0" borderId="0" xfId="2" applyFont="1" applyBorder="1" applyAlignment="1">
      <alignment horizontal="center" vertical="center"/>
    </xf>
    <xf numFmtId="0" fontId="59" fillId="0" borderId="29" xfId="2" applyFont="1" applyBorder="1" applyAlignment="1">
      <alignment horizontal="left" vertical="center"/>
    </xf>
    <xf numFmtId="0" fontId="59" fillId="0" borderId="43" xfId="2" applyFont="1" applyBorder="1" applyAlignment="1">
      <alignment horizontal="left" vertical="center"/>
    </xf>
    <xf numFmtId="0" fontId="59" fillId="0" borderId="34" xfId="2" applyFont="1" applyBorder="1" applyAlignment="1">
      <alignment horizontal="left" vertical="center"/>
    </xf>
    <xf numFmtId="0" fontId="59" fillId="0" borderId="29" xfId="2" applyFont="1" applyBorder="1" applyAlignment="1">
      <alignment horizontal="center" vertical="center"/>
    </xf>
    <xf numFmtId="0" fontId="59" fillId="0" borderId="43" xfId="2" applyFont="1" applyBorder="1" applyAlignment="1">
      <alignment horizontal="center" vertical="center"/>
    </xf>
    <xf numFmtId="0" fontId="59" fillId="0" borderId="34" xfId="2" applyFont="1" applyBorder="1" applyAlignment="1">
      <alignment horizontal="center" vertical="center"/>
    </xf>
    <xf numFmtId="0" fontId="59" fillId="0" borderId="199" xfId="2" applyFont="1" applyFill="1" applyBorder="1" applyAlignment="1">
      <alignment horizontal="center" vertical="center" wrapText="1"/>
    </xf>
    <xf numFmtId="0" fontId="59" fillId="0" borderId="43" xfId="2" applyFont="1" applyFill="1" applyBorder="1" applyAlignment="1">
      <alignment horizontal="center" vertical="center" wrapText="1"/>
    </xf>
    <xf numFmtId="49" fontId="59" fillId="0" borderId="43" xfId="2" applyNumberFormat="1" applyFont="1" applyFill="1" applyBorder="1" applyAlignment="1">
      <alignment horizontal="center" vertical="center"/>
    </xf>
    <xf numFmtId="0" fontId="59" fillId="0" borderId="28" xfId="2" applyFont="1" applyBorder="1" applyAlignment="1">
      <alignment horizontal="left" vertical="center"/>
    </xf>
    <xf numFmtId="0" fontId="59" fillId="0" borderId="29" xfId="2" applyFont="1" applyFill="1" applyBorder="1" applyAlignment="1">
      <alignment horizontal="center" vertical="center"/>
    </xf>
    <xf numFmtId="0" fontId="59" fillId="0" borderId="43" xfId="2" applyFont="1" applyFill="1" applyBorder="1" applyAlignment="1">
      <alignment horizontal="center" vertical="center"/>
    </xf>
    <xf numFmtId="0" fontId="59" fillId="0" borderId="34" xfId="2" applyFont="1" applyFill="1" applyBorder="1" applyAlignment="1">
      <alignment horizontal="center" vertical="center"/>
    </xf>
    <xf numFmtId="0" fontId="59" fillId="0" borderId="206" xfId="2" applyFont="1" applyFill="1" applyBorder="1" applyAlignment="1">
      <alignment horizontal="left" vertical="center"/>
    </xf>
    <xf numFmtId="0" fontId="59" fillId="0" borderId="207" xfId="2" applyFont="1" applyFill="1" applyBorder="1" applyAlignment="1">
      <alignment horizontal="left" vertical="center"/>
    </xf>
    <xf numFmtId="0" fontId="59" fillId="0" borderId="205" xfId="2" applyFont="1" applyFill="1" applyBorder="1" applyAlignment="1">
      <alignment horizontal="center" vertical="center" wrapText="1"/>
    </xf>
    <xf numFmtId="0" fontId="59" fillId="0" borderId="206" xfId="2" applyFont="1" applyFill="1" applyBorder="1" applyAlignment="1">
      <alignment horizontal="center" vertical="center" wrapText="1"/>
    </xf>
    <xf numFmtId="0" fontId="59" fillId="0" borderId="208" xfId="2" applyFont="1" applyFill="1" applyBorder="1" applyAlignment="1">
      <alignment horizontal="center" vertical="center" wrapText="1"/>
    </xf>
    <xf numFmtId="0" fontId="59" fillId="0" borderId="209" xfId="2" applyFont="1" applyFill="1" applyBorder="1" applyAlignment="1">
      <alignment horizontal="center" vertical="center" wrapText="1"/>
    </xf>
    <xf numFmtId="0" fontId="59" fillId="0" borderId="206" xfId="2" applyFont="1" applyFill="1" applyBorder="1" applyAlignment="1">
      <alignment horizontal="left" vertical="center" wrapText="1"/>
    </xf>
    <xf numFmtId="0" fontId="59" fillId="0" borderId="207" xfId="2" applyFont="1" applyFill="1" applyBorder="1" applyAlignment="1">
      <alignment horizontal="left" vertical="center" wrapText="1"/>
    </xf>
    <xf numFmtId="0" fontId="59" fillId="0" borderId="209" xfId="2" applyFont="1" applyFill="1" applyBorder="1" applyAlignment="1">
      <alignment horizontal="left" vertical="center" wrapText="1"/>
    </xf>
    <xf numFmtId="0" fontId="59" fillId="0" borderId="210" xfId="2" applyFont="1" applyFill="1" applyBorder="1" applyAlignment="1">
      <alignment horizontal="left" vertical="center" wrapText="1"/>
    </xf>
    <xf numFmtId="0" fontId="59" fillId="0" borderId="201" xfId="2" applyFont="1" applyFill="1" applyBorder="1" applyAlignment="1">
      <alignment horizontal="center" vertical="center"/>
    </xf>
    <xf numFmtId="0" fontId="59" fillId="0" borderId="62" xfId="2" applyFont="1" applyFill="1" applyBorder="1" applyAlignment="1">
      <alignment horizontal="left" vertical="top" wrapText="1"/>
    </xf>
    <xf numFmtId="0" fontId="59" fillId="0" borderId="0" xfId="2" applyFont="1" applyFill="1" applyBorder="1" applyAlignment="1">
      <alignment horizontal="left" vertical="top" wrapText="1"/>
    </xf>
    <xf numFmtId="0" fontId="59" fillId="0" borderId="43" xfId="2" applyFont="1" applyFill="1" applyBorder="1" applyAlignment="1">
      <alignment horizontal="left" vertical="center"/>
    </xf>
    <xf numFmtId="0" fontId="59" fillId="0" borderId="34" xfId="2" applyFont="1" applyFill="1" applyBorder="1" applyAlignment="1">
      <alignment horizontal="left" vertical="center"/>
    </xf>
    <xf numFmtId="0" fontId="59" fillId="0" borderId="62" xfId="2" applyFont="1" applyFill="1" applyBorder="1" applyAlignment="1">
      <alignment horizontal="center" vertical="center"/>
    </xf>
    <xf numFmtId="49" fontId="59" fillId="0" borderId="62" xfId="2" applyNumberFormat="1" applyFont="1" applyFill="1" applyBorder="1" applyAlignment="1">
      <alignment horizontal="center" vertical="center"/>
    </xf>
    <xf numFmtId="0" fontId="59" fillId="0" borderId="200" xfId="2" applyFont="1" applyFill="1" applyBorder="1" applyAlignment="1">
      <alignment horizontal="center" vertical="center" wrapText="1"/>
    </xf>
    <xf numFmtId="0" fontId="59" fillId="0" borderId="62" xfId="2" applyFont="1" applyFill="1" applyBorder="1" applyAlignment="1">
      <alignment horizontal="center" vertical="center" wrapText="1"/>
    </xf>
    <xf numFmtId="0" fontId="59" fillId="0" borderId="62" xfId="2" applyFont="1" applyFill="1" applyBorder="1" applyAlignment="1">
      <alignment horizontal="left" vertical="center"/>
    </xf>
    <xf numFmtId="0" fontId="59" fillId="0" borderId="58" xfId="2" applyFont="1" applyFill="1" applyBorder="1" applyAlignment="1">
      <alignment horizontal="left" vertical="center"/>
    </xf>
    <xf numFmtId="0" fontId="59" fillId="0" borderId="63" xfId="2" applyFont="1" applyFill="1" applyBorder="1" applyAlignment="1">
      <alignment horizontal="center" vertical="distributed" textRotation="255" indent="4"/>
    </xf>
    <xf numFmtId="0" fontId="59" fillId="0" borderId="62" xfId="2" applyFont="1" applyFill="1" applyBorder="1" applyAlignment="1">
      <alignment horizontal="center" vertical="distributed" textRotation="255" indent="4"/>
    </xf>
    <xf numFmtId="0" fontId="59" fillId="0" borderId="27" xfId="2" applyFont="1" applyFill="1" applyBorder="1" applyAlignment="1">
      <alignment horizontal="center" vertical="distributed" textRotation="255" indent="4"/>
    </xf>
    <xf numFmtId="0" fontId="59" fillId="0" borderId="0" xfId="2" applyFont="1" applyFill="1" applyBorder="1" applyAlignment="1">
      <alignment horizontal="center" vertical="distributed" textRotation="255" indent="4"/>
    </xf>
    <xf numFmtId="0" fontId="59" fillId="0" borderId="26" xfId="2" applyFont="1" applyFill="1" applyBorder="1" applyAlignment="1">
      <alignment horizontal="center" vertical="distributed" textRotation="255" indent="4"/>
    </xf>
    <xf numFmtId="0" fontId="59" fillId="0" borderId="65" xfId="2" applyFont="1" applyFill="1" applyBorder="1" applyAlignment="1">
      <alignment horizontal="center" vertical="distributed" textRotation="255" indent="4"/>
    </xf>
    <xf numFmtId="0" fontId="59" fillId="0" borderId="39" xfId="2" applyFont="1" applyFill="1" applyBorder="1" applyAlignment="1">
      <alignment horizontal="center" vertical="distributed" textRotation="255" indent="4"/>
    </xf>
    <xf numFmtId="0" fontId="59" fillId="0" borderId="63" xfId="2" applyFont="1" applyFill="1" applyBorder="1" applyAlignment="1">
      <alignment horizontal="center" vertical="center" wrapText="1"/>
    </xf>
    <xf numFmtId="0" fontId="59" fillId="0" borderId="58" xfId="2" applyFont="1" applyFill="1" applyBorder="1" applyAlignment="1">
      <alignment horizontal="center" vertical="center" wrapText="1"/>
    </xf>
    <xf numFmtId="0" fontId="59" fillId="0" borderId="65" xfId="2" applyFont="1" applyFill="1" applyBorder="1" applyAlignment="1">
      <alignment horizontal="center" vertical="center" wrapText="1"/>
    </xf>
    <xf numFmtId="0" fontId="59" fillId="0" borderId="38" xfId="2" applyFont="1" applyFill="1" applyBorder="1" applyAlignment="1">
      <alignment horizontal="center" vertical="center" wrapText="1"/>
    </xf>
    <xf numFmtId="0" fontId="59" fillId="0" borderId="39" xfId="2" applyFont="1" applyFill="1" applyBorder="1" applyAlignment="1">
      <alignment horizontal="center" vertical="center" wrapText="1"/>
    </xf>
    <xf numFmtId="0" fontId="59" fillId="0" borderId="29" xfId="2" applyFont="1" applyFill="1" applyBorder="1" applyAlignment="1">
      <alignment horizontal="center" vertical="center" wrapText="1"/>
    </xf>
    <xf numFmtId="0" fontId="59" fillId="0" borderId="27" xfId="2" applyFont="1" applyFill="1" applyBorder="1" applyAlignment="1">
      <alignment vertical="center" textRotation="255"/>
    </xf>
    <xf numFmtId="0" fontId="59" fillId="0" borderId="26" xfId="2" applyFont="1" applyFill="1" applyBorder="1" applyAlignment="1">
      <alignment vertical="center" textRotation="255"/>
    </xf>
    <xf numFmtId="0" fontId="59" fillId="0" borderId="65" xfId="2" applyFont="1" applyFill="1" applyBorder="1" applyAlignment="1">
      <alignment vertical="center" textRotation="255"/>
    </xf>
    <xf numFmtId="0" fontId="59" fillId="0" borderId="39" xfId="2" applyFont="1" applyFill="1" applyBorder="1" applyAlignment="1">
      <alignment vertical="center" textRotation="255"/>
    </xf>
    <xf numFmtId="0" fontId="59" fillId="0" borderId="202" xfId="2" applyFont="1" applyFill="1" applyBorder="1" applyAlignment="1">
      <alignment horizontal="center" vertical="center"/>
    </xf>
    <xf numFmtId="0" fontId="59" fillId="0" borderId="203" xfId="2" applyFont="1" applyFill="1" applyBorder="1" applyAlignment="1">
      <alignment horizontal="center" vertical="center"/>
    </xf>
    <xf numFmtId="0" fontId="59" fillId="0" borderId="205" xfId="2" applyFont="1" applyFill="1" applyBorder="1" applyAlignment="1">
      <alignment horizontal="center" vertical="center"/>
    </xf>
    <xf numFmtId="0" fontId="59" fillId="0" borderId="206" xfId="2" applyFont="1" applyFill="1" applyBorder="1" applyAlignment="1">
      <alignment horizontal="center" vertical="center"/>
    </xf>
    <xf numFmtId="0" fontId="59" fillId="0" borderId="203" xfId="2" applyFont="1" applyFill="1" applyBorder="1" applyAlignment="1">
      <alignment horizontal="left" vertical="center"/>
    </xf>
    <xf numFmtId="0" fontId="59" fillId="0" borderId="204" xfId="2" applyFont="1" applyFill="1" applyBorder="1" applyAlignment="1">
      <alignment horizontal="left" vertical="center"/>
    </xf>
    <xf numFmtId="0" fontId="122" fillId="0" borderId="0" xfId="3" applyFont="1" applyAlignment="1">
      <alignment horizontal="left" vertical="center" wrapText="1"/>
    </xf>
    <xf numFmtId="0" fontId="122" fillId="0" borderId="0" xfId="3" applyFont="1" applyAlignment="1">
      <alignment horizontal="left" vertical="center"/>
    </xf>
    <xf numFmtId="0" fontId="122" fillId="0" borderId="0" xfId="0" applyFont="1" applyAlignment="1">
      <alignment horizontal="left" vertical="center" wrapText="1"/>
    </xf>
    <xf numFmtId="0" fontId="122" fillId="0" borderId="0" xfId="0" applyFont="1" applyAlignment="1">
      <alignment horizontal="left" vertical="center"/>
    </xf>
    <xf numFmtId="0" fontId="122" fillId="0" borderId="43" xfId="3" applyFont="1" applyBorder="1" applyAlignment="1">
      <alignment horizontal="left" vertical="center" wrapText="1"/>
    </xf>
    <xf numFmtId="0" fontId="122" fillId="0" borderId="34" xfId="3" applyFont="1" applyBorder="1" applyAlignment="1">
      <alignment horizontal="left" vertical="center" wrapText="1"/>
    </xf>
    <xf numFmtId="0" fontId="122" fillId="0" borderId="56" xfId="3" applyFont="1" applyFill="1" applyBorder="1" applyAlignment="1">
      <alignment horizontal="left" vertical="center" wrapText="1" indent="1"/>
    </xf>
    <xf numFmtId="0" fontId="122" fillId="0" borderId="42" xfId="3" applyFont="1" applyFill="1" applyBorder="1" applyAlignment="1">
      <alignment horizontal="left" vertical="center" indent="1"/>
    </xf>
    <xf numFmtId="0" fontId="122" fillId="0" borderId="32" xfId="3" applyFont="1" applyFill="1" applyBorder="1" applyAlignment="1">
      <alignment horizontal="left" vertical="center" wrapText="1"/>
    </xf>
    <xf numFmtId="0" fontId="122" fillId="0" borderId="42" xfId="3" applyFont="1" applyFill="1" applyBorder="1" applyAlignment="1">
      <alignment horizontal="left" vertical="center" wrapText="1"/>
    </xf>
    <xf numFmtId="0" fontId="122" fillId="0" borderId="43" xfId="3" applyFont="1" applyBorder="1" applyAlignment="1">
      <alignment horizontal="left" vertical="center"/>
    </xf>
    <xf numFmtId="0" fontId="122" fillId="0" borderId="34" xfId="3" applyFont="1" applyBorder="1" applyAlignment="1">
      <alignment horizontal="left" vertical="center"/>
    </xf>
    <xf numFmtId="0" fontId="122" fillId="0" borderId="0" xfId="3" applyFont="1" applyAlignment="1">
      <alignment horizontal="right" vertical="center"/>
    </xf>
    <xf numFmtId="0" fontId="121" fillId="0" borderId="29" xfId="3" applyFont="1" applyBorder="1" applyAlignment="1">
      <alignment horizontal="center" vertical="center"/>
    </xf>
    <xf numFmtId="0" fontId="121" fillId="0" borderId="43" xfId="3" applyFont="1" applyBorder="1" applyAlignment="1">
      <alignment horizontal="center" vertical="center"/>
    </xf>
    <xf numFmtId="0" fontId="121" fillId="0" borderId="34" xfId="3" applyFont="1" applyBorder="1" applyAlignment="1">
      <alignment horizontal="center" vertical="center"/>
    </xf>
    <xf numFmtId="0" fontId="121" fillId="0" borderId="0" xfId="3" applyFont="1" applyBorder="1" applyAlignment="1">
      <alignment horizontal="center" vertical="center"/>
    </xf>
    <xf numFmtId="0" fontId="122" fillId="0" borderId="62" xfId="3" applyFont="1" applyBorder="1" applyAlignment="1">
      <alignment horizontal="center" vertical="center"/>
    </xf>
    <xf numFmtId="0" fontId="122" fillId="0" borderId="58" xfId="3" applyFont="1" applyBorder="1" applyAlignment="1">
      <alignment horizontal="center" vertical="center"/>
    </xf>
    <xf numFmtId="0" fontId="10" fillId="0" borderId="25" xfId="7" applyFont="1" applyFill="1" applyBorder="1" applyAlignment="1">
      <alignment horizontal="left" vertical="center" wrapText="1"/>
    </xf>
    <xf numFmtId="0" fontId="10" fillId="0" borderId="0" xfId="7" applyFont="1" applyFill="1" applyBorder="1" applyAlignment="1">
      <alignment horizontal="left" vertical="center" wrapText="1"/>
    </xf>
    <xf numFmtId="0" fontId="10" fillId="0" borderId="86" xfId="7" applyFont="1" applyFill="1" applyBorder="1" applyAlignment="1">
      <alignment horizontal="left" vertical="center" wrapText="1"/>
    </xf>
    <xf numFmtId="0" fontId="10" fillId="0" borderId="104" xfId="7" applyFont="1" applyFill="1" applyBorder="1" applyAlignment="1">
      <alignment horizontal="left" vertical="center" wrapText="1"/>
    </xf>
    <xf numFmtId="0" fontId="10" fillId="0" borderId="50" xfId="7" applyFont="1" applyFill="1" applyBorder="1" applyAlignment="1">
      <alignment horizontal="left" vertical="center" wrapText="1"/>
    </xf>
    <xf numFmtId="0" fontId="10" fillId="0" borderId="51" xfId="7" applyFont="1" applyFill="1" applyBorder="1" applyAlignment="1">
      <alignment horizontal="left" vertical="center" wrapText="1"/>
    </xf>
    <xf numFmtId="0" fontId="36" fillId="0" borderId="0" xfId="7" applyFont="1" applyAlignment="1"/>
    <xf numFmtId="0" fontId="2" fillId="0" borderId="25" xfId="7" applyBorder="1" applyAlignment="1"/>
    <xf numFmtId="0" fontId="2" fillId="0" borderId="0" xfId="7" applyBorder="1" applyAlignment="1"/>
    <xf numFmtId="0" fontId="2" fillId="0" borderId="25" xfId="7" applyBorder="1" applyAlignment="1">
      <alignment horizontal="center" shrinkToFit="1"/>
    </xf>
    <xf numFmtId="0" fontId="2" fillId="0" borderId="0" xfId="7" applyBorder="1" applyAlignment="1">
      <alignment horizontal="center" shrinkToFit="1"/>
    </xf>
    <xf numFmtId="0" fontId="2" fillId="0" borderId="26" xfId="7" applyBorder="1" applyAlignment="1">
      <alignment horizontal="center" shrinkToFit="1"/>
    </xf>
    <xf numFmtId="0" fontId="2" fillId="0" borderId="0" xfId="7" applyBorder="1" applyAlignment="1">
      <alignment horizontal="center"/>
    </xf>
    <xf numFmtId="0" fontId="2" fillId="0" borderId="26" xfId="7" applyBorder="1" applyAlignment="1">
      <alignment horizontal="center"/>
    </xf>
    <xf numFmtId="179" fontId="2" fillId="6" borderId="7" xfId="7" applyNumberFormat="1" applyFill="1" applyBorder="1" applyAlignment="1">
      <alignment horizontal="center"/>
    </xf>
    <xf numFmtId="179" fontId="2" fillId="6" borderId="9" xfId="7" applyNumberFormat="1" applyFill="1" applyBorder="1" applyAlignment="1">
      <alignment horizontal="center"/>
    </xf>
    <xf numFmtId="0" fontId="2" fillId="0" borderId="0" xfId="7" applyFill="1" applyBorder="1" applyAlignment="1"/>
    <xf numFmtId="0" fontId="10" fillId="0" borderId="25" xfId="7" applyFont="1" applyBorder="1" applyAlignment="1">
      <alignment horizontal="left" vertical="center" wrapText="1"/>
    </xf>
    <xf numFmtId="0" fontId="10" fillId="0" borderId="0" xfId="7" applyFont="1" applyBorder="1" applyAlignment="1">
      <alignment horizontal="left" vertical="center" wrapText="1"/>
    </xf>
    <xf numFmtId="0" fontId="10" fillId="0" borderId="86" xfId="7" applyFont="1" applyBorder="1" applyAlignment="1">
      <alignment horizontal="left" vertical="center" wrapText="1"/>
    </xf>
    <xf numFmtId="0" fontId="10" fillId="0" borderId="104" xfId="7" applyFont="1" applyBorder="1" applyAlignment="1">
      <alignment horizontal="left" vertical="center" wrapText="1"/>
    </xf>
    <xf numFmtId="0" fontId="10" fillId="0" borderId="50" xfId="7" applyFont="1" applyBorder="1" applyAlignment="1">
      <alignment horizontal="left" vertical="center" wrapText="1"/>
    </xf>
    <xf numFmtId="0" fontId="10" fillId="0" borderId="51" xfId="7" applyFont="1" applyBorder="1" applyAlignment="1">
      <alignment horizontal="left" vertical="center" wrapText="1"/>
    </xf>
    <xf numFmtId="0" fontId="2" fillId="0" borderId="56" xfId="7" applyBorder="1" applyAlignment="1">
      <alignment horizontal="center"/>
    </xf>
    <xf numFmtId="0" fontId="2" fillId="0" borderId="42" xfId="7" applyBorder="1" applyAlignment="1">
      <alignment horizontal="center"/>
    </xf>
    <xf numFmtId="0" fontId="2" fillId="0" borderId="33" xfId="7" applyBorder="1" applyAlignment="1">
      <alignment horizontal="center"/>
    </xf>
    <xf numFmtId="0" fontId="2" fillId="0" borderId="40" xfId="7" applyBorder="1" applyAlignment="1">
      <alignment horizontal="center"/>
    </xf>
    <xf numFmtId="0" fontId="2" fillId="0" borderId="132" xfId="7" applyBorder="1" applyAlignment="1">
      <alignment horizontal="center"/>
    </xf>
    <xf numFmtId="0" fontId="2" fillId="0" borderId="131" xfId="7" applyBorder="1" applyAlignment="1">
      <alignment horizontal="center"/>
    </xf>
    <xf numFmtId="0" fontId="2" fillId="0" borderId="0" xfId="7" applyFill="1" applyBorder="1" applyAlignment="1">
      <alignment shrinkToFit="1"/>
    </xf>
    <xf numFmtId="0" fontId="2" fillId="0" borderId="25" xfId="7" applyBorder="1" applyAlignment="1">
      <alignment horizontal="left"/>
    </xf>
    <xf numFmtId="0" fontId="2" fillId="0" borderId="0" xfId="7" applyBorder="1" applyAlignment="1">
      <alignment horizontal="left"/>
    </xf>
    <xf numFmtId="0" fontId="2" fillId="0" borderId="26" xfId="7" applyBorder="1" applyAlignment="1">
      <alignment horizontal="left"/>
    </xf>
    <xf numFmtId="180" fontId="2" fillId="6" borderId="7" xfId="7" applyNumberFormat="1" applyFill="1" applyBorder="1" applyAlignment="1">
      <alignment horizontal="center" shrinkToFit="1"/>
    </xf>
    <xf numFmtId="180" fontId="2" fillId="6" borderId="4" xfId="7" applyNumberFormat="1" applyFill="1" applyBorder="1" applyAlignment="1">
      <alignment horizontal="center" shrinkToFit="1"/>
    </xf>
    <xf numFmtId="0" fontId="2" fillId="0" borderId="0" xfId="7" applyFill="1" applyBorder="1" applyAlignment="1">
      <alignment horizontal="left" shrinkToFit="1"/>
    </xf>
    <xf numFmtId="0" fontId="2" fillId="0" borderId="64" xfId="7" applyBorder="1" applyAlignment="1">
      <alignment horizontal="center"/>
    </xf>
    <xf numFmtId="0" fontId="2" fillId="0" borderId="62" xfId="7" applyBorder="1" applyAlignment="1"/>
    <xf numFmtId="0" fontId="2" fillId="0" borderId="0" xfId="7" applyAlignment="1">
      <alignment shrinkToFit="1"/>
    </xf>
    <xf numFmtId="0" fontId="35" fillId="0" borderId="62" xfId="7" applyFont="1" applyBorder="1" applyAlignment="1"/>
    <xf numFmtId="0" fontId="2" fillId="0" borderId="13" xfId="7" applyBorder="1" applyAlignment="1"/>
    <xf numFmtId="0" fontId="2" fillId="0" borderId="14" xfId="7" applyBorder="1" applyAlignment="1"/>
    <xf numFmtId="0" fontId="2" fillId="0" borderId="103" xfId="7" applyBorder="1" applyAlignment="1"/>
    <xf numFmtId="0" fontId="2" fillId="0" borderId="32" xfId="7" applyBorder="1" applyAlignment="1">
      <alignment horizontal="center"/>
    </xf>
    <xf numFmtId="0" fontId="2" fillId="5" borderId="29" xfId="7" applyFill="1" applyBorder="1" applyAlignment="1">
      <alignment horizontal="center" vertical="center" shrinkToFit="1"/>
    </xf>
    <xf numFmtId="0" fontId="2" fillId="5" borderId="43" xfId="7" applyFill="1" applyBorder="1" applyAlignment="1">
      <alignment horizontal="center" vertical="center" shrinkToFit="1"/>
    </xf>
    <xf numFmtId="0" fontId="2" fillId="0" borderId="29" xfId="7" applyBorder="1" applyAlignment="1">
      <alignment horizontal="center" vertical="center" shrinkToFit="1"/>
    </xf>
    <xf numFmtId="0" fontId="2" fillId="0" borderId="43" xfId="7" applyBorder="1" applyAlignment="1">
      <alignment horizontal="center" vertical="center" shrinkToFit="1"/>
    </xf>
    <xf numFmtId="0" fontId="2" fillId="0" borderId="34" xfId="7" applyBorder="1" applyAlignment="1">
      <alignment horizontal="center" vertical="center" shrinkToFit="1"/>
    </xf>
    <xf numFmtId="0" fontId="2" fillId="0" borderId="63" xfId="7" applyBorder="1" applyAlignment="1">
      <alignment horizontal="center" vertical="center" shrinkToFit="1"/>
    </xf>
    <xf numFmtId="0" fontId="2" fillId="0" borderId="58" xfId="7" applyBorder="1" applyAlignment="1">
      <alignment horizontal="center" vertical="center" shrinkToFit="1"/>
    </xf>
    <xf numFmtId="0" fontId="2" fillId="0" borderId="65" xfId="7" applyBorder="1" applyAlignment="1">
      <alignment horizontal="center" vertical="center" shrinkToFit="1"/>
    </xf>
    <xf numFmtId="0" fontId="2" fillId="0" borderId="39" xfId="7" applyBorder="1" applyAlignment="1">
      <alignment horizontal="center" vertical="center" shrinkToFit="1"/>
    </xf>
    <xf numFmtId="0" fontId="2" fillId="0" borderId="56" xfId="7" applyBorder="1" applyAlignment="1">
      <alignment horizontal="center" vertical="center" shrinkToFit="1"/>
    </xf>
    <xf numFmtId="0" fontId="2" fillId="0" borderId="42" xfId="7" applyBorder="1" applyAlignment="1">
      <alignment horizontal="center" vertical="center" shrinkToFit="1"/>
    </xf>
    <xf numFmtId="0" fontId="30" fillId="0" borderId="29" xfId="7" applyFont="1" applyBorder="1" applyAlignment="1">
      <alignment horizontal="center" vertical="center" shrinkToFit="1"/>
    </xf>
    <xf numFmtId="0" fontId="30" fillId="0" borderId="43" xfId="7" applyFont="1" applyBorder="1" applyAlignment="1">
      <alignment horizontal="center" vertical="center" shrinkToFit="1"/>
    </xf>
    <xf numFmtId="0" fontId="30" fillId="0" borderId="34" xfId="7" applyFont="1" applyBorder="1" applyAlignment="1">
      <alignment horizontal="center" vertical="center" shrinkToFit="1"/>
    </xf>
    <xf numFmtId="0" fontId="34" fillId="5" borderId="7" xfId="7" applyFont="1" applyFill="1" applyBorder="1" applyAlignment="1">
      <alignment horizontal="center"/>
    </xf>
    <xf numFmtId="0" fontId="34" fillId="5" borderId="4" xfId="7" applyFont="1" applyFill="1" applyBorder="1" applyAlignment="1">
      <alignment horizontal="center"/>
    </xf>
    <xf numFmtId="0" fontId="34" fillId="5" borderId="9" xfId="7" applyFont="1" applyFill="1" applyBorder="1" applyAlignment="1">
      <alignment horizontal="center"/>
    </xf>
    <xf numFmtId="0" fontId="2" fillId="6" borderId="7" xfId="7" applyFill="1" applyBorder="1" applyAlignment="1">
      <alignment horizontal="center" shrinkToFit="1"/>
    </xf>
    <xf numFmtId="0" fontId="2" fillId="6" borderId="4" xfId="7" applyFill="1" applyBorder="1" applyAlignment="1">
      <alignment horizontal="center" shrinkToFit="1"/>
    </xf>
    <xf numFmtId="0" fontId="2" fillId="5" borderId="29" xfId="7" applyFont="1" applyFill="1" applyBorder="1" applyAlignment="1">
      <alignment horizontal="center" vertical="center" shrinkToFit="1"/>
    </xf>
    <xf numFmtId="0" fontId="2" fillId="5" borderId="43" xfId="7" applyFont="1" applyFill="1" applyBorder="1" applyAlignment="1">
      <alignment horizontal="center" vertical="center" shrinkToFit="1"/>
    </xf>
    <xf numFmtId="0" fontId="9" fillId="0" borderId="25" xfId="2" applyFont="1" applyFill="1" applyBorder="1" applyAlignment="1">
      <alignment horizontal="center" vertical="center"/>
    </xf>
    <xf numFmtId="0" fontId="9" fillId="0" borderId="26" xfId="2" applyFont="1" applyFill="1" applyBorder="1" applyAlignment="1">
      <alignment horizontal="center" vertical="center"/>
    </xf>
    <xf numFmtId="0" fontId="9" fillId="0" borderId="68" xfId="2" applyFont="1" applyFill="1" applyBorder="1" applyAlignment="1">
      <alignment horizontal="center" vertical="center"/>
    </xf>
    <xf numFmtId="0" fontId="9" fillId="0" borderId="69" xfId="2" applyFont="1" applyFill="1" applyBorder="1" applyAlignment="1">
      <alignment horizontal="center" vertical="center"/>
    </xf>
    <xf numFmtId="0" fontId="9" fillId="0" borderId="38" xfId="2" applyFont="1" applyFill="1" applyBorder="1" applyAlignment="1">
      <alignment horizontal="center" vertical="center" shrinkToFit="1"/>
    </xf>
    <xf numFmtId="0" fontId="9" fillId="0" borderId="39" xfId="2" applyFont="1" applyFill="1" applyBorder="1" applyAlignment="1">
      <alignment horizontal="center" vertical="center" shrinkToFit="1"/>
    </xf>
    <xf numFmtId="0" fontId="9" fillId="0" borderId="32" xfId="2" applyFont="1" applyFill="1" applyBorder="1" applyAlignment="1">
      <alignment horizontal="center" vertical="center" shrinkToFit="1"/>
    </xf>
    <xf numFmtId="0" fontId="16" fillId="0" borderId="73" xfId="7" applyFont="1" applyBorder="1" applyAlignment="1">
      <alignment horizontal="center" vertical="center" shrinkToFit="1"/>
    </xf>
    <xf numFmtId="0" fontId="9" fillId="0" borderId="66" xfId="2" applyFont="1" applyFill="1" applyBorder="1" applyAlignment="1">
      <alignment horizontal="distributed" vertical="center"/>
    </xf>
    <xf numFmtId="0" fontId="9" fillId="0" borderId="43" xfId="2" applyFont="1" applyFill="1" applyBorder="1" applyAlignment="1">
      <alignment horizontal="distributed" vertical="center"/>
    </xf>
    <xf numFmtId="0" fontId="16" fillId="0" borderId="34" xfId="7" applyFont="1" applyBorder="1" applyAlignment="1">
      <alignment horizontal="distributed" vertical="center"/>
    </xf>
    <xf numFmtId="0" fontId="9" fillId="0" borderId="43" xfId="2" applyFont="1" applyFill="1" applyBorder="1" applyAlignment="1">
      <alignment horizontal="center" vertical="center" shrinkToFit="1"/>
    </xf>
    <xf numFmtId="0" fontId="9" fillId="0" borderId="44" xfId="2" applyFont="1" applyFill="1" applyBorder="1" applyAlignment="1">
      <alignment horizontal="center" vertical="center" shrinkToFit="1"/>
    </xf>
    <xf numFmtId="0" fontId="9" fillId="0" borderId="63" xfId="2" applyFont="1" applyFill="1" applyBorder="1" applyAlignment="1">
      <alignment horizontal="center" vertical="center" shrinkToFit="1"/>
    </xf>
    <xf numFmtId="0" fontId="9" fillId="0" borderId="67" xfId="2" applyFont="1" applyFill="1" applyBorder="1" applyAlignment="1">
      <alignment horizontal="center" vertical="center" shrinkToFit="1"/>
    </xf>
    <xf numFmtId="0" fontId="9" fillId="0" borderId="74" xfId="2" applyFont="1" applyFill="1" applyBorder="1" applyAlignment="1">
      <alignment horizontal="center" vertical="center" shrinkToFit="1"/>
    </xf>
    <xf numFmtId="0" fontId="9" fillId="0" borderId="75" xfId="2" applyFont="1" applyFill="1" applyBorder="1" applyAlignment="1">
      <alignment horizontal="center" vertical="center" shrinkToFit="1"/>
    </xf>
    <xf numFmtId="0" fontId="9" fillId="0" borderId="71" xfId="2" applyFont="1" applyFill="1" applyBorder="1" applyAlignment="1">
      <alignment horizontal="center" vertical="center" shrinkToFit="1"/>
    </xf>
    <xf numFmtId="0" fontId="9" fillId="0" borderId="72" xfId="2" applyFont="1" applyFill="1" applyBorder="1" applyAlignment="1">
      <alignment horizontal="center" vertical="center" shrinkToFit="1"/>
    </xf>
    <xf numFmtId="0" fontId="20" fillId="0" borderId="0" xfId="6" applyFont="1" applyBorder="1" applyAlignment="1">
      <alignment horizontal="center" vertical="center"/>
    </xf>
    <xf numFmtId="0" fontId="11" fillId="0" borderId="7" xfId="6" applyFont="1" applyBorder="1" applyAlignment="1">
      <alignment horizontal="distributed" vertical="center"/>
    </xf>
    <xf numFmtId="0" fontId="11" fillId="0" borderId="4" xfId="6" applyFont="1" applyBorder="1" applyAlignment="1">
      <alignment horizontal="distributed" vertical="center"/>
    </xf>
    <xf numFmtId="0" fontId="11" fillId="0" borderId="4" xfId="7" applyFont="1" applyBorder="1" applyAlignment="1">
      <alignment horizontal="distributed" vertical="center"/>
    </xf>
    <xf numFmtId="0" fontId="11" fillId="0" borderId="8" xfId="6" applyFont="1" applyBorder="1" applyAlignment="1">
      <alignment horizontal="center" vertical="center" shrinkToFit="1"/>
    </xf>
    <xf numFmtId="0" fontId="11" fillId="0" borderId="48" xfId="6" applyFont="1" applyBorder="1" applyAlignment="1">
      <alignment horizontal="center" vertical="center" shrinkToFit="1"/>
    </xf>
    <xf numFmtId="0" fontId="9" fillId="0" borderId="19" xfId="2" applyFont="1" applyFill="1" applyBorder="1" applyAlignment="1">
      <alignment horizontal="distributed" vertical="center"/>
    </xf>
    <xf numFmtId="0" fontId="9" fillId="0" borderId="20" xfId="2" applyFont="1" applyFill="1" applyBorder="1" applyAlignment="1">
      <alignment horizontal="distributed" vertical="center"/>
    </xf>
    <xf numFmtId="0" fontId="16" fillId="0" borderId="24" xfId="7" applyFont="1" applyBorder="1" applyAlignment="1">
      <alignment horizontal="distributed" vertical="center"/>
    </xf>
    <xf numFmtId="0" fontId="9" fillId="0" borderId="20" xfId="2" applyFont="1" applyFill="1" applyBorder="1" applyAlignment="1">
      <alignment horizontal="center" vertical="center" shrinkToFit="1"/>
    </xf>
    <xf numFmtId="0" fontId="9" fillId="0" borderId="21" xfId="2" applyFont="1" applyFill="1" applyBorder="1" applyAlignment="1">
      <alignment horizontal="center" vertical="center" shrinkToFit="1"/>
    </xf>
    <xf numFmtId="0" fontId="11" fillId="0" borderId="34" xfId="6" applyFont="1" applyBorder="1" applyAlignment="1">
      <alignment horizontal="center" vertical="center" wrapText="1"/>
    </xf>
    <xf numFmtId="0" fontId="11" fillId="0" borderId="0" xfId="6" applyFont="1" applyBorder="1" applyAlignment="1">
      <alignment horizontal="center" vertical="center" shrinkToFit="1"/>
    </xf>
    <xf numFmtId="0" fontId="11" fillId="0" borderId="86" xfId="6" applyFont="1" applyBorder="1" applyAlignment="1">
      <alignment horizontal="center" vertical="center" shrinkToFit="1"/>
    </xf>
    <xf numFmtId="0" fontId="11" fillId="0" borderId="38" xfId="6" applyFont="1" applyBorder="1" applyAlignment="1">
      <alignment horizontal="center" vertical="center" shrinkToFit="1"/>
    </xf>
    <xf numFmtId="0" fontId="11" fillId="0" borderId="85" xfId="6" applyFont="1" applyBorder="1" applyAlignment="1">
      <alignment horizontal="center" vertical="center" shrinkToFit="1"/>
    </xf>
    <xf numFmtId="0" fontId="16" fillId="0" borderId="0" xfId="6" applyFont="1" applyFill="1" applyAlignment="1">
      <alignment vertical="center" wrapText="1"/>
    </xf>
    <xf numFmtId="0" fontId="11" fillId="0" borderId="26" xfId="6" applyFont="1" applyFill="1" applyBorder="1" applyAlignment="1">
      <alignment horizontal="center" vertical="center" wrapText="1"/>
    </xf>
    <xf numFmtId="0" fontId="16" fillId="0" borderId="56" xfId="6" applyFont="1" applyBorder="1" applyAlignment="1">
      <alignment horizontal="center" vertical="center" wrapText="1"/>
    </xf>
    <xf numFmtId="0" fontId="16" fillId="0" borderId="32" xfId="6" applyFont="1" applyBorder="1" applyAlignment="1">
      <alignment horizontal="center" vertical="center" wrapText="1"/>
    </xf>
    <xf numFmtId="0" fontId="16" fillId="0" borderId="62" xfId="6" applyFont="1" applyBorder="1" applyAlignment="1">
      <alignment horizontal="center" vertical="center" shrinkToFit="1"/>
    </xf>
    <xf numFmtId="0" fontId="16" fillId="0" borderId="67" xfId="6" applyFont="1" applyBorder="1" applyAlignment="1">
      <alignment horizontal="center" vertical="center" shrinkToFit="1"/>
    </xf>
    <xf numFmtId="0" fontId="16" fillId="0" borderId="0" xfId="6" applyFont="1" applyBorder="1" applyAlignment="1">
      <alignment horizontal="center" vertical="center" shrinkToFit="1"/>
    </xf>
    <xf numFmtId="0" fontId="16" fillId="0" borderId="86" xfId="6" applyFont="1" applyBorder="1" applyAlignment="1">
      <alignment horizontal="center" vertical="center" shrinkToFit="1"/>
    </xf>
    <xf numFmtId="0" fontId="11" fillId="0" borderId="76" xfId="6" applyFont="1" applyBorder="1" applyAlignment="1">
      <alignment horizontal="center" vertical="center" wrapText="1"/>
    </xf>
    <xf numFmtId="0" fontId="11" fillId="0" borderId="31" xfId="6" applyFont="1" applyBorder="1" applyAlignment="1">
      <alignment horizontal="center" vertical="center" wrapText="1"/>
    </xf>
    <xf numFmtId="0" fontId="16" fillId="0" borderId="79" xfId="6" applyFont="1" applyBorder="1" applyAlignment="1">
      <alignment horizontal="center" vertical="center" wrapText="1"/>
    </xf>
    <xf numFmtId="0" fontId="16" fillId="0" borderId="80" xfId="6" applyFont="1" applyBorder="1" applyAlignment="1">
      <alignment horizontal="center" vertical="center" wrapText="1"/>
    </xf>
    <xf numFmtId="0" fontId="11" fillId="0" borderId="34" xfId="6" applyFont="1" applyFill="1" applyBorder="1" applyAlignment="1">
      <alignment horizontal="center" vertical="center" wrapText="1"/>
    </xf>
    <xf numFmtId="0" fontId="16" fillId="0" borderId="43" xfId="6" applyFont="1" applyBorder="1" applyAlignment="1">
      <alignment horizontal="center" vertical="center" wrapText="1"/>
    </xf>
    <xf numFmtId="0" fontId="16" fillId="0" borderId="22" xfId="6" applyFont="1" applyBorder="1" applyAlignment="1">
      <alignment vertical="center" wrapText="1"/>
    </xf>
    <xf numFmtId="0" fontId="16" fillId="0" borderId="36" xfId="6" applyFont="1" applyBorder="1" applyAlignment="1">
      <alignment vertical="center" wrapText="1"/>
    </xf>
    <xf numFmtId="0" fontId="16" fillId="0" borderId="18" xfId="6" applyFont="1" applyBorder="1" applyAlignment="1">
      <alignment horizontal="center" vertical="center" wrapText="1"/>
    </xf>
    <xf numFmtId="0" fontId="16" fillId="0" borderId="20" xfId="6" applyFont="1" applyBorder="1" applyAlignment="1">
      <alignment horizontal="center" vertical="center" wrapText="1"/>
    </xf>
    <xf numFmtId="0" fontId="16" fillId="0" borderId="24" xfId="6" applyFont="1" applyBorder="1" applyAlignment="1">
      <alignment horizontal="center" vertical="center" wrapText="1"/>
    </xf>
    <xf numFmtId="0" fontId="17" fillId="0" borderId="6" xfId="6" applyFont="1" applyBorder="1" applyAlignment="1">
      <alignment horizontal="left" vertical="center" wrapText="1"/>
    </xf>
    <xf numFmtId="0" fontId="17" fillId="0" borderId="40" xfId="6" applyFont="1" applyBorder="1" applyAlignment="1">
      <alignment horizontal="left" vertical="center" wrapText="1"/>
    </xf>
    <xf numFmtId="0" fontId="11" fillId="0" borderId="0" xfId="6" applyFont="1" applyAlignment="1">
      <alignment horizontal="left" vertical="center" wrapText="1"/>
    </xf>
    <xf numFmtId="0" fontId="11" fillId="0" borderId="1" xfId="6" applyFont="1" applyBorder="1" applyAlignment="1">
      <alignment horizontal="center" vertical="center" wrapText="1"/>
    </xf>
    <xf numFmtId="0" fontId="11" fillId="0" borderId="10" xfId="6" applyFont="1" applyBorder="1" applyAlignment="1">
      <alignment horizontal="center" vertical="center" wrapText="1"/>
    </xf>
    <xf numFmtId="0" fontId="11" fillId="0" borderId="17" xfId="6" applyFont="1" applyBorder="1" applyAlignment="1">
      <alignment vertical="center" shrinkToFit="1"/>
    </xf>
    <xf numFmtId="0" fontId="11" fillId="0" borderId="23" xfId="6" applyFont="1" applyBorder="1" applyAlignment="1">
      <alignment vertical="center" shrinkToFit="1"/>
    </xf>
    <xf numFmtId="0" fontId="11" fillId="0" borderId="28" xfId="6" applyFont="1" applyBorder="1" applyAlignment="1">
      <alignment vertical="center" wrapText="1"/>
    </xf>
    <xf numFmtId="0" fontId="11" fillId="0" borderId="35" xfId="6" applyFont="1" applyBorder="1" applyAlignment="1">
      <alignment vertical="center" wrapText="1"/>
    </xf>
    <xf numFmtId="0" fontId="11" fillId="0" borderId="89" xfId="6" applyFont="1" applyBorder="1" applyAlignment="1">
      <alignment horizontal="center" vertical="center" wrapText="1"/>
    </xf>
    <xf numFmtId="0" fontId="11" fillId="0" borderId="88" xfId="6" applyFont="1" applyBorder="1" applyAlignment="1">
      <alignment horizontal="center" vertical="center" wrapText="1"/>
    </xf>
    <xf numFmtId="0" fontId="11" fillId="0" borderId="90" xfId="6" applyFont="1" applyBorder="1" applyAlignment="1">
      <alignment horizontal="center" vertical="center" wrapText="1"/>
    </xf>
    <xf numFmtId="0" fontId="16" fillId="0" borderId="0" xfId="6" applyFont="1" applyBorder="1" applyAlignment="1">
      <alignment vertical="center"/>
    </xf>
    <xf numFmtId="0" fontId="16" fillId="0" borderId="0" xfId="6" applyFont="1" applyAlignment="1">
      <alignment vertical="center" wrapText="1"/>
    </xf>
    <xf numFmtId="0" fontId="2" fillId="0" borderId="0" xfId="5" applyAlignment="1">
      <alignment horizontal="right" vertical="center"/>
    </xf>
    <xf numFmtId="0" fontId="12" fillId="0" borderId="0" xfId="5" applyFont="1" applyAlignment="1">
      <alignment horizontal="center" vertical="center" wrapText="1"/>
    </xf>
    <xf numFmtId="0" fontId="12" fillId="0" borderId="0" xfId="5" applyFont="1" applyAlignment="1">
      <alignment horizontal="center" vertical="center"/>
    </xf>
    <xf numFmtId="0" fontId="2" fillId="0" borderId="19" xfId="5" applyBorder="1" applyAlignment="1">
      <alignment horizontal="distributed" vertical="center"/>
    </xf>
    <xf numFmtId="0" fontId="2" fillId="0" borderId="24" xfId="5" applyBorder="1" applyAlignment="1">
      <alignment horizontal="distributed" vertical="center"/>
    </xf>
    <xf numFmtId="0" fontId="2" fillId="0" borderId="18" xfId="5" applyBorder="1" applyAlignment="1">
      <alignment vertical="center"/>
    </xf>
    <xf numFmtId="0" fontId="2" fillId="0" borderId="20" xfId="5" applyBorder="1" applyAlignment="1">
      <alignment vertical="center"/>
    </xf>
    <xf numFmtId="0" fontId="2" fillId="0" borderId="21" xfId="5" applyBorder="1" applyAlignment="1">
      <alignment vertical="center"/>
    </xf>
    <xf numFmtId="0" fontId="2" fillId="0" borderId="66" xfId="5" applyBorder="1" applyAlignment="1">
      <alignment horizontal="distributed" vertical="center"/>
    </xf>
    <xf numFmtId="0" fontId="2" fillId="0" borderId="34" xfId="5" applyBorder="1" applyAlignment="1">
      <alignment horizontal="distributed" vertical="center"/>
    </xf>
    <xf numFmtId="0" fontId="2" fillId="0" borderId="29" xfId="5" applyBorder="1" applyAlignment="1">
      <alignment horizontal="center" vertical="center"/>
    </xf>
    <xf numFmtId="0" fontId="2" fillId="0" borderId="43" xfId="5" applyBorder="1" applyAlignment="1">
      <alignment horizontal="center" vertical="center"/>
    </xf>
    <xf numFmtId="0" fontId="2" fillId="0" borderId="44" xfId="5" applyBorder="1" applyAlignment="1">
      <alignment horizontal="center" vertical="center"/>
    </xf>
    <xf numFmtId="0" fontId="2" fillId="0" borderId="108" xfId="5" applyBorder="1" applyAlignment="1">
      <alignment horizontal="distributed" vertical="center"/>
    </xf>
    <xf numFmtId="0" fontId="2" fillId="0" borderId="31" xfId="5" applyBorder="1" applyAlignment="1">
      <alignment horizontal="distributed" vertical="center"/>
    </xf>
    <xf numFmtId="0" fontId="2" fillId="0" borderId="29" xfId="5" applyBorder="1" applyAlignment="1">
      <alignment vertical="center"/>
    </xf>
    <xf numFmtId="0" fontId="2" fillId="0" borderId="43" xfId="5" applyBorder="1" applyAlignment="1">
      <alignment vertical="center"/>
    </xf>
    <xf numFmtId="0" fontId="2" fillId="0" borderId="34" xfId="5" applyBorder="1" applyAlignment="1">
      <alignment vertical="center"/>
    </xf>
    <xf numFmtId="0" fontId="2" fillId="0" borderId="56" xfId="5" applyBorder="1" applyAlignment="1">
      <alignment horizontal="distributed" vertical="center"/>
    </xf>
    <xf numFmtId="0" fontId="2" fillId="0" borderId="32" xfId="5" applyBorder="1" applyAlignment="1">
      <alignment horizontal="distributed" vertical="center"/>
    </xf>
    <xf numFmtId="0" fontId="2" fillId="0" borderId="63" xfId="5" applyBorder="1" applyAlignment="1">
      <alignment vertical="center"/>
    </xf>
    <xf numFmtId="0" fontId="2" fillId="0" borderId="67" xfId="5" applyBorder="1" applyAlignment="1">
      <alignment vertical="center"/>
    </xf>
    <xf numFmtId="0" fontId="2" fillId="0" borderId="27" xfId="5" applyBorder="1" applyAlignment="1">
      <alignment vertical="center"/>
    </xf>
    <xf numFmtId="0" fontId="2" fillId="0" borderId="86" xfId="5" applyBorder="1" applyAlignment="1">
      <alignment vertical="center"/>
    </xf>
    <xf numFmtId="0" fontId="2" fillId="0" borderId="62" xfId="5" applyBorder="1" applyAlignment="1">
      <alignment vertical="center"/>
    </xf>
    <xf numFmtId="0" fontId="2" fillId="0" borderId="58" xfId="5" applyBorder="1" applyAlignment="1">
      <alignment vertical="center"/>
    </xf>
    <xf numFmtId="0" fontId="2" fillId="0" borderId="109" xfId="5" applyBorder="1" applyAlignment="1">
      <alignment horizontal="distributed" vertical="center"/>
    </xf>
    <xf numFmtId="0" fontId="2" fillId="0" borderId="99" xfId="5" applyBorder="1" applyAlignment="1">
      <alignment horizontal="distributed" vertical="center"/>
    </xf>
    <xf numFmtId="0" fontId="2" fillId="0" borderId="98" xfId="5" applyBorder="1" applyAlignment="1">
      <alignment horizontal="center" vertical="center"/>
    </xf>
    <xf numFmtId="0" fontId="2" fillId="0" borderId="99" xfId="5" applyBorder="1" applyAlignment="1">
      <alignment horizontal="center" vertical="center"/>
    </xf>
    <xf numFmtId="0" fontId="2" fillId="0" borderId="100" xfId="5" applyBorder="1" applyAlignment="1">
      <alignment horizontal="center" vertical="center"/>
    </xf>
    <xf numFmtId="0" fontId="2" fillId="0" borderId="76" xfId="5" applyFont="1" applyBorder="1" applyAlignment="1">
      <alignment vertical="center" textRotation="255" wrapText="1"/>
    </xf>
    <xf numFmtId="0" fontId="2" fillId="0" borderId="31" xfId="5" applyFont="1" applyBorder="1" applyAlignment="1">
      <alignment vertical="center" textRotation="255" wrapText="1"/>
    </xf>
    <xf numFmtId="0" fontId="2" fillId="0" borderId="113" xfId="5" applyFont="1" applyBorder="1" applyAlignment="1">
      <alignment vertical="center" textRotation="255" wrapText="1"/>
    </xf>
    <xf numFmtId="0" fontId="2" fillId="0" borderId="101" xfId="5" applyBorder="1" applyAlignment="1">
      <alignment horizontal="distributed" vertical="center"/>
    </xf>
    <xf numFmtId="0" fontId="2" fillId="0" borderId="97" xfId="5" applyBorder="1" applyAlignment="1">
      <alignment horizontal="distributed" vertical="center"/>
    </xf>
    <xf numFmtId="0" fontId="2" fillId="0" borderId="77" xfId="5" applyBorder="1" applyAlignment="1">
      <alignment horizontal="distributed" vertical="center"/>
    </xf>
    <xf numFmtId="0" fontId="2" fillId="0" borderId="110" xfId="5" applyBorder="1" applyAlignment="1">
      <alignment horizontal="distributed" vertical="center"/>
    </xf>
    <xf numFmtId="0" fontId="2" fillId="0" borderId="112" xfId="5" applyBorder="1" applyAlignment="1">
      <alignment horizontal="distributed" vertical="center"/>
    </xf>
    <xf numFmtId="0" fontId="2" fillId="0" borderId="32" xfId="5" applyBorder="1" applyAlignment="1">
      <alignment vertical="center" textRotation="255" wrapText="1"/>
    </xf>
    <xf numFmtId="0" fontId="2" fillId="0" borderId="73" xfId="5" applyBorder="1" applyAlignment="1">
      <alignment vertical="center" textRotation="255" wrapText="1"/>
    </xf>
    <xf numFmtId="0" fontId="2" fillId="0" borderId="63" xfId="5" applyBorder="1" applyAlignment="1">
      <alignment horizontal="distributed" vertical="center"/>
    </xf>
    <xf numFmtId="0" fontId="2" fillId="0" borderId="58" xfId="5" applyBorder="1" applyAlignment="1">
      <alignment horizontal="distributed" vertical="center"/>
    </xf>
    <xf numFmtId="0" fontId="2" fillId="0" borderId="65" xfId="5" applyBorder="1" applyAlignment="1">
      <alignment horizontal="distributed" vertical="center"/>
    </xf>
    <xf numFmtId="0" fontId="2" fillId="0" borderId="39" xfId="5" applyBorder="1" applyAlignment="1">
      <alignment horizontal="distributed" vertical="center"/>
    </xf>
    <xf numFmtId="0" fontId="2" fillId="0" borderId="34" xfId="5" applyBorder="1" applyAlignment="1">
      <alignment horizontal="center" vertical="center"/>
    </xf>
    <xf numFmtId="0" fontId="2" fillId="0" borderId="70" xfId="5" applyBorder="1" applyAlignment="1">
      <alignment horizontal="center" vertical="center"/>
    </xf>
    <xf numFmtId="0" fontId="2" fillId="0" borderId="71" xfId="5" applyBorder="1" applyAlignment="1">
      <alignment horizontal="center" vertical="center"/>
    </xf>
    <xf numFmtId="0" fontId="2" fillId="0" borderId="72" xfId="5" applyBorder="1" applyAlignment="1">
      <alignment horizontal="center" vertical="center"/>
    </xf>
    <xf numFmtId="0" fontId="2" fillId="2" borderId="70" xfId="5" applyFill="1" applyBorder="1" applyAlignment="1">
      <alignment horizontal="center" vertical="center"/>
    </xf>
    <xf numFmtId="0" fontId="2" fillId="2" borderId="95" xfId="5" applyFill="1" applyBorder="1" applyAlignment="1">
      <alignment horizontal="center" vertical="center"/>
    </xf>
    <xf numFmtId="0" fontId="2" fillId="0" borderId="76" xfId="5" applyBorder="1" applyAlignment="1">
      <alignment vertical="center" textRotation="255" wrapText="1"/>
    </xf>
    <xf numFmtId="0" fontId="2" fillId="0" borderId="10" xfId="5" applyFont="1" applyBorder="1" applyAlignment="1">
      <alignment vertical="center" textRotation="255" wrapText="1"/>
    </xf>
    <xf numFmtId="0" fontId="2" fillId="0" borderId="110" xfId="5" applyFont="1" applyBorder="1" applyAlignment="1">
      <alignment horizontal="center" vertical="center" wrapText="1"/>
    </xf>
    <xf numFmtId="0" fontId="2" fillId="0" borderId="111" xfId="5" applyFont="1" applyBorder="1" applyAlignment="1">
      <alignment vertical="center"/>
    </xf>
    <xf numFmtId="0" fontId="2" fillId="0" borderId="110" xfId="5" applyBorder="1" applyAlignment="1">
      <alignment horizontal="center" vertical="center"/>
    </xf>
    <xf numFmtId="0" fontId="2" fillId="0" borderId="112" xfId="5" applyBorder="1" applyAlignment="1">
      <alignment horizontal="center" vertical="center"/>
    </xf>
    <xf numFmtId="0" fontId="2" fillId="0" borderId="44" xfId="5" applyBorder="1" applyAlignment="1">
      <alignment vertical="center"/>
    </xf>
    <xf numFmtId="0" fontId="2" fillId="0" borderId="89" xfId="5" applyBorder="1" applyAlignment="1">
      <alignment vertical="center"/>
    </xf>
    <xf numFmtId="0" fontId="2" fillId="0" borderId="107" xfId="5" applyBorder="1" applyAlignment="1">
      <alignment vertical="center"/>
    </xf>
    <xf numFmtId="0" fontId="2" fillId="0" borderId="88" xfId="5" applyBorder="1" applyAlignment="1">
      <alignment vertical="center"/>
    </xf>
    <xf numFmtId="0" fontId="2" fillId="0" borderId="90" xfId="5" applyBorder="1" applyAlignment="1">
      <alignment vertical="center"/>
    </xf>
    <xf numFmtId="0" fontId="13" fillId="0" borderId="28" xfId="12" applyFont="1" applyFill="1" applyBorder="1" applyAlignment="1">
      <alignment horizontal="center" vertical="center"/>
    </xf>
    <xf numFmtId="0" fontId="13" fillId="0" borderId="35" xfId="12" applyFont="1" applyFill="1" applyBorder="1" applyAlignment="1">
      <alignment horizontal="center" vertical="center"/>
    </xf>
    <xf numFmtId="0" fontId="13" fillId="0" borderId="47" xfId="12" applyFont="1" applyFill="1" applyBorder="1" applyAlignment="1">
      <alignment horizontal="center" vertical="center"/>
    </xf>
    <xf numFmtId="0" fontId="13" fillId="0" borderId="45" xfId="12" applyFont="1" applyFill="1" applyBorder="1" applyAlignment="1">
      <alignment horizontal="center" vertical="center"/>
    </xf>
    <xf numFmtId="0" fontId="11" fillId="0" borderId="14" xfId="12" applyFont="1" applyFill="1" applyBorder="1" applyAlignment="1">
      <alignment horizontal="left" vertical="top" wrapText="1"/>
    </xf>
    <xf numFmtId="0" fontId="11" fillId="0" borderId="0" xfId="12" applyFont="1" applyFill="1" applyBorder="1" applyAlignment="1">
      <alignment horizontal="left" vertical="top" wrapText="1"/>
    </xf>
    <xf numFmtId="0" fontId="11" fillId="0" borderId="0" xfId="12" applyFont="1" applyFill="1" applyBorder="1" applyAlignment="1">
      <alignment vertical="top" wrapText="1"/>
    </xf>
    <xf numFmtId="0" fontId="11" fillId="0" borderId="0" xfId="12" applyFont="1" applyFill="1" applyBorder="1" applyAlignment="1">
      <alignment horizontal="left" wrapText="1"/>
    </xf>
    <xf numFmtId="0" fontId="13" fillId="0" borderId="63" xfId="12" applyFont="1" applyFill="1" applyBorder="1" applyAlignment="1">
      <alignment horizontal="center" vertical="center" wrapText="1"/>
    </xf>
    <xf numFmtId="0" fontId="13" fillId="0" borderId="62" xfId="12" applyFont="1" applyFill="1" applyBorder="1" applyAlignment="1">
      <alignment horizontal="center" vertical="center" wrapText="1"/>
    </xf>
    <xf numFmtId="0" fontId="13" fillId="0" borderId="67" xfId="12" applyFont="1" applyFill="1" applyBorder="1" applyAlignment="1">
      <alignment horizontal="center" vertical="center" wrapText="1"/>
    </xf>
    <xf numFmtId="0" fontId="13" fillId="0" borderId="27" xfId="12" applyFont="1" applyFill="1" applyBorder="1" applyAlignment="1">
      <alignment horizontal="center" vertical="center" wrapText="1"/>
    </xf>
    <xf numFmtId="0" fontId="13" fillId="0" borderId="0" xfId="12" applyFont="1" applyFill="1" applyBorder="1" applyAlignment="1">
      <alignment horizontal="center" vertical="center" wrapText="1"/>
    </xf>
    <xf numFmtId="0" fontId="13" fillId="0" borderId="86" xfId="12" applyFont="1" applyFill="1" applyBorder="1" applyAlignment="1">
      <alignment horizontal="center" vertical="center" wrapText="1"/>
    </xf>
    <xf numFmtId="0" fontId="13" fillId="0" borderId="65" xfId="12" applyFont="1" applyFill="1" applyBorder="1" applyAlignment="1">
      <alignment horizontal="left" vertical="center" wrapText="1"/>
    </xf>
    <xf numFmtId="0" fontId="13" fillId="0" borderId="38" xfId="12" applyFont="1" applyFill="1" applyBorder="1" applyAlignment="1">
      <alignment horizontal="left" vertical="center" wrapText="1"/>
    </xf>
    <xf numFmtId="0" fontId="13" fillId="0" borderId="85" xfId="12" applyFont="1" applyFill="1" applyBorder="1" applyAlignment="1">
      <alignment horizontal="left" vertical="center" wrapText="1"/>
    </xf>
    <xf numFmtId="0" fontId="13" fillId="0" borderId="91" xfId="12" applyFont="1" applyFill="1" applyBorder="1" applyAlignment="1">
      <alignment horizontal="center" vertical="center" textRotation="255"/>
    </xf>
    <xf numFmtId="0" fontId="13" fillId="0" borderId="58" xfId="12" applyFont="1" applyFill="1" applyBorder="1" applyAlignment="1">
      <alignment horizontal="center" vertical="center" textRotation="255"/>
    </xf>
    <xf numFmtId="0" fontId="13" fillId="0" borderId="25" xfId="12" applyFont="1" applyFill="1" applyBorder="1" applyAlignment="1">
      <alignment horizontal="center" vertical="center" textRotation="255"/>
    </xf>
    <xf numFmtId="0" fontId="13" fillId="0" borderId="26" xfId="12" applyFont="1" applyFill="1" applyBorder="1" applyAlignment="1">
      <alignment horizontal="center" vertical="center" textRotation="255"/>
    </xf>
    <xf numFmtId="0" fontId="13" fillId="0" borderId="104" xfId="12" applyFont="1" applyFill="1" applyBorder="1" applyAlignment="1">
      <alignment horizontal="center" vertical="center" textRotation="255"/>
    </xf>
    <xf numFmtId="0" fontId="13" fillId="0" borderId="105" xfId="12" applyFont="1" applyFill="1" applyBorder="1" applyAlignment="1">
      <alignment horizontal="center" vertical="center" textRotation="255"/>
    </xf>
    <xf numFmtId="0" fontId="13" fillId="0" borderId="63" xfId="12" applyFont="1" applyFill="1" applyBorder="1" applyAlignment="1">
      <alignment horizontal="left" vertical="center" wrapText="1"/>
    </xf>
    <xf numFmtId="0" fontId="13" fillId="0" borderId="62" xfId="12" applyFont="1" applyFill="1" applyBorder="1" applyAlignment="1">
      <alignment horizontal="left" vertical="center" wrapText="1"/>
    </xf>
    <xf numFmtId="0" fontId="13" fillId="0" borderId="58" xfId="12" applyFont="1" applyFill="1" applyBorder="1" applyAlignment="1">
      <alignment horizontal="left" vertical="center" wrapText="1"/>
    </xf>
    <xf numFmtId="0" fontId="13" fillId="0" borderId="27" xfId="12" applyFont="1" applyFill="1" applyBorder="1" applyAlignment="1">
      <alignment horizontal="left" vertical="center" wrapText="1"/>
    </xf>
    <xf numFmtId="0" fontId="13" fillId="0" borderId="0" xfId="12" applyFont="1" applyFill="1" applyBorder="1" applyAlignment="1">
      <alignment horizontal="left" vertical="center" wrapText="1"/>
    </xf>
    <xf numFmtId="0" fontId="13" fillId="0" borderId="26" xfId="12" applyFont="1" applyFill="1" applyBorder="1" applyAlignment="1">
      <alignment horizontal="left" vertical="center" wrapText="1"/>
    </xf>
    <xf numFmtId="0" fontId="13" fillId="0" borderId="39" xfId="12" applyFont="1" applyFill="1" applyBorder="1" applyAlignment="1">
      <alignment horizontal="left" vertical="center" wrapText="1"/>
    </xf>
    <xf numFmtId="0" fontId="13" fillId="0" borderId="28" xfId="12" applyFont="1" applyFill="1" applyBorder="1" applyAlignment="1">
      <alignment horizontal="left" vertical="center" wrapText="1"/>
    </xf>
    <xf numFmtId="0" fontId="13" fillId="0" borderId="29" xfId="12" applyFont="1" applyFill="1" applyBorder="1" applyAlignment="1">
      <alignment horizontal="center" vertical="center"/>
    </xf>
    <xf numFmtId="0" fontId="13" fillId="0" borderId="43" xfId="12" applyFont="1" applyFill="1" applyBorder="1" applyAlignment="1">
      <alignment horizontal="center" vertical="center"/>
    </xf>
    <xf numFmtId="0" fontId="13" fillId="0" borderId="92" xfId="12" applyFont="1" applyFill="1" applyBorder="1" applyAlignment="1">
      <alignment horizontal="distributed" vertical="center" indent="1"/>
    </xf>
    <xf numFmtId="0" fontId="13" fillId="0" borderId="87" xfId="12" applyFont="1" applyFill="1" applyBorder="1" applyAlignment="1">
      <alignment horizontal="distributed" vertical="center" indent="1"/>
    </xf>
    <xf numFmtId="0" fontId="13" fillId="0" borderId="87" xfId="12" applyFont="1" applyFill="1" applyBorder="1" applyAlignment="1">
      <alignment horizontal="left" vertical="center" indent="1"/>
    </xf>
    <xf numFmtId="0" fontId="13" fillId="0" borderId="93" xfId="12" applyFont="1" applyFill="1" applyBorder="1" applyAlignment="1">
      <alignment horizontal="left" vertical="center" indent="1"/>
    </xf>
    <xf numFmtId="0" fontId="13" fillId="0" borderId="41" xfId="12" applyFont="1" applyFill="1" applyBorder="1" applyAlignment="1">
      <alignment horizontal="center" vertical="center" textRotation="255"/>
    </xf>
    <xf numFmtId="0" fontId="13" fillId="0" borderId="42" xfId="12" applyFont="1" applyFill="1" applyBorder="1" applyAlignment="1">
      <alignment horizontal="center" vertical="center" textRotation="255"/>
    </xf>
    <xf numFmtId="0" fontId="13" fillId="0" borderId="36" xfId="12" applyFont="1" applyFill="1" applyBorder="1" applyAlignment="1">
      <alignment horizontal="center" vertical="center" textRotation="255"/>
    </xf>
    <xf numFmtId="0" fontId="13" fillId="0" borderId="28" xfId="12" applyFont="1" applyFill="1" applyBorder="1" applyAlignment="1">
      <alignment horizontal="center" vertical="center" textRotation="255"/>
    </xf>
    <xf numFmtId="0" fontId="13" fillId="0" borderId="27" xfId="12" applyFont="1" applyFill="1" applyBorder="1" applyAlignment="1">
      <alignment horizontal="center" vertical="center"/>
    </xf>
    <xf numFmtId="0" fontId="13" fillId="0" borderId="0" xfId="12" applyFont="1" applyFill="1" applyBorder="1" applyAlignment="1">
      <alignment horizontal="center" vertical="center"/>
    </xf>
    <xf numFmtId="0" fontId="13" fillId="0" borderId="26" xfId="12" applyFont="1" applyFill="1" applyBorder="1" applyAlignment="1">
      <alignment horizontal="center" vertical="center"/>
    </xf>
    <xf numFmtId="0" fontId="13" fillId="0" borderId="65" xfId="12" applyFont="1" applyFill="1" applyBorder="1" applyAlignment="1">
      <alignment horizontal="center" vertical="center"/>
    </xf>
    <xf numFmtId="0" fontId="13" fillId="0" borderId="38" xfId="12" applyFont="1" applyFill="1" applyBorder="1" applyAlignment="1">
      <alignment horizontal="center" vertical="center"/>
    </xf>
    <xf numFmtId="0" fontId="13" fillId="0" borderId="85" xfId="12" applyFont="1" applyFill="1" applyBorder="1" applyAlignment="1">
      <alignment horizontal="center" vertical="center"/>
    </xf>
    <xf numFmtId="0" fontId="13" fillId="0" borderId="36" xfId="12" applyFont="1" applyFill="1" applyBorder="1" applyAlignment="1">
      <alignment horizontal="distributed" vertical="center" indent="1"/>
    </xf>
    <xf numFmtId="0" fontId="13" fillId="0" borderId="28" xfId="12" applyFont="1" applyFill="1" applyBorder="1" applyAlignment="1">
      <alignment horizontal="distributed" vertical="center" indent="1"/>
    </xf>
    <xf numFmtId="0" fontId="13" fillId="0" borderId="28" xfId="12" applyFont="1" applyFill="1" applyBorder="1" applyAlignment="1">
      <alignment horizontal="left" vertical="center" indent="1"/>
    </xf>
    <xf numFmtId="0" fontId="13" fillId="0" borderId="35" xfId="12" applyFont="1" applyFill="1" applyBorder="1" applyAlignment="1">
      <alignment horizontal="left" vertical="center" indent="1"/>
    </xf>
    <xf numFmtId="0" fontId="2" fillId="0" borderId="0" xfId="2" applyFont="1" applyAlignment="1">
      <alignment horizontal="left" vertical="center"/>
    </xf>
    <xf numFmtId="0" fontId="14" fillId="0" borderId="0" xfId="12" applyFont="1" applyFill="1" applyAlignment="1">
      <alignment horizontal="center" vertical="center"/>
    </xf>
    <xf numFmtId="0" fontId="13" fillId="0" borderId="22" xfId="12" applyFont="1" applyFill="1" applyBorder="1" applyAlignment="1">
      <alignment horizontal="distributed" vertical="center" indent="1"/>
    </xf>
    <xf numFmtId="0" fontId="13" fillId="0" borderId="17" xfId="12" applyFont="1" applyFill="1" applyBorder="1" applyAlignment="1">
      <alignment horizontal="distributed" vertical="center" indent="1"/>
    </xf>
    <xf numFmtId="0" fontId="13" fillId="0" borderId="17" xfId="12" applyFont="1" applyFill="1" applyBorder="1" applyAlignment="1">
      <alignment horizontal="left" vertical="center" indent="1"/>
    </xf>
    <xf numFmtId="0" fontId="13" fillId="0" borderId="23" xfId="12" applyFont="1" applyFill="1" applyBorder="1" applyAlignment="1">
      <alignment horizontal="left" vertical="center" indent="1"/>
    </xf>
    <xf numFmtId="0" fontId="83" fillId="0" borderId="0" xfId="5" applyFont="1" applyAlignment="1">
      <alignment horizontal="right" vertical="center"/>
    </xf>
    <xf numFmtId="0" fontId="59" fillId="0" borderId="63" xfId="5" applyFont="1" applyBorder="1" applyAlignment="1">
      <alignment horizontal="center" vertical="center" wrapText="1"/>
    </xf>
    <xf numFmtId="0" fontId="59" fillId="0" borderId="58" xfId="5" applyFont="1" applyBorder="1" applyAlignment="1">
      <alignment horizontal="center" vertical="center" wrapText="1"/>
    </xf>
    <xf numFmtId="0" fontId="59" fillId="0" borderId="27" xfId="5" applyFont="1" applyBorder="1" applyAlignment="1">
      <alignment horizontal="center" vertical="center" wrapText="1"/>
    </xf>
    <xf numFmtId="0" fontId="59" fillId="0" borderId="26" xfId="5" applyFont="1" applyBorder="1" applyAlignment="1">
      <alignment horizontal="center" vertical="center" wrapText="1"/>
    </xf>
    <xf numFmtId="0" fontId="59" fillId="0" borderId="65" xfId="5" applyFont="1" applyBorder="1" applyAlignment="1">
      <alignment horizontal="center" vertical="center" wrapText="1"/>
    </xf>
    <xf numFmtId="0" fontId="59" fillId="0" borderId="39" xfId="5" applyFont="1" applyBorder="1" applyAlignment="1">
      <alignment horizontal="center" vertical="center" wrapText="1"/>
    </xf>
    <xf numFmtId="0" fontId="59" fillId="0" borderId="63" xfId="5" applyFont="1" applyBorder="1" applyAlignment="1">
      <alignment horizontal="left" vertical="center" indent="1"/>
    </xf>
    <xf numFmtId="0" fontId="59" fillId="0" borderId="58" xfId="5" applyFont="1" applyBorder="1" applyAlignment="1">
      <alignment horizontal="left" vertical="center" indent="1"/>
    </xf>
    <xf numFmtId="0" fontId="59" fillId="0" borderId="29" xfId="5" applyFont="1" applyBorder="1" applyAlignment="1">
      <alignment horizontal="center" vertical="center"/>
    </xf>
    <xf numFmtId="0" fontId="59" fillId="0" borderId="43" xfId="5" applyFont="1" applyBorder="1" applyAlignment="1">
      <alignment horizontal="center" vertical="center"/>
    </xf>
    <xf numFmtId="0" fontId="59" fillId="0" borderId="34" xfId="5" applyFont="1" applyBorder="1" applyAlignment="1">
      <alignment horizontal="center" vertical="center"/>
    </xf>
    <xf numFmtId="0" fontId="59" fillId="0" borderId="28" xfId="5" applyFont="1" applyBorder="1" applyAlignment="1">
      <alignment horizontal="left" vertical="center" indent="1"/>
    </xf>
    <xf numFmtId="0" fontId="60" fillId="0" borderId="0" xfId="5" applyFont="1" applyAlignment="1">
      <alignment horizontal="center" vertical="center" wrapText="1"/>
    </xf>
    <xf numFmtId="0" fontId="60" fillId="0" borderId="0" xfId="5" applyFont="1" applyAlignment="1">
      <alignment horizontal="center" vertical="center"/>
    </xf>
    <xf numFmtId="0" fontId="59" fillId="0" borderId="28" xfId="5" applyFont="1" applyBorder="1" applyAlignment="1">
      <alignment horizontal="center" vertical="center"/>
    </xf>
    <xf numFmtId="0" fontId="59" fillId="0" borderId="29" xfId="5" applyFont="1" applyBorder="1" applyAlignment="1">
      <alignment horizontal="center" vertical="center" wrapText="1"/>
    </xf>
    <xf numFmtId="0" fontId="59" fillId="0" borderId="43" xfId="5" applyFont="1" applyBorder="1" applyAlignment="1">
      <alignment horizontal="center" vertical="center" wrapText="1"/>
    </xf>
    <xf numFmtId="0" fontId="59" fillId="0" borderId="34" xfId="5" applyFont="1" applyBorder="1" applyAlignment="1">
      <alignment horizontal="center" vertical="center" wrapText="1"/>
    </xf>
    <xf numFmtId="0" fontId="59" fillId="0" borderId="28" xfId="5" applyFont="1" applyBorder="1" applyAlignment="1">
      <alignment horizontal="center" vertical="center" wrapText="1"/>
    </xf>
    <xf numFmtId="0" fontId="83" fillId="0" borderId="63" xfId="5" applyFont="1" applyBorder="1" applyAlignment="1">
      <alignment horizontal="center" vertical="center" wrapText="1"/>
    </xf>
    <xf numFmtId="0" fontId="83" fillId="0" borderId="58" xfId="5" applyFont="1" applyBorder="1" applyAlignment="1">
      <alignment horizontal="center" vertical="center"/>
    </xf>
    <xf numFmtId="0" fontId="83" fillId="0" borderId="27" xfId="5" applyFont="1" applyBorder="1" applyAlignment="1">
      <alignment horizontal="center" vertical="center"/>
    </xf>
    <xf numFmtId="0" fontId="83" fillId="0" borderId="26" xfId="5" applyFont="1" applyBorder="1" applyAlignment="1">
      <alignment horizontal="center" vertical="center"/>
    </xf>
    <xf numFmtId="0" fontId="83" fillId="0" borderId="65" xfId="5" applyFont="1" applyBorder="1" applyAlignment="1">
      <alignment horizontal="center" vertical="center"/>
    </xf>
    <xf numFmtId="0" fontId="83" fillId="0" borderId="39" xfId="5" applyFont="1" applyBorder="1" applyAlignment="1">
      <alignment horizontal="center" vertical="center"/>
    </xf>
    <xf numFmtId="0" fontId="81" fillId="0" borderId="62" xfId="5" applyFont="1" applyBorder="1" applyAlignment="1">
      <alignment horizontal="left" vertical="center" wrapText="1" indent="1"/>
    </xf>
    <xf numFmtId="0" fontId="81" fillId="0" borderId="58" xfId="5" applyFont="1" applyBorder="1" applyAlignment="1">
      <alignment horizontal="left" vertical="center" wrapText="1" indent="1"/>
    </xf>
    <xf numFmtId="0" fontId="81" fillId="0" borderId="0" xfId="5" applyFont="1" applyAlignment="1">
      <alignment horizontal="left" vertical="center" wrapText="1" indent="1"/>
    </xf>
    <xf numFmtId="0" fontId="81" fillId="0" borderId="26" xfId="5" applyFont="1" applyBorder="1" applyAlignment="1">
      <alignment horizontal="left" vertical="center" wrapText="1" indent="1"/>
    </xf>
    <xf numFmtId="0" fontId="81" fillId="0" borderId="38" xfId="5" applyFont="1" applyBorder="1" applyAlignment="1">
      <alignment horizontal="left" vertical="center" wrapText="1" indent="1"/>
    </xf>
    <xf numFmtId="0" fontId="81" fillId="0" borderId="39" xfId="5" applyFont="1" applyBorder="1" applyAlignment="1">
      <alignment horizontal="left" vertical="center" wrapText="1" indent="1"/>
    </xf>
    <xf numFmtId="0" fontId="83" fillId="0" borderId="56" xfId="5" applyFont="1" applyBorder="1" applyAlignment="1">
      <alignment horizontal="center" vertical="center" wrapText="1"/>
    </xf>
    <xf numFmtId="0" fontId="83" fillId="0" borderId="32" xfId="5" applyFont="1" applyBorder="1" applyAlignment="1">
      <alignment horizontal="center" vertical="center"/>
    </xf>
    <xf numFmtId="0" fontId="83" fillId="0" borderId="42" xfId="5" applyFont="1" applyBorder="1" applyAlignment="1">
      <alignment horizontal="center" vertical="center"/>
    </xf>
    <xf numFmtId="0" fontId="81" fillId="0" borderId="28" xfId="5" applyFont="1" applyBorder="1" applyAlignment="1">
      <alignment horizontal="left" vertical="center" wrapText="1" indent="1"/>
    </xf>
    <xf numFmtId="0" fontId="83" fillId="0" borderId="28" xfId="5" applyFont="1" applyBorder="1" applyAlignment="1">
      <alignment horizontal="center" vertical="center" wrapText="1"/>
    </xf>
    <xf numFmtId="0" fontId="83" fillId="0" borderId="28" xfId="5" applyFont="1" applyBorder="1" applyAlignment="1">
      <alignment horizontal="center" vertical="center"/>
    </xf>
    <xf numFmtId="0" fontId="83" fillId="0" borderId="29" xfId="5" applyFont="1" applyBorder="1" applyAlignment="1">
      <alignment horizontal="left" vertical="center" wrapText="1" indent="1"/>
    </xf>
    <xf numFmtId="0" fontId="83" fillId="0" borderId="43" xfId="5" applyFont="1" applyBorder="1" applyAlignment="1">
      <alignment horizontal="left" vertical="center" wrapText="1" indent="1"/>
    </xf>
    <xf numFmtId="0" fontId="83" fillId="0" borderId="34" xfId="5" applyFont="1" applyBorder="1" applyAlignment="1">
      <alignment horizontal="left" vertical="center" wrapText="1" indent="1"/>
    </xf>
    <xf numFmtId="0" fontId="59" fillId="0" borderId="0" xfId="5" applyFont="1" applyAlignment="1">
      <alignment horizontal="left" vertical="center" wrapText="1"/>
    </xf>
    <xf numFmtId="0" fontId="9" fillId="0" borderId="0" xfId="8" applyFont="1" applyAlignment="1">
      <alignment horizontal="left" vertical="center" wrapText="1"/>
    </xf>
    <xf numFmtId="0" fontId="18" fillId="0" borderId="29" xfId="8" applyFont="1" applyBorder="1" applyAlignment="1">
      <alignment horizontal="left" vertical="center" wrapText="1"/>
    </xf>
    <xf numFmtId="0" fontId="18" fillId="0" borderId="43" xfId="8" applyFont="1" applyBorder="1" applyAlignment="1">
      <alignment horizontal="left" vertical="center" wrapText="1"/>
    </xf>
    <xf numFmtId="0" fontId="18" fillId="0" borderId="34" xfId="8" applyFont="1" applyBorder="1" applyAlignment="1">
      <alignment horizontal="left" vertical="center" wrapText="1"/>
    </xf>
    <xf numFmtId="0" fontId="18" fillId="0" borderId="43" xfId="8" applyFont="1" applyBorder="1" applyAlignment="1">
      <alignment horizontal="center" vertical="center"/>
    </xf>
    <xf numFmtId="0" fontId="18" fillId="0" borderId="34" xfId="8" applyFont="1" applyBorder="1" applyAlignment="1">
      <alignment horizontal="center" vertical="center"/>
    </xf>
    <xf numFmtId="0" fontId="18" fillId="0" borderId="0" xfId="8" applyFont="1" applyAlignment="1">
      <alignment horizontal="right" vertical="center"/>
    </xf>
    <xf numFmtId="0" fontId="18" fillId="0" borderId="0" xfId="8" applyFont="1" applyAlignment="1">
      <alignment vertical="center"/>
    </xf>
    <xf numFmtId="0" fontId="14" fillId="0" borderId="0" xfId="8" applyFont="1" applyBorder="1" applyAlignment="1">
      <alignment horizontal="center" vertical="center"/>
    </xf>
    <xf numFmtId="0" fontId="18" fillId="0" borderId="0" xfId="8" applyFont="1" applyAlignment="1">
      <alignment horizontal="center" vertical="center"/>
    </xf>
    <xf numFmtId="0" fontId="14" fillId="0" borderId="29" xfId="8" applyFont="1" applyBorder="1" applyAlignment="1">
      <alignment horizontal="center" vertical="center"/>
    </xf>
    <xf numFmtId="0" fontId="14" fillId="0" borderId="43" xfId="8" applyFont="1" applyBorder="1" applyAlignment="1">
      <alignment horizontal="center" vertical="center"/>
    </xf>
    <xf numFmtId="0" fontId="14" fillId="0" borderId="34" xfId="8" applyFont="1" applyBorder="1" applyAlignment="1">
      <alignment horizontal="center" vertical="center"/>
    </xf>
    <xf numFmtId="0" fontId="18" fillId="0" borderId="62" xfId="8" applyFont="1" applyBorder="1" applyAlignment="1">
      <alignment horizontal="center" vertical="center"/>
    </xf>
    <xf numFmtId="0" fontId="18" fillId="0" borderId="58" xfId="8" applyFont="1" applyBorder="1" applyAlignment="1">
      <alignment horizontal="center" vertical="center"/>
    </xf>
    <xf numFmtId="0" fontId="59" fillId="0" borderId="0" xfId="19" applyFont="1" applyAlignment="1">
      <alignment horizontal="right" vertical="center"/>
    </xf>
    <xf numFmtId="0" fontId="119" fillId="0" borderId="0" xfId="19" applyFont="1" applyAlignment="1">
      <alignment horizontal="center" vertical="center" wrapText="1"/>
    </xf>
    <xf numFmtId="0" fontId="119" fillId="0" borderId="0" xfId="19" applyFont="1" applyAlignment="1">
      <alignment horizontal="center" vertical="center"/>
    </xf>
    <xf numFmtId="0" fontId="119" fillId="0" borderId="28" xfId="19" applyFont="1" applyFill="1" applyBorder="1" applyAlignment="1">
      <alignment horizontal="center" vertical="center" wrapText="1"/>
    </xf>
    <xf numFmtId="0" fontId="119" fillId="0" borderId="28" xfId="19" applyFont="1" applyFill="1" applyBorder="1" applyAlignment="1">
      <alignment horizontal="left" vertical="center"/>
    </xf>
    <xf numFmtId="0" fontId="81" fillId="0" borderId="28" xfId="19" applyFont="1" applyBorder="1" applyAlignment="1">
      <alignment horizontal="center" vertical="center"/>
    </xf>
    <xf numFmtId="0" fontId="81" fillId="0" borderId="29" xfId="19" applyFont="1" applyBorder="1" applyAlignment="1">
      <alignment horizontal="center" vertical="center"/>
    </xf>
    <xf numFmtId="0" fontId="81" fillId="0" borderId="19" xfId="19" applyFont="1" applyBorder="1" applyAlignment="1">
      <alignment horizontal="center" vertical="center" wrapText="1"/>
    </xf>
    <xf numFmtId="0" fontId="81" fillId="0" borderId="21" xfId="19" applyFont="1" applyBorder="1" applyAlignment="1">
      <alignment horizontal="center" vertical="center"/>
    </xf>
    <xf numFmtId="0" fontId="81" fillId="0" borderId="28" xfId="19" applyFont="1" applyBorder="1" applyAlignment="1">
      <alignment horizontal="center" vertical="center" wrapText="1"/>
    </xf>
    <xf numFmtId="0" fontId="81" fillId="0" borderId="63" xfId="19" applyFont="1" applyBorder="1" applyAlignment="1">
      <alignment horizontal="right" vertical="center"/>
    </xf>
    <xf numFmtId="0" fontId="81" fillId="0" borderId="58" xfId="19" applyFont="1" applyBorder="1" applyAlignment="1">
      <alignment horizontal="right" vertical="center"/>
    </xf>
    <xf numFmtId="0" fontId="81" fillId="0" borderId="27" xfId="19" applyFont="1" applyBorder="1" applyAlignment="1">
      <alignment horizontal="right" vertical="center"/>
    </xf>
    <xf numFmtId="0" fontId="81" fillId="0" borderId="26" xfId="19" applyFont="1" applyBorder="1" applyAlignment="1">
      <alignment horizontal="right" vertical="center"/>
    </xf>
    <xf numFmtId="0" fontId="81" fillId="0" borderId="65" xfId="19" applyFont="1" applyBorder="1" applyAlignment="1">
      <alignment horizontal="right" vertical="center"/>
    </xf>
    <xf numFmtId="0" fontId="81" fillId="0" borderId="39" xfId="19" applyFont="1" applyBorder="1" applyAlignment="1">
      <alignment horizontal="right" vertical="center"/>
    </xf>
    <xf numFmtId="0" fontId="85" fillId="0" borderId="0" xfId="19" applyFont="1" applyAlignment="1">
      <alignment horizontal="left" vertical="center" wrapText="1"/>
    </xf>
    <xf numFmtId="9" fontId="59" fillId="0" borderId="0" xfId="19" applyNumberFormat="1" applyFont="1" applyAlignment="1">
      <alignment horizontal="center" vertical="center"/>
    </xf>
    <xf numFmtId="0" fontId="59" fillId="0" borderId="0" xfId="19" applyFont="1" applyAlignment="1">
      <alignment horizontal="center" vertical="center"/>
    </xf>
    <xf numFmtId="58" fontId="81" fillId="0" borderId="63" xfId="19" applyNumberFormat="1" applyFont="1" applyBorder="1" applyAlignment="1">
      <alignment horizontal="center" vertical="center"/>
    </xf>
    <xf numFmtId="0" fontId="81" fillId="0" borderId="58" xfId="19" applyFont="1" applyBorder="1" applyAlignment="1">
      <alignment horizontal="center" vertical="center"/>
    </xf>
    <xf numFmtId="58" fontId="81" fillId="0" borderId="66" xfId="19" applyNumberFormat="1" applyFont="1" applyBorder="1" applyAlignment="1">
      <alignment horizontal="center" vertical="center"/>
    </xf>
    <xf numFmtId="0" fontId="81" fillId="0" borderId="44" xfId="19" applyFont="1" applyBorder="1" applyAlignment="1">
      <alignment horizontal="center" vertical="center"/>
    </xf>
    <xf numFmtId="0" fontId="81" fillId="0" borderId="34" xfId="19" applyFont="1" applyBorder="1" applyAlignment="1">
      <alignment horizontal="center" vertical="center"/>
    </xf>
    <xf numFmtId="58" fontId="81" fillId="0" borderId="29" xfId="19" applyNumberFormat="1" applyFont="1" applyBorder="1" applyAlignment="1">
      <alignment horizontal="center" vertical="center"/>
    </xf>
    <xf numFmtId="58" fontId="81" fillId="0" borderId="34" xfId="19" applyNumberFormat="1" applyFont="1" applyBorder="1" applyAlignment="1">
      <alignment horizontal="center" vertical="center"/>
    </xf>
    <xf numFmtId="0" fontId="81" fillId="0" borderId="43" xfId="19" applyFont="1" applyBorder="1" applyAlignment="1">
      <alignment horizontal="center" vertical="center"/>
    </xf>
    <xf numFmtId="58" fontId="81" fillId="0" borderId="44" xfId="19" applyNumberFormat="1" applyFont="1" applyBorder="1" applyAlignment="1">
      <alignment horizontal="center" vertical="center"/>
    </xf>
    <xf numFmtId="0" fontId="81" fillId="0" borderId="36" xfId="19" applyFont="1" applyBorder="1" applyAlignment="1">
      <alignment horizontal="center" vertical="center"/>
    </xf>
    <xf numFmtId="0" fontId="81" fillId="0" borderId="35" xfId="19" applyFont="1" applyBorder="1" applyAlignment="1">
      <alignment horizontal="center" vertical="center"/>
    </xf>
    <xf numFmtId="0" fontId="81" fillId="0" borderId="66" xfId="19" applyFont="1" applyBorder="1" applyAlignment="1">
      <alignment horizontal="center" vertical="center"/>
    </xf>
    <xf numFmtId="0" fontId="81" fillId="0" borderId="91" xfId="19" applyFont="1" applyBorder="1" applyAlignment="1">
      <alignment horizontal="center" vertical="center"/>
    </xf>
    <xf numFmtId="0" fontId="81" fillId="0" borderId="67" xfId="19" applyFont="1" applyBorder="1" applyAlignment="1">
      <alignment horizontal="center" vertical="center"/>
    </xf>
    <xf numFmtId="58" fontId="81" fillId="0" borderId="28" xfId="19" applyNumberFormat="1" applyFont="1" applyBorder="1" applyAlignment="1">
      <alignment horizontal="center" vertical="center"/>
    </xf>
    <xf numFmtId="0" fontId="85" fillId="0" borderId="0" xfId="19" applyFont="1" applyAlignment="1">
      <alignment horizontal="left" vertical="center"/>
    </xf>
    <xf numFmtId="58" fontId="81" fillId="0" borderId="106" xfId="19" applyNumberFormat="1" applyFont="1" applyBorder="1" applyAlignment="1">
      <alignment horizontal="center" vertical="center"/>
    </xf>
    <xf numFmtId="0" fontId="81" fillId="0" borderId="90" xfId="19" applyFont="1" applyBorder="1" applyAlignment="1">
      <alignment horizontal="center" vertical="center"/>
    </xf>
    <xf numFmtId="0" fontId="23" fillId="0" borderId="28" xfId="2" applyFont="1" applyBorder="1">
      <alignment vertical="center"/>
    </xf>
    <xf numFmtId="0" fontId="23" fillId="0" borderId="29" xfId="18" applyFont="1" applyBorder="1" applyAlignment="1">
      <alignment horizontal="center" vertical="center" wrapText="1"/>
    </xf>
    <xf numFmtId="0" fontId="23" fillId="0" borderId="43" xfId="18" applyFont="1" applyBorder="1" applyAlignment="1">
      <alignment horizontal="center" vertical="center" wrapText="1"/>
    </xf>
    <xf numFmtId="0" fontId="23" fillId="0" borderId="34" xfId="18" applyFont="1" applyBorder="1" applyAlignment="1">
      <alignment horizontal="center" vertical="center" wrapText="1"/>
    </xf>
    <xf numFmtId="0" fontId="23" fillId="0" borderId="28" xfId="2" applyFont="1" applyBorder="1" applyAlignment="1">
      <alignment horizontal="center" vertical="center"/>
    </xf>
    <xf numFmtId="0" fontId="23" fillId="0" borderId="29" xfId="18" applyFont="1" applyBorder="1" applyAlignment="1">
      <alignment horizontal="center" vertical="center"/>
    </xf>
    <xf numFmtId="0" fontId="23" fillId="0" borderId="43" xfId="18" applyFont="1" applyBorder="1" applyAlignment="1">
      <alignment horizontal="center" vertical="center"/>
    </xf>
    <xf numFmtId="0" fontId="23" fillId="0" borderId="34" xfId="18" applyFont="1" applyBorder="1" applyAlignment="1">
      <alignment horizontal="center" vertical="center"/>
    </xf>
    <xf numFmtId="0" fontId="23" fillId="0" borderId="28" xfId="2" applyFont="1" applyFill="1" applyBorder="1" applyAlignment="1">
      <alignment horizontal="center" vertical="center" wrapText="1"/>
    </xf>
    <xf numFmtId="0" fontId="23" fillId="0" borderId="28" xfId="2" applyFont="1" applyFill="1" applyBorder="1" applyAlignment="1">
      <alignment horizontal="right" vertical="center"/>
    </xf>
    <xf numFmtId="0" fontId="23" fillId="0" borderId="28" xfId="18" applyFont="1" applyBorder="1" applyAlignment="1">
      <alignment horizontal="center" vertical="center" wrapText="1"/>
    </xf>
    <xf numFmtId="0" fontId="23" fillId="11" borderId="28" xfId="2" applyFont="1" applyFill="1" applyBorder="1" applyAlignment="1">
      <alignment horizontal="right" vertical="center"/>
    </xf>
    <xf numFmtId="0" fontId="23" fillId="0" borderId="28" xfId="18" applyFont="1" applyBorder="1" applyAlignment="1">
      <alignment horizontal="center" vertical="center"/>
    </xf>
    <xf numFmtId="0" fontId="23" fillId="0" borderId="28" xfId="2" applyFont="1" applyFill="1" applyBorder="1" applyAlignment="1">
      <alignment horizontal="left" vertical="center" wrapText="1"/>
    </xf>
    <xf numFmtId="0" fontId="23" fillId="0" borderId="28" xfId="2" applyFont="1" applyFill="1" applyBorder="1" applyAlignment="1">
      <alignment vertical="center"/>
    </xf>
    <xf numFmtId="0" fontId="23" fillId="0" borderId="28" xfId="2" applyFont="1" applyFill="1" applyBorder="1" applyAlignment="1">
      <alignment horizontal="center" vertical="center"/>
    </xf>
    <xf numFmtId="0" fontId="23" fillId="0" borderId="28" xfId="2" applyFont="1" applyFill="1" applyBorder="1" applyAlignment="1">
      <alignment horizontal="left" vertical="center"/>
    </xf>
    <xf numFmtId="0" fontId="9" fillId="8" borderId="28" xfId="2" applyFont="1" applyFill="1" applyBorder="1" applyAlignment="1">
      <alignment vertical="center"/>
    </xf>
    <xf numFmtId="0" fontId="23" fillId="0" borderId="29" xfId="2" applyFont="1" applyBorder="1" applyAlignment="1">
      <alignment horizontal="center" vertical="center"/>
    </xf>
    <xf numFmtId="0" fontId="23" fillId="0" borderId="43" xfId="2" applyFont="1" applyBorder="1" applyAlignment="1">
      <alignment horizontal="center" vertical="center"/>
    </xf>
    <xf numFmtId="0" fontId="9" fillId="0" borderId="28" xfId="2" applyFont="1" applyFill="1" applyBorder="1" applyAlignment="1">
      <alignment vertical="center"/>
    </xf>
    <xf numFmtId="0" fontId="23" fillId="0" borderId="34" xfId="2" applyFont="1" applyBorder="1" applyAlignment="1">
      <alignment horizontal="center" vertical="center"/>
    </xf>
    <xf numFmtId="186" fontId="23" fillId="0" borderId="28" xfId="2" applyNumberFormat="1" applyFont="1" applyFill="1" applyBorder="1" applyAlignment="1">
      <alignment horizontal="center" vertical="center"/>
    </xf>
    <xf numFmtId="0" fontId="23" fillId="0" borderId="28" xfId="2" applyFont="1" applyBorder="1" applyAlignment="1">
      <alignment horizontal="center" vertical="center" wrapText="1"/>
    </xf>
    <xf numFmtId="0" fontId="9" fillId="0" borderId="28" xfId="2" applyFont="1" applyBorder="1" applyAlignment="1">
      <alignment horizontal="center" vertical="center" wrapText="1"/>
    </xf>
    <xf numFmtId="0" fontId="9" fillId="0" borderId="28" xfId="2" applyFont="1" applyBorder="1" applyAlignment="1">
      <alignment vertical="center"/>
    </xf>
    <xf numFmtId="0" fontId="23" fillId="0" borderId="63" xfId="2" applyFont="1" applyBorder="1" applyAlignment="1">
      <alignment horizontal="center" vertical="center" wrapText="1"/>
    </xf>
    <xf numFmtId="0" fontId="23" fillId="0" borderId="27" xfId="2" applyFont="1" applyBorder="1" applyAlignment="1">
      <alignment horizontal="center" vertical="center" wrapText="1"/>
    </xf>
    <xf numFmtId="0" fontId="23" fillId="0" borderId="65" xfId="2" applyFont="1" applyBorder="1" applyAlignment="1">
      <alignment horizontal="center" vertical="center" wrapText="1"/>
    </xf>
    <xf numFmtId="49" fontId="23" fillId="0" borderId="28" xfId="2" applyNumberFormat="1" applyFont="1" applyBorder="1" applyAlignment="1">
      <alignment horizontal="center" vertical="center"/>
    </xf>
    <xf numFmtId="0" fontId="23" fillId="0" borderId="34" xfId="2" applyFont="1" applyBorder="1" applyAlignment="1">
      <alignment horizontal="center" vertical="center" wrapText="1"/>
    </xf>
    <xf numFmtId="0" fontId="9" fillId="10" borderId="28" xfId="2" applyFont="1" applyFill="1" applyBorder="1" applyAlignment="1">
      <alignment horizontal="center" vertical="center" wrapText="1"/>
    </xf>
    <xf numFmtId="0" fontId="9" fillId="11" borderId="38" xfId="2" applyFont="1" applyFill="1" applyBorder="1" applyAlignment="1">
      <alignment horizontal="center" vertical="center"/>
    </xf>
    <xf numFmtId="0" fontId="9" fillId="0" borderId="38" xfId="2" applyFont="1" applyBorder="1" applyAlignment="1">
      <alignment horizontal="center" vertical="center"/>
    </xf>
    <xf numFmtId="0" fontId="9" fillId="8" borderId="28" xfId="2" applyFont="1" applyFill="1" applyBorder="1" applyAlignment="1">
      <alignment horizontal="center" vertical="center"/>
    </xf>
    <xf numFmtId="0" fontId="9" fillId="10" borderId="28" xfId="2" applyFont="1" applyFill="1" applyBorder="1" applyAlignment="1">
      <alignment horizontal="center" vertical="center"/>
    </xf>
    <xf numFmtId="0" fontId="41" fillId="12" borderId="28" xfId="8" applyFont="1" applyFill="1" applyBorder="1">
      <alignment vertical="center"/>
    </xf>
    <xf numFmtId="0" fontId="7" fillId="0" borderId="7" xfId="2" applyFont="1" applyFill="1" applyBorder="1" applyAlignment="1">
      <alignment horizontal="center" vertical="center"/>
    </xf>
    <xf numFmtId="0" fontId="7" fillId="0" borderId="4" xfId="2" applyFont="1" applyFill="1" applyBorder="1" applyAlignment="1">
      <alignment horizontal="center" vertical="center"/>
    </xf>
    <xf numFmtId="0" fontId="7" fillId="0" borderId="3" xfId="2" applyFont="1" applyFill="1" applyBorder="1" applyAlignment="1">
      <alignment horizontal="center" vertical="center"/>
    </xf>
    <xf numFmtId="0" fontId="7" fillId="0" borderId="9" xfId="2" applyFont="1" applyFill="1" applyBorder="1" applyAlignment="1">
      <alignment horizontal="center" vertical="center"/>
    </xf>
    <xf numFmtId="0" fontId="7" fillId="0" borderId="49" xfId="2" applyFont="1" applyFill="1" applyBorder="1" applyAlignment="1">
      <alignment horizontal="center" vertical="center"/>
    </xf>
    <xf numFmtId="0" fontId="7" fillId="0" borderId="8" xfId="2" applyFont="1" applyFill="1" applyBorder="1" applyAlignment="1">
      <alignment horizontal="center" vertical="center"/>
    </xf>
    <xf numFmtId="0" fontId="7" fillId="0" borderId="3" xfId="2" applyFont="1" applyFill="1" applyBorder="1" applyAlignment="1">
      <alignment horizontal="center" vertical="center" shrinkToFit="1"/>
    </xf>
    <xf numFmtId="0" fontId="7" fillId="0" borderId="4" xfId="2" applyFont="1" applyFill="1" applyBorder="1" applyAlignment="1">
      <alignment horizontal="center" vertical="center" shrinkToFit="1"/>
    </xf>
    <xf numFmtId="0" fontId="7" fillId="0" borderId="5" xfId="2" applyFont="1" applyFill="1" applyBorder="1" applyAlignment="1">
      <alignment horizontal="center" vertical="center" shrinkToFit="1"/>
    </xf>
    <xf numFmtId="0" fontId="7" fillId="0" borderId="5" xfId="2" applyFont="1" applyFill="1" applyBorder="1" applyAlignment="1">
      <alignment horizontal="center" vertical="center"/>
    </xf>
    <xf numFmtId="176" fontId="7" fillId="0" borderId="3" xfId="2" applyNumberFormat="1" applyFont="1" applyFill="1" applyBorder="1" applyAlignment="1">
      <alignment horizontal="center" vertical="center"/>
    </xf>
    <xf numFmtId="176" fontId="7" fillId="0" borderId="4" xfId="2" applyNumberFormat="1" applyFont="1" applyFill="1" applyBorder="1" applyAlignment="1">
      <alignment horizontal="center" vertical="center"/>
    </xf>
    <xf numFmtId="176" fontId="7" fillId="0" borderId="9" xfId="2" applyNumberFormat="1" applyFont="1" applyFill="1" applyBorder="1" applyAlignment="1">
      <alignment horizontal="center" vertical="center"/>
    </xf>
    <xf numFmtId="0" fontId="6" fillId="0" borderId="0" xfId="2" applyFont="1" applyAlignment="1">
      <alignment horizontal="left" vertical="center" shrinkToFit="1"/>
    </xf>
    <xf numFmtId="0" fontId="22" fillId="0" borderId="0" xfId="2" applyFont="1" applyAlignment="1">
      <alignment horizontal="center" vertical="center"/>
    </xf>
    <xf numFmtId="0" fontId="7" fillId="0" borderId="1" xfId="2" applyFont="1" applyFill="1" applyBorder="1" applyAlignment="1">
      <alignment horizontal="center" vertical="center"/>
    </xf>
    <xf numFmtId="0" fontId="7" fillId="0" borderId="2" xfId="2" applyFont="1" applyFill="1" applyBorder="1" applyAlignment="1">
      <alignment horizontal="center" vertical="center"/>
    </xf>
    <xf numFmtId="0" fontId="7" fillId="0" borderId="16" xfId="2" applyFont="1" applyFill="1" applyBorder="1" applyAlignment="1">
      <alignment horizontal="center" vertical="center"/>
    </xf>
    <xf numFmtId="0" fontId="7" fillId="0" borderId="6"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11" xfId="2" applyFont="1" applyFill="1" applyBorder="1" applyAlignment="1">
      <alignment horizontal="center" vertical="center"/>
    </xf>
    <xf numFmtId="0" fontId="7" fillId="0" borderId="102" xfId="2" applyFont="1" applyFill="1" applyBorder="1" applyAlignment="1">
      <alignment horizontal="center" vertical="center"/>
    </xf>
    <xf numFmtId="0" fontId="7" fillId="0" borderId="14" xfId="2" applyFont="1" applyFill="1" applyBorder="1" applyAlignment="1">
      <alignment horizontal="center" vertical="center"/>
    </xf>
    <xf numFmtId="0" fontId="7" fillId="0" borderId="15" xfId="2" applyFont="1" applyFill="1" applyBorder="1" applyAlignment="1">
      <alignment horizontal="center" vertical="center"/>
    </xf>
    <xf numFmtId="0" fontId="7" fillId="0" borderId="32" xfId="2" applyFont="1" applyFill="1" applyBorder="1" applyAlignment="1">
      <alignment horizontal="center" vertical="center"/>
    </xf>
    <xf numFmtId="0" fontId="7" fillId="0" borderId="30" xfId="2" applyFont="1" applyFill="1" applyBorder="1" applyAlignment="1">
      <alignment horizontal="center" vertical="center"/>
    </xf>
    <xf numFmtId="0" fontId="7" fillId="0" borderId="16"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27"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26" xfId="2" applyFont="1" applyFill="1" applyBorder="1" applyAlignment="1">
      <alignment horizontal="center" vertical="center" wrapText="1"/>
    </xf>
    <xf numFmtId="0" fontId="7" fillId="0" borderId="102" xfId="2" applyFont="1" applyFill="1" applyBorder="1" applyAlignment="1">
      <alignment horizontal="center" vertical="center" wrapText="1"/>
    </xf>
    <xf numFmtId="0" fontId="7" fillId="0" borderId="50" xfId="2" applyFont="1" applyFill="1" applyBorder="1" applyAlignment="1">
      <alignment horizontal="center" vertical="center" wrapText="1"/>
    </xf>
    <xf numFmtId="0" fontId="7" fillId="0" borderId="105" xfId="2" applyFont="1" applyFill="1" applyBorder="1" applyAlignment="1">
      <alignment horizontal="center" vertical="center" wrapText="1"/>
    </xf>
    <xf numFmtId="0" fontId="7" fillId="0" borderId="103" xfId="2" applyFont="1" applyFill="1" applyBorder="1" applyAlignment="1">
      <alignment horizontal="center" vertical="center"/>
    </xf>
    <xf numFmtId="0" fontId="7" fillId="0" borderId="27" xfId="2" applyFont="1" applyFill="1" applyBorder="1" applyAlignment="1">
      <alignment horizontal="center" vertical="center"/>
    </xf>
    <xf numFmtId="0" fontId="7" fillId="0" borderId="0" xfId="2" applyFont="1" applyFill="1" applyBorder="1" applyAlignment="1">
      <alignment horizontal="center" vertical="center"/>
    </xf>
    <xf numFmtId="0" fontId="7" fillId="0" borderId="86" xfId="2" applyFont="1" applyFill="1" applyBorder="1" applyAlignment="1">
      <alignment horizontal="center" vertical="center"/>
    </xf>
    <xf numFmtId="0" fontId="7" fillId="0" borderId="50" xfId="2" applyFont="1" applyFill="1" applyBorder="1" applyAlignment="1">
      <alignment horizontal="center" vertical="center"/>
    </xf>
    <xf numFmtId="0" fontId="7" fillId="0" borderId="51" xfId="2" applyFont="1" applyFill="1" applyBorder="1" applyAlignment="1">
      <alignment horizontal="center" vertical="center"/>
    </xf>
    <xf numFmtId="0" fontId="7" fillId="0" borderId="19" xfId="2" applyFont="1" applyFill="1" applyBorder="1" applyAlignment="1">
      <alignment horizontal="center" vertical="center"/>
    </xf>
    <xf numFmtId="0" fontId="7" fillId="0" borderId="20" xfId="2" applyFont="1" applyFill="1" applyBorder="1" applyAlignment="1">
      <alignment horizontal="center" vertical="center"/>
    </xf>
    <xf numFmtId="0" fontId="7" fillId="0" borderId="21" xfId="2" applyFont="1" applyFill="1" applyBorder="1" applyAlignment="1">
      <alignment horizontal="center" vertical="center"/>
    </xf>
    <xf numFmtId="0" fontId="7" fillId="0" borderId="28" xfId="2" applyFont="1" applyFill="1" applyBorder="1" applyAlignment="1">
      <alignment horizontal="center" vertical="center" shrinkToFit="1"/>
    </xf>
    <xf numFmtId="0" fontId="7" fillId="0" borderId="13" xfId="2" applyFont="1" applyFill="1" applyBorder="1" applyAlignment="1">
      <alignment horizontal="center" vertical="center" wrapText="1"/>
    </xf>
    <xf numFmtId="0" fontId="7" fillId="0" borderId="25" xfId="2" applyFont="1" applyFill="1" applyBorder="1" applyAlignment="1">
      <alignment horizontal="center" vertical="center" wrapText="1"/>
    </xf>
    <xf numFmtId="0" fontId="7" fillId="0" borderId="104" xfId="2" applyFont="1" applyFill="1" applyBorder="1" applyAlignment="1">
      <alignment horizontal="center" vertical="center" wrapText="1"/>
    </xf>
    <xf numFmtId="0" fontId="7" fillId="0" borderId="103" xfId="2" applyFont="1" applyFill="1" applyBorder="1" applyAlignment="1">
      <alignment horizontal="center" vertical="center" wrapText="1"/>
    </xf>
    <xf numFmtId="0" fontId="7" fillId="0" borderId="86" xfId="2" applyFont="1" applyFill="1" applyBorder="1" applyAlignment="1">
      <alignment horizontal="center" vertical="center" wrapText="1"/>
    </xf>
    <xf numFmtId="0" fontId="7" fillId="0" borderId="51" xfId="2" applyFont="1" applyFill="1" applyBorder="1" applyAlignment="1">
      <alignment horizontal="center" vertical="center" wrapText="1"/>
    </xf>
    <xf numFmtId="0" fontId="7" fillId="0" borderId="36" xfId="2" applyFont="1" applyFill="1" applyBorder="1" applyAlignment="1">
      <alignment horizontal="center" vertical="center" shrinkToFit="1"/>
    </xf>
    <xf numFmtId="0" fontId="7" fillId="0" borderId="29" xfId="2" applyFont="1" applyFill="1" applyBorder="1" applyAlignment="1">
      <alignment horizontal="center" vertical="center" shrinkToFit="1"/>
    </xf>
    <xf numFmtId="0" fontId="7" fillId="0" borderId="35" xfId="2" applyFont="1" applyFill="1" applyBorder="1" applyAlignment="1">
      <alignment horizontal="center" vertical="center" shrinkToFit="1"/>
    </xf>
    <xf numFmtId="0" fontId="7" fillId="0" borderId="66" xfId="2" applyFont="1" applyFill="1" applyBorder="1" applyAlignment="1">
      <alignment horizontal="center" vertical="center" shrinkToFit="1"/>
    </xf>
    <xf numFmtId="0" fontId="7" fillId="0" borderId="43" xfId="2" applyFont="1" applyFill="1" applyBorder="1" applyAlignment="1">
      <alignment horizontal="center" vertical="center" shrinkToFit="1"/>
    </xf>
    <xf numFmtId="0" fontId="7" fillId="0" borderId="34" xfId="2" applyFont="1" applyFill="1" applyBorder="1" applyAlignment="1">
      <alignment horizontal="center" vertical="center" shrinkToFit="1"/>
    </xf>
    <xf numFmtId="0" fontId="7" fillId="0" borderId="41" xfId="2" applyFont="1" applyFill="1" applyBorder="1" applyAlignment="1">
      <alignment horizontal="center" vertical="center"/>
    </xf>
    <xf numFmtId="0" fontId="7" fillId="0" borderId="42" xfId="2" applyFont="1" applyFill="1" applyBorder="1" applyAlignment="1">
      <alignment horizontal="center" vertical="center"/>
    </xf>
    <xf numFmtId="0" fontId="7" fillId="0" borderId="42" xfId="2" applyFont="1" applyFill="1" applyBorder="1" applyAlignment="1">
      <alignment horizontal="center" vertical="center" shrinkToFit="1"/>
    </xf>
    <xf numFmtId="0" fontId="7" fillId="0" borderId="65" xfId="2" applyFont="1" applyFill="1" applyBorder="1" applyAlignment="1">
      <alignment horizontal="center" vertical="center"/>
    </xf>
    <xf numFmtId="0" fontId="7" fillId="0" borderId="36" xfId="2" applyFont="1" applyFill="1" applyBorder="1" applyAlignment="1">
      <alignment horizontal="center" vertical="center"/>
    </xf>
    <xf numFmtId="0" fontId="7" fillId="0" borderId="28" xfId="2" applyFont="1" applyFill="1" applyBorder="1" applyAlignment="1">
      <alignment horizontal="center" vertical="center"/>
    </xf>
    <xf numFmtId="0" fontId="7" fillId="0" borderId="29" xfId="2" applyFont="1" applyFill="1" applyBorder="1" applyAlignment="1">
      <alignment horizontal="center" vertical="center"/>
    </xf>
    <xf numFmtId="0" fontId="7" fillId="0" borderId="66" xfId="2" applyFont="1" applyFill="1" applyBorder="1" applyAlignment="1">
      <alignment horizontal="center" vertical="center"/>
    </xf>
    <xf numFmtId="0" fontId="7" fillId="0" borderId="43" xfId="2" applyFont="1" applyFill="1" applyBorder="1" applyAlignment="1">
      <alignment horizontal="center" vertical="center"/>
    </xf>
    <xf numFmtId="0" fontId="7" fillId="0" borderId="34" xfId="2" applyFont="1" applyFill="1" applyBorder="1" applyAlignment="1">
      <alignment horizontal="center" vertical="center"/>
    </xf>
    <xf numFmtId="176" fontId="7" fillId="0" borderId="29" xfId="2" applyNumberFormat="1" applyFont="1" applyFill="1" applyBorder="1" applyAlignment="1">
      <alignment horizontal="center" vertical="center"/>
    </xf>
    <xf numFmtId="176" fontId="7" fillId="0" borderId="43" xfId="2" applyNumberFormat="1" applyFont="1" applyFill="1" applyBorder="1" applyAlignment="1">
      <alignment horizontal="center" vertical="center"/>
    </xf>
    <xf numFmtId="176" fontId="7" fillId="0" borderId="34" xfId="2" applyNumberFormat="1" applyFont="1" applyFill="1" applyBorder="1" applyAlignment="1">
      <alignment horizontal="center" vertical="center"/>
    </xf>
    <xf numFmtId="176" fontId="7" fillId="0" borderId="44" xfId="2" applyNumberFormat="1" applyFont="1" applyFill="1" applyBorder="1" applyAlignment="1">
      <alignment horizontal="center" vertical="center"/>
    </xf>
    <xf numFmtId="0" fontId="7" fillId="0" borderId="37" xfId="2" applyFont="1" applyFill="1" applyBorder="1" applyAlignment="1">
      <alignment horizontal="center" vertical="center"/>
    </xf>
    <xf numFmtId="0" fontId="7" fillId="0" borderId="38" xfId="2" applyFont="1" applyFill="1" applyBorder="1" applyAlignment="1">
      <alignment horizontal="center" vertical="center"/>
    </xf>
    <xf numFmtId="0" fontId="7" fillId="0" borderId="39" xfId="2" applyFont="1" applyFill="1" applyBorder="1" applyAlignment="1">
      <alignment horizontal="center" vertical="center"/>
    </xf>
    <xf numFmtId="176" fontId="7" fillId="0" borderId="65" xfId="2" applyNumberFormat="1" applyFont="1" applyFill="1" applyBorder="1" applyAlignment="1">
      <alignment horizontal="center" vertical="center"/>
    </xf>
    <xf numFmtId="176" fontId="7" fillId="0" borderId="38" xfId="2" applyNumberFormat="1" applyFont="1" applyFill="1" applyBorder="1" applyAlignment="1">
      <alignment horizontal="center" vertical="center"/>
    </xf>
    <xf numFmtId="176" fontId="7" fillId="0" borderId="39" xfId="2" applyNumberFormat="1" applyFont="1" applyFill="1" applyBorder="1" applyAlignment="1">
      <alignment horizontal="center" vertical="center"/>
    </xf>
    <xf numFmtId="176" fontId="7" fillId="0" borderId="85" xfId="2" applyNumberFormat="1" applyFont="1" applyFill="1" applyBorder="1" applyAlignment="1">
      <alignment horizontal="center" vertical="center"/>
    </xf>
    <xf numFmtId="0" fontId="7" fillId="0" borderId="92" xfId="2" applyFont="1" applyFill="1" applyBorder="1" applyAlignment="1">
      <alignment horizontal="center" vertical="center"/>
    </xf>
    <xf numFmtId="0" fontId="7" fillId="0" borderId="87" xfId="2" applyFont="1" applyFill="1" applyBorder="1" applyAlignment="1">
      <alignment horizontal="center" vertical="center"/>
    </xf>
    <xf numFmtId="0" fontId="7" fillId="0" borderId="87" xfId="2" applyFont="1" applyFill="1" applyBorder="1" applyAlignment="1">
      <alignment horizontal="center" vertical="center" shrinkToFit="1"/>
    </xf>
    <xf numFmtId="0" fontId="7" fillId="0" borderId="70" xfId="2" applyFont="1" applyFill="1" applyBorder="1" applyAlignment="1">
      <alignment horizontal="center" vertical="center"/>
    </xf>
    <xf numFmtId="0" fontId="7" fillId="0" borderId="94" xfId="2" applyFont="1" applyFill="1" applyBorder="1" applyAlignment="1">
      <alignment horizontal="center" vertical="center"/>
    </xf>
    <xf numFmtId="0" fontId="7" fillId="0" borderId="71" xfId="2" applyFont="1" applyFill="1" applyBorder="1" applyAlignment="1">
      <alignment horizontal="center" vertical="center"/>
    </xf>
    <xf numFmtId="0" fontId="7" fillId="0" borderId="72" xfId="2" applyFont="1" applyFill="1" applyBorder="1" applyAlignment="1">
      <alignment horizontal="center" vertical="center"/>
    </xf>
    <xf numFmtId="176" fontId="7" fillId="0" borderId="70" xfId="2" applyNumberFormat="1" applyFont="1" applyFill="1" applyBorder="1" applyAlignment="1">
      <alignment horizontal="center" vertical="center"/>
    </xf>
    <xf numFmtId="176" fontId="7" fillId="0" borderId="71" xfId="2" applyNumberFormat="1" applyFont="1" applyFill="1" applyBorder="1" applyAlignment="1">
      <alignment horizontal="center" vertical="center"/>
    </xf>
    <xf numFmtId="176" fontId="7" fillId="0" borderId="72" xfId="2" applyNumberFormat="1" applyFont="1" applyFill="1" applyBorder="1" applyAlignment="1">
      <alignment horizontal="center" vertical="center"/>
    </xf>
    <xf numFmtId="176" fontId="7" fillId="0" borderId="95" xfId="2" applyNumberFormat="1" applyFont="1" applyFill="1" applyBorder="1" applyAlignment="1">
      <alignment horizontal="center" vertical="center"/>
    </xf>
    <xf numFmtId="0" fontId="7" fillId="0" borderId="46" xfId="2" applyFont="1" applyFill="1" applyBorder="1" applyAlignment="1">
      <alignment horizontal="center" vertical="center"/>
    </xf>
    <xf numFmtId="0" fontId="7" fillId="0" borderId="47" xfId="2" applyFont="1" applyFill="1" applyBorder="1" applyAlignment="1">
      <alignment horizontal="center" vertical="center"/>
    </xf>
    <xf numFmtId="0" fontId="7" fillId="0" borderId="89" xfId="2" applyFont="1" applyFill="1" applyBorder="1" applyAlignment="1">
      <alignment horizontal="center" vertical="center"/>
    </xf>
    <xf numFmtId="0" fontId="7" fillId="0" borderId="106" xfId="2" applyFont="1" applyFill="1" applyBorder="1" applyAlignment="1">
      <alignment horizontal="center" vertical="center"/>
    </xf>
    <xf numFmtId="0" fontId="7" fillId="0" borderId="88" xfId="2" applyFont="1" applyFill="1" applyBorder="1" applyAlignment="1">
      <alignment horizontal="center" vertical="center"/>
    </xf>
    <xf numFmtId="0" fontId="7" fillId="0" borderId="107" xfId="2" applyFont="1" applyFill="1" applyBorder="1" applyAlignment="1">
      <alignment horizontal="center" vertical="center"/>
    </xf>
    <xf numFmtId="176" fontId="7" fillId="0" borderId="89" xfId="2" applyNumberFormat="1" applyFont="1" applyFill="1" applyBorder="1" applyAlignment="1">
      <alignment horizontal="center" vertical="center"/>
    </xf>
    <xf numFmtId="176" fontId="7" fillId="0" borderId="88" xfId="2" applyNumberFormat="1" applyFont="1" applyFill="1" applyBorder="1" applyAlignment="1">
      <alignment horizontal="center" vertical="center"/>
    </xf>
    <xf numFmtId="176" fontId="7" fillId="0" borderId="107" xfId="2" applyNumberFormat="1" applyFont="1" applyFill="1" applyBorder="1" applyAlignment="1">
      <alignment horizontal="center" vertical="center"/>
    </xf>
    <xf numFmtId="176" fontId="7" fillId="0" borderId="90" xfId="2" applyNumberFormat="1" applyFont="1" applyFill="1" applyBorder="1" applyAlignment="1">
      <alignment horizontal="center" vertical="center"/>
    </xf>
    <xf numFmtId="0" fontId="7" fillId="0" borderId="7" xfId="2" applyFont="1" applyFill="1" applyBorder="1" applyAlignment="1">
      <alignment horizontal="center" vertical="center" shrinkToFit="1"/>
    </xf>
    <xf numFmtId="0" fontId="7" fillId="0" borderId="31" xfId="2" applyFont="1" applyFill="1" applyBorder="1" applyAlignment="1">
      <alignment horizontal="center" vertical="center"/>
    </xf>
    <xf numFmtId="176" fontId="7" fillId="0" borderId="27" xfId="2" applyNumberFormat="1" applyFont="1" applyFill="1" applyBorder="1" applyAlignment="1">
      <alignment horizontal="center" vertical="center"/>
    </xf>
    <xf numFmtId="176" fontId="7" fillId="0" borderId="0" xfId="2" applyNumberFormat="1" applyFont="1" applyFill="1" applyBorder="1" applyAlignment="1">
      <alignment horizontal="center" vertical="center"/>
    </xf>
    <xf numFmtId="176" fontId="7" fillId="0" borderId="26" xfId="2" applyNumberFormat="1" applyFont="1" applyFill="1" applyBorder="1" applyAlignment="1">
      <alignment horizontal="center" vertical="center"/>
    </xf>
    <xf numFmtId="176" fontId="7" fillId="0" borderId="86" xfId="2" applyNumberFormat="1" applyFont="1" applyFill="1" applyBorder="1" applyAlignment="1">
      <alignment horizontal="center" vertical="center"/>
    </xf>
    <xf numFmtId="0" fontId="7" fillId="0" borderId="9" xfId="2" applyFont="1" applyFill="1" applyBorder="1" applyAlignment="1">
      <alignment horizontal="center" vertical="center" shrinkToFit="1"/>
    </xf>
    <xf numFmtId="0" fontId="7" fillId="0" borderId="54" xfId="2" applyFont="1" applyFill="1" applyBorder="1" applyAlignment="1">
      <alignment horizontal="center" vertical="center"/>
    </xf>
    <xf numFmtId="0" fontId="7" fillId="0" borderId="52" xfId="2" applyFont="1" applyFill="1" applyBorder="1" applyAlignment="1">
      <alignment horizontal="center" vertical="center"/>
    </xf>
    <xf numFmtId="0" fontId="7" fillId="0" borderId="53" xfId="2" applyFont="1" applyFill="1" applyBorder="1" applyAlignment="1">
      <alignment horizontal="center" vertical="center"/>
    </xf>
    <xf numFmtId="0" fontId="7" fillId="0" borderId="55" xfId="2" applyFont="1" applyFill="1" applyBorder="1" applyAlignment="1">
      <alignment horizontal="center" vertical="center"/>
    </xf>
    <xf numFmtId="0" fontId="7" fillId="0" borderId="26" xfId="2" applyFont="1" applyFill="1" applyBorder="1" applyAlignment="1">
      <alignment horizontal="center" vertical="center"/>
    </xf>
    <xf numFmtId="0" fontId="7" fillId="0" borderId="0" xfId="2" applyFont="1" applyAlignment="1">
      <alignment horizontal="left" vertical="center"/>
    </xf>
    <xf numFmtId="0" fontId="7" fillId="0" borderId="0" xfId="2" applyFont="1" applyAlignment="1">
      <alignment horizontal="left" vertical="center" wrapText="1" shrinkToFit="1"/>
    </xf>
    <xf numFmtId="0" fontId="7" fillId="0" borderId="0" xfId="2" applyFont="1" applyAlignment="1">
      <alignment horizontal="left" vertical="center" wrapText="1"/>
    </xf>
    <xf numFmtId="0" fontId="7" fillId="0" borderId="13" xfId="2" applyFont="1" applyFill="1" applyBorder="1" applyAlignment="1">
      <alignment horizontal="center" vertical="center"/>
    </xf>
    <xf numFmtId="0" fontId="7" fillId="0" borderId="25" xfId="2" applyFont="1" applyFill="1" applyBorder="1" applyAlignment="1">
      <alignment horizontal="center" vertical="center"/>
    </xf>
    <xf numFmtId="0" fontId="7" fillId="0" borderId="104" xfId="2" applyFont="1" applyFill="1" applyBorder="1" applyAlignment="1">
      <alignment horizontal="center" vertical="center"/>
    </xf>
    <xf numFmtId="0" fontId="7" fillId="0" borderId="105" xfId="2" applyFont="1" applyFill="1" applyBorder="1" applyAlignment="1">
      <alignment horizontal="center" vertical="center"/>
    </xf>
    <xf numFmtId="0" fontId="43" fillId="0" borderId="0" xfId="13" applyFont="1" applyAlignment="1">
      <alignment vertical="top" wrapText="1"/>
    </xf>
    <xf numFmtId="0" fontId="43" fillId="0" borderId="63" xfId="13" applyFont="1" applyBorder="1" applyAlignment="1">
      <alignment horizontal="distributed" vertical="center" wrapText="1"/>
    </xf>
    <xf numFmtId="0" fontId="43" fillId="0" borderId="62" xfId="13" applyFont="1" applyBorder="1" applyAlignment="1">
      <alignment horizontal="distributed" vertical="center" wrapText="1"/>
    </xf>
    <xf numFmtId="0" fontId="43" fillId="0" borderId="58" xfId="13" applyFont="1" applyBorder="1" applyAlignment="1">
      <alignment horizontal="distributed" vertical="center" wrapText="1"/>
    </xf>
    <xf numFmtId="0" fontId="43" fillId="0" borderId="27" xfId="13" applyFont="1" applyBorder="1" applyAlignment="1">
      <alignment vertical="center"/>
    </xf>
    <xf numFmtId="0" fontId="43" fillId="0" borderId="0" xfId="13" applyFont="1" applyBorder="1" applyAlignment="1">
      <alignment vertical="center"/>
    </xf>
    <xf numFmtId="0" fontId="43" fillId="0" borderId="26" xfId="13" applyFont="1" applyBorder="1" applyAlignment="1">
      <alignment vertical="center"/>
    </xf>
    <xf numFmtId="0" fontId="43" fillId="0" borderId="65" xfId="13" applyFont="1" applyBorder="1" applyAlignment="1">
      <alignment vertical="center"/>
    </xf>
    <xf numFmtId="0" fontId="43" fillId="0" borderId="38" xfId="13" applyFont="1" applyBorder="1" applyAlignment="1">
      <alignment vertical="center"/>
    </xf>
    <xf numFmtId="0" fontId="43" fillId="0" borderId="39" xfId="13" applyFont="1" applyBorder="1" applyAlignment="1">
      <alignment vertical="center"/>
    </xf>
    <xf numFmtId="0" fontId="43" fillId="0" borderId="63" xfId="13" applyFont="1" applyBorder="1" applyAlignment="1">
      <alignment horizontal="distributed" vertical="center"/>
    </xf>
    <xf numFmtId="0" fontId="43" fillId="0" borderId="62" xfId="13" applyFont="1" applyBorder="1" applyAlignment="1">
      <alignment horizontal="distributed" vertical="center"/>
    </xf>
    <xf numFmtId="0" fontId="43" fillId="0" borderId="29" xfId="13" applyFont="1" applyBorder="1" applyAlignment="1">
      <alignment horizontal="distributed" vertical="center" wrapText="1"/>
    </xf>
    <xf numFmtId="0" fontId="43" fillId="0" borderId="43" xfId="13" applyFont="1" applyBorder="1" applyAlignment="1">
      <alignment horizontal="distributed" vertical="center"/>
    </xf>
    <xf numFmtId="0" fontId="43" fillId="0" borderId="34" xfId="13" applyFont="1" applyBorder="1" applyAlignment="1">
      <alignment horizontal="distributed" vertical="center"/>
    </xf>
    <xf numFmtId="0" fontId="43" fillId="0" borderId="29" xfId="13" applyFont="1" applyBorder="1" applyAlignment="1">
      <alignment vertical="center"/>
    </xf>
    <xf numFmtId="0" fontId="43" fillId="0" borderId="43" xfId="13" applyFont="1" applyBorder="1" applyAlignment="1">
      <alignment vertical="center"/>
    </xf>
    <xf numFmtId="0" fontId="43" fillId="0" borderId="34" xfId="13" applyFont="1" applyBorder="1" applyAlignment="1">
      <alignment vertical="center"/>
    </xf>
    <xf numFmtId="0" fontId="2" fillId="0" borderId="63" xfId="13" applyFont="1" applyBorder="1" applyAlignment="1">
      <alignment horizontal="distributed" vertical="center" wrapText="1"/>
    </xf>
    <xf numFmtId="0" fontId="43" fillId="0" borderId="27" xfId="13" applyFont="1" applyBorder="1" applyAlignment="1">
      <alignment horizontal="distributed" vertical="center" wrapText="1"/>
    </xf>
    <xf numFmtId="0" fontId="43" fillId="0" borderId="0" xfId="13" applyFont="1" applyAlignment="1">
      <alignment horizontal="distributed" vertical="center" wrapText="1"/>
    </xf>
    <xf numFmtId="0" fontId="43" fillId="0" borderId="26" xfId="13" applyFont="1" applyBorder="1" applyAlignment="1">
      <alignment horizontal="distributed" vertical="center" wrapText="1"/>
    </xf>
    <xf numFmtId="0" fontId="43" fillId="0" borderId="65" xfId="13" applyFont="1" applyBorder="1" applyAlignment="1">
      <alignment horizontal="distributed" vertical="center" wrapText="1"/>
    </xf>
    <xf numFmtId="0" fontId="43" fillId="0" borderId="38" xfId="13" applyFont="1" applyBorder="1" applyAlignment="1">
      <alignment horizontal="distributed" vertical="center" wrapText="1"/>
    </xf>
    <xf numFmtId="0" fontId="43" fillId="0" borderId="39" xfId="13" applyFont="1" applyBorder="1" applyAlignment="1">
      <alignment horizontal="distributed" vertical="center" wrapText="1"/>
    </xf>
    <xf numFmtId="0" fontId="43" fillId="0" borderId="28" xfId="13" applyFont="1" applyBorder="1" applyAlignment="1">
      <alignment horizontal="center" vertical="center" wrapText="1"/>
    </xf>
    <xf numFmtId="0" fontId="43" fillId="0" borderId="28" xfId="13" applyFont="1" applyBorder="1">
      <alignment vertical="center"/>
    </xf>
    <xf numFmtId="0" fontId="43" fillId="0" borderId="28" xfId="13" applyFont="1" applyBorder="1" applyAlignment="1">
      <alignment horizontal="center" vertical="center"/>
    </xf>
    <xf numFmtId="0" fontId="2" fillId="0" borderId="43" xfId="13" applyFont="1" applyBorder="1" applyAlignment="1">
      <alignment vertical="center"/>
    </xf>
    <xf numFmtId="0" fontId="43" fillId="0" borderId="29" xfId="13" applyFont="1" applyBorder="1" applyAlignment="1">
      <alignment horizontal="distributed" vertical="center"/>
    </xf>
    <xf numFmtId="0" fontId="43" fillId="0" borderId="43" xfId="13" applyFont="1" applyBorder="1" applyAlignment="1">
      <alignment horizontal="center" vertical="center"/>
    </xf>
    <xf numFmtId="0" fontId="43" fillId="0" borderId="34" xfId="13" applyFont="1" applyBorder="1" applyAlignment="1">
      <alignment horizontal="center" vertical="center"/>
    </xf>
    <xf numFmtId="0" fontId="43" fillId="0" borderId="58" xfId="13" applyFont="1" applyBorder="1" applyAlignment="1">
      <alignment horizontal="distributed" vertical="center"/>
    </xf>
    <xf numFmtId="0" fontId="43" fillId="0" borderId="65" xfId="13" applyFont="1" applyBorder="1" applyAlignment="1">
      <alignment horizontal="distributed" vertical="center"/>
    </xf>
    <xf numFmtId="0" fontId="43" fillId="0" borderId="38" xfId="13" applyFont="1" applyBorder="1" applyAlignment="1">
      <alignment horizontal="distributed" vertical="center"/>
    </xf>
    <xf numFmtId="0" fontId="43" fillId="0" borderId="39" xfId="13" applyFont="1" applyBorder="1" applyAlignment="1">
      <alignment horizontal="distributed" vertical="center"/>
    </xf>
    <xf numFmtId="0" fontId="43" fillId="0" borderId="29" xfId="13" applyFont="1" applyBorder="1" applyAlignment="1">
      <alignment horizontal="center" vertical="center"/>
    </xf>
    <xf numFmtId="0" fontId="43" fillId="0" borderId="28" xfId="13" applyFont="1" applyBorder="1" applyAlignment="1">
      <alignment horizontal="distributed" vertical="center"/>
    </xf>
    <xf numFmtId="0" fontId="43" fillId="0" borderId="28" xfId="13" applyFont="1" applyBorder="1" applyAlignment="1">
      <alignment vertical="center"/>
    </xf>
    <xf numFmtId="0" fontId="42" fillId="0" borderId="0" xfId="13" applyFont="1" applyAlignment="1">
      <alignment horizontal="center" vertical="center"/>
    </xf>
    <xf numFmtId="0" fontId="43" fillId="0" borderId="0" xfId="13" applyFont="1" applyAlignment="1">
      <alignment vertical="center"/>
    </xf>
    <xf numFmtId="0" fontId="43" fillId="0" borderId="138" xfId="13" applyFont="1" applyBorder="1" applyAlignment="1">
      <alignment vertical="center"/>
    </xf>
    <xf numFmtId="0" fontId="90" fillId="0" borderId="28" xfId="0" applyFont="1" applyBorder="1" applyAlignment="1">
      <alignment vertical="center" wrapText="1"/>
    </xf>
    <xf numFmtId="0" fontId="90" fillId="0" borderId="28" xfId="0" applyFont="1" applyBorder="1" applyAlignment="1">
      <alignment vertical="center"/>
    </xf>
    <xf numFmtId="0" fontId="90" fillId="0" borderId="29" xfId="0" applyFont="1" applyBorder="1" applyAlignment="1">
      <alignment horizontal="center" vertical="center"/>
    </xf>
    <xf numFmtId="0" fontId="90" fillId="0" borderId="34" xfId="0" applyFont="1" applyBorder="1" applyAlignment="1">
      <alignment horizontal="center" vertical="center"/>
    </xf>
    <xf numFmtId="0" fontId="90" fillId="0" borderId="0" xfId="0" applyFont="1" applyBorder="1" applyAlignment="1">
      <alignment horizontal="left" vertical="top" wrapText="1"/>
    </xf>
    <xf numFmtId="0" fontId="90" fillId="9" borderId="29" xfId="0" applyFont="1" applyFill="1" applyBorder="1" applyAlignment="1">
      <alignment horizontal="center" vertical="center"/>
    </xf>
    <xf numFmtId="0" fontId="90" fillId="9" borderId="43" xfId="0" applyFont="1" applyFill="1" applyBorder="1" applyAlignment="1">
      <alignment horizontal="center" vertical="center"/>
    </xf>
    <xf numFmtId="0" fontId="90" fillId="9" borderId="34" xfId="0" applyFont="1" applyFill="1" applyBorder="1" applyAlignment="1">
      <alignment horizontal="center" vertical="center"/>
    </xf>
    <xf numFmtId="0" fontId="90" fillId="0" borderId="29" xfId="0" applyFont="1" applyBorder="1" applyAlignment="1">
      <alignment vertical="center" wrapText="1"/>
    </xf>
    <xf numFmtId="0" fontId="90" fillId="0" borderId="43" xfId="0" applyFont="1" applyBorder="1" applyAlignment="1">
      <alignment vertical="center" wrapText="1"/>
    </xf>
    <xf numFmtId="0" fontId="90" fillId="0" borderId="34" xfId="0" applyFont="1" applyBorder="1" applyAlignment="1">
      <alignment vertical="center" wrapText="1"/>
    </xf>
    <xf numFmtId="0" fontId="90" fillId="0" borderId="56" xfId="0" applyFont="1" applyBorder="1" applyAlignment="1">
      <alignment horizontal="left" vertical="center" wrapText="1"/>
    </xf>
    <xf numFmtId="0" fontId="90" fillId="0" borderId="42" xfId="0" applyFont="1" applyBorder="1" applyAlignment="1">
      <alignment horizontal="left" vertical="center" wrapText="1"/>
    </xf>
    <xf numFmtId="0" fontId="90" fillId="0" borderId="29" xfId="0" applyFont="1" applyBorder="1" applyAlignment="1">
      <alignment horizontal="left" vertical="center" wrapText="1"/>
    </xf>
    <xf numFmtId="0" fontId="90" fillId="0" borderId="43" xfId="0" applyFont="1" applyBorder="1" applyAlignment="1">
      <alignment horizontal="left" vertical="center" wrapText="1"/>
    </xf>
    <xf numFmtId="0" fontId="90" fillId="0" borderId="34" xfId="0" applyFont="1" applyBorder="1" applyAlignment="1">
      <alignment horizontal="left" vertical="center" wrapText="1"/>
    </xf>
    <xf numFmtId="0" fontId="90" fillId="0" borderId="65" xfId="0" applyFont="1" applyBorder="1" applyAlignment="1">
      <alignment horizontal="left" vertical="center" wrapText="1"/>
    </xf>
    <xf numFmtId="0" fontId="90" fillId="0" borderId="38" xfId="0" applyFont="1" applyBorder="1" applyAlignment="1">
      <alignment horizontal="left" vertical="center" wrapText="1"/>
    </xf>
    <xf numFmtId="0" fontId="90" fillId="0" borderId="134" xfId="0" applyFont="1" applyBorder="1" applyAlignment="1">
      <alignment horizontal="left" vertical="center" wrapText="1"/>
    </xf>
    <xf numFmtId="0" fontId="103" fillId="0" borderId="0" xfId="0" applyFont="1" applyAlignment="1">
      <alignment horizontal="center" vertical="center"/>
    </xf>
    <xf numFmtId="0" fontId="90" fillId="0" borderId="43" xfId="0" applyFont="1" applyBorder="1" applyAlignment="1">
      <alignment horizontal="center" vertical="center"/>
    </xf>
    <xf numFmtId="0" fontId="9" fillId="0" borderId="0" xfId="8" applyFont="1" applyAlignment="1">
      <alignment vertical="center"/>
    </xf>
    <xf numFmtId="0" fontId="9" fillId="0" borderId="0" xfId="8" applyFont="1" applyAlignment="1">
      <alignment vertical="center" wrapText="1"/>
    </xf>
    <xf numFmtId="0" fontId="18" fillId="0" borderId="0" xfId="8" applyFont="1" applyAlignment="1">
      <alignment vertical="center" wrapText="1"/>
    </xf>
    <xf numFmtId="0" fontId="9" fillId="0" borderId="0" xfId="8" applyFont="1" applyAlignment="1">
      <alignment horizontal="left" vertical="center"/>
    </xf>
    <xf numFmtId="0" fontId="18" fillId="0" borderId="29" xfId="8" applyFont="1" applyBorder="1" applyAlignment="1">
      <alignment horizontal="center" vertical="center" wrapText="1"/>
    </xf>
    <xf numFmtId="0" fontId="47" fillId="0" borderId="0" xfId="2" applyFont="1" applyFill="1" applyAlignment="1">
      <alignment horizontal="center" vertical="center"/>
    </xf>
    <xf numFmtId="0" fontId="47" fillId="0" borderId="50" xfId="8" applyFont="1" applyBorder="1" applyAlignment="1">
      <alignment horizontal="center" vertical="center"/>
    </xf>
    <xf numFmtId="0" fontId="18" fillId="0" borderId="50" xfId="8" applyFont="1" applyBorder="1" applyAlignment="1">
      <alignment vertical="center"/>
    </xf>
    <xf numFmtId="0" fontId="18" fillId="0" borderId="19" xfId="8" applyFont="1" applyBorder="1" applyAlignment="1">
      <alignment horizontal="center" vertical="center"/>
    </xf>
    <xf numFmtId="0" fontId="18" fillId="0" borderId="20" xfId="8" applyFont="1" applyBorder="1" applyAlignment="1">
      <alignment horizontal="center" vertical="center"/>
    </xf>
    <xf numFmtId="0" fontId="18" fillId="0" borderId="24" xfId="8" applyFont="1" applyBorder="1" applyAlignment="1">
      <alignment horizontal="center" vertical="center"/>
    </xf>
    <xf numFmtId="0" fontId="18" fillId="0" borderId="18" xfId="8" applyFont="1" applyBorder="1" applyAlignment="1">
      <alignment vertical="center"/>
    </xf>
    <xf numFmtId="0" fontId="18" fillId="0" borderId="21" xfId="8" applyFont="1" applyBorder="1" applyAlignment="1">
      <alignment vertical="center"/>
    </xf>
    <xf numFmtId="0" fontId="18" fillId="0" borderId="66" xfId="8" applyFont="1" applyBorder="1" applyAlignment="1">
      <alignment horizontal="center" vertical="center"/>
    </xf>
    <xf numFmtId="0" fontId="18" fillId="0" borderId="29" xfId="8" applyFont="1" applyBorder="1" applyAlignment="1">
      <alignment horizontal="center" vertical="center"/>
    </xf>
    <xf numFmtId="0" fontId="18" fillId="0" borderId="44" xfId="8" applyFont="1" applyBorder="1" applyAlignment="1">
      <alignment vertical="center"/>
    </xf>
    <xf numFmtId="0" fontId="18" fillId="0" borderId="66" xfId="2" applyFont="1" applyFill="1" applyBorder="1" applyAlignment="1">
      <alignment horizontal="center" vertical="center"/>
    </xf>
    <xf numFmtId="0" fontId="18" fillId="0" borderId="43" xfId="2" applyFont="1" applyFill="1" applyBorder="1" applyAlignment="1">
      <alignment horizontal="center" vertical="center"/>
    </xf>
    <xf numFmtId="0" fontId="18" fillId="0" borderId="34" xfId="2" applyFont="1" applyFill="1" applyBorder="1" applyAlignment="1">
      <alignment horizontal="center" vertical="center"/>
    </xf>
    <xf numFmtId="0" fontId="18" fillId="0" borderId="29" xfId="2" applyFont="1" applyFill="1" applyBorder="1" applyAlignment="1">
      <alignment horizontal="center" vertical="center"/>
    </xf>
    <xf numFmtId="0" fontId="18" fillId="0" borderId="44" xfId="2" applyFont="1" applyFill="1" applyBorder="1" applyAlignment="1">
      <alignment horizontal="center" vertical="center"/>
    </xf>
    <xf numFmtId="0" fontId="16" fillId="0" borderId="36" xfId="2" applyFont="1" applyBorder="1" applyAlignment="1">
      <alignment horizontal="center" vertical="center"/>
    </xf>
    <xf numFmtId="0" fontId="16" fillId="0" borderId="28" xfId="2" applyFont="1" applyBorder="1" applyAlignment="1">
      <alignment horizontal="center" vertical="center"/>
    </xf>
    <xf numFmtId="0" fontId="16" fillId="0" borderId="63" xfId="2" applyFont="1" applyFill="1" applyBorder="1" applyAlignment="1">
      <alignment horizontal="center" vertical="center" wrapText="1"/>
    </xf>
    <xf numFmtId="0" fontId="16" fillId="0" borderId="27" xfId="2" applyFont="1" applyFill="1" applyBorder="1" applyAlignment="1">
      <alignment horizontal="center" vertical="center" wrapText="1"/>
    </xf>
    <xf numFmtId="0" fontId="16" fillId="0" borderId="65" xfId="2" applyFont="1" applyFill="1" applyBorder="1" applyAlignment="1">
      <alignment horizontal="center" vertical="center" wrapText="1"/>
    </xf>
    <xf numFmtId="0" fontId="16" fillId="0" borderId="35" xfId="2" applyFont="1" applyFill="1" applyBorder="1" applyAlignment="1">
      <alignment horizontal="center" vertical="center" wrapText="1"/>
    </xf>
    <xf numFmtId="0" fontId="18" fillId="0" borderId="36" xfId="2" applyFont="1" applyFill="1" applyBorder="1" applyAlignment="1">
      <alignment horizontal="center" vertical="center" shrinkToFit="1"/>
    </xf>
    <xf numFmtId="0" fontId="18" fillId="0" borderId="28" xfId="2" applyFont="1" applyFill="1" applyBorder="1" applyAlignment="1">
      <alignment horizontal="center" vertical="center" shrinkToFit="1"/>
    </xf>
    <xf numFmtId="0" fontId="9" fillId="0" borderId="0" xfId="2" applyFont="1" applyFill="1" applyAlignment="1">
      <alignment horizontal="left" vertical="center" wrapText="1"/>
    </xf>
    <xf numFmtId="0" fontId="18" fillId="0" borderId="0" xfId="8" applyFont="1" applyAlignment="1">
      <alignment horizontal="left" vertical="center" wrapText="1"/>
    </xf>
    <xf numFmtId="0" fontId="18" fillId="0" borderId="46" xfId="2" applyFont="1" applyFill="1" applyBorder="1" applyAlignment="1">
      <alignment horizontal="center" vertical="center" shrinkToFit="1"/>
    </xf>
    <xf numFmtId="0" fontId="18" fillId="0" borderId="47" xfId="2" applyFont="1" applyFill="1" applyBorder="1" applyAlignment="1">
      <alignment horizontal="center" vertical="center" shrinkToFit="1"/>
    </xf>
    <xf numFmtId="0" fontId="18" fillId="0" borderId="13" xfId="2" applyFont="1" applyFill="1" applyBorder="1" applyAlignment="1">
      <alignment horizontal="center" vertical="center" wrapText="1"/>
    </xf>
    <xf numFmtId="0" fontId="18" fillId="0" borderId="14" xfId="2" applyFont="1" applyFill="1" applyBorder="1" applyAlignment="1">
      <alignment horizontal="center" vertical="center" wrapText="1"/>
    </xf>
    <xf numFmtId="0" fontId="18" fillId="0" borderId="14" xfId="8" applyFont="1" applyBorder="1" applyAlignment="1">
      <alignment horizontal="center" vertical="center" wrapText="1"/>
    </xf>
    <xf numFmtId="0" fontId="18" fillId="0" borderId="15" xfId="8" applyFont="1" applyBorder="1" applyAlignment="1">
      <alignment horizontal="center" vertical="center" wrapText="1"/>
    </xf>
    <xf numFmtId="0" fontId="18" fillId="0" borderId="37" xfId="2" applyFont="1" applyFill="1" applyBorder="1" applyAlignment="1">
      <alignment horizontal="center" vertical="center" wrapText="1"/>
    </xf>
    <xf numFmtId="0" fontId="18" fillId="0" borderId="38" xfId="2" applyFont="1" applyFill="1" applyBorder="1" applyAlignment="1">
      <alignment horizontal="center" vertical="center" wrapText="1"/>
    </xf>
    <xf numFmtId="0" fontId="18" fillId="0" borderId="38" xfId="8" applyFont="1" applyBorder="1" applyAlignment="1">
      <alignment horizontal="center" vertical="center" wrapText="1"/>
    </xf>
    <xf numFmtId="0" fontId="18" fillId="0" borderId="39" xfId="8" applyFont="1" applyBorder="1" applyAlignment="1">
      <alignment horizontal="center" vertical="center" wrapText="1"/>
    </xf>
    <xf numFmtId="0" fontId="18" fillId="0" borderId="16" xfId="2" applyFont="1" applyFill="1" applyBorder="1" applyAlignment="1">
      <alignment horizontal="center" vertical="center" wrapText="1"/>
    </xf>
    <xf numFmtId="0" fontId="18" fillId="0" borderId="65" xfId="8" applyFont="1" applyBorder="1" applyAlignment="1">
      <alignment horizontal="center" vertical="center" wrapText="1"/>
    </xf>
    <xf numFmtId="0" fontId="18" fillId="0" borderId="106" xfId="2" applyFont="1" applyFill="1" applyBorder="1" applyAlignment="1">
      <alignment horizontal="center" vertical="center" shrinkToFit="1"/>
    </xf>
    <xf numFmtId="0" fontId="18" fillId="0" borderId="88" xfId="2" applyFont="1" applyFill="1" applyBorder="1" applyAlignment="1">
      <alignment horizontal="center" vertical="center" shrinkToFit="1"/>
    </xf>
    <xf numFmtId="0" fontId="18" fillId="0" borderId="88" xfId="8" applyFont="1" applyBorder="1" applyAlignment="1">
      <alignment horizontal="center" vertical="center" shrinkToFit="1"/>
    </xf>
    <xf numFmtId="0" fontId="18" fillId="0" borderId="107" xfId="8" applyFont="1" applyBorder="1" applyAlignment="1">
      <alignment horizontal="center" vertical="center" shrinkToFit="1"/>
    </xf>
    <xf numFmtId="0" fontId="16" fillId="0" borderId="0" xfId="2" applyFont="1" applyFill="1" applyBorder="1" applyAlignment="1">
      <alignment horizontal="left" vertical="center" wrapText="1"/>
    </xf>
    <xf numFmtId="0" fontId="16" fillId="0" borderId="0" xfId="2" applyFont="1" applyFill="1" applyBorder="1" applyAlignment="1">
      <alignment horizontal="left" vertical="top" wrapText="1"/>
    </xf>
    <xf numFmtId="0" fontId="18" fillId="0" borderId="0" xfId="8" applyFont="1" applyAlignment="1">
      <alignment horizontal="left" vertical="top" wrapText="1"/>
    </xf>
    <xf numFmtId="0" fontId="15" fillId="0" borderId="0" xfId="8" applyFont="1" applyAlignment="1">
      <alignment horizontal="left" vertical="center"/>
    </xf>
    <xf numFmtId="0" fontId="7" fillId="0" borderId="0" xfId="8" applyFont="1" applyBorder="1" applyAlignment="1">
      <alignment horizontal="center" vertical="center" wrapText="1"/>
    </xf>
    <xf numFmtId="0" fontId="7" fillId="0" borderId="0" xfId="8" applyFont="1" applyBorder="1" applyAlignment="1">
      <alignment horizontal="center" vertical="center"/>
    </xf>
    <xf numFmtId="0" fontId="7" fillId="0" borderId="29" xfId="8" applyFont="1" applyBorder="1" applyAlignment="1">
      <alignment vertical="center"/>
    </xf>
    <xf numFmtId="0" fontId="7" fillId="0" borderId="43" xfId="8" applyFont="1" applyBorder="1" applyAlignment="1">
      <alignment vertical="center"/>
    </xf>
    <xf numFmtId="0" fontId="7" fillId="0" borderId="34" xfId="8" applyFont="1" applyBorder="1" applyAlignment="1">
      <alignment vertical="center"/>
    </xf>
    <xf numFmtId="0" fontId="15" fillId="0" borderId="29" xfId="8" applyFont="1" applyBorder="1" applyAlignment="1">
      <alignment horizontal="left" vertical="center"/>
    </xf>
    <xf numFmtId="0" fontId="15" fillId="0" borderId="43" xfId="8" applyFont="1" applyBorder="1" applyAlignment="1">
      <alignment horizontal="left" vertical="center"/>
    </xf>
    <xf numFmtId="0" fontId="15" fillId="0" borderId="34" xfId="8" applyFont="1" applyBorder="1" applyAlignment="1">
      <alignment horizontal="left" vertical="center"/>
    </xf>
    <xf numFmtId="0" fontId="15" fillId="0" borderId="56" xfId="8" applyFont="1" applyBorder="1" applyAlignment="1">
      <alignment horizontal="left" vertical="center" wrapText="1"/>
    </xf>
    <xf numFmtId="0" fontId="15" fillId="0" borderId="32" xfId="8" applyFont="1" applyBorder="1" applyAlignment="1">
      <alignment horizontal="left" vertical="center" wrapText="1"/>
    </xf>
    <xf numFmtId="0" fontId="15" fillId="0" borderId="42" xfId="8" applyFont="1" applyBorder="1" applyAlignment="1">
      <alignment horizontal="left" vertical="center" wrapText="1"/>
    </xf>
    <xf numFmtId="0" fontId="15" fillId="0" borderId="63" xfId="8" applyFont="1" applyBorder="1" applyAlignment="1">
      <alignment horizontal="center" vertical="center" wrapText="1"/>
    </xf>
    <xf numFmtId="0" fontId="15" fillId="0" borderId="62" xfId="8" applyFont="1" applyBorder="1" applyAlignment="1">
      <alignment horizontal="center" vertical="center" wrapText="1"/>
    </xf>
    <xf numFmtId="0" fontId="15" fillId="0" borderId="58" xfId="8" applyFont="1" applyBorder="1" applyAlignment="1">
      <alignment horizontal="center" vertical="center" wrapText="1"/>
    </xf>
    <xf numFmtId="0" fontId="15" fillId="0" borderId="27" xfId="8" applyFont="1" applyBorder="1" applyAlignment="1">
      <alignment horizontal="center" vertical="center" wrapText="1"/>
    </xf>
    <xf numFmtId="0" fontId="15" fillId="0" borderId="0" xfId="8" applyFont="1" applyBorder="1" applyAlignment="1">
      <alignment horizontal="center" vertical="center" wrapText="1"/>
    </xf>
    <xf numFmtId="0" fontId="15" fillId="0" borderId="26" xfId="8" applyFont="1" applyBorder="1" applyAlignment="1">
      <alignment horizontal="center" vertical="center" wrapText="1"/>
    </xf>
    <xf numFmtId="0" fontId="15" fillId="0" borderId="65" xfId="8" applyFont="1" applyBorder="1" applyAlignment="1">
      <alignment horizontal="center" vertical="center" wrapText="1"/>
    </xf>
    <xf numFmtId="0" fontId="15" fillId="0" borderId="38" xfId="8" applyFont="1" applyBorder="1" applyAlignment="1">
      <alignment horizontal="center" vertical="center" wrapText="1"/>
    </xf>
    <xf numFmtId="0" fontId="15" fillId="0" borderId="39" xfId="8" applyFont="1" applyBorder="1" applyAlignment="1">
      <alignment horizontal="center" vertical="center" wrapText="1"/>
    </xf>
    <xf numFmtId="0" fontId="15" fillId="0" borderId="56" xfId="8" applyFont="1" applyBorder="1" applyAlignment="1">
      <alignment vertical="center"/>
    </xf>
    <xf numFmtId="0" fontId="15" fillId="0" borderId="32" xfId="8" applyFont="1" applyBorder="1" applyAlignment="1">
      <alignment vertical="center"/>
    </xf>
    <xf numFmtId="0" fontId="15" fillId="0" borderId="42" xfId="8" applyFont="1" applyBorder="1" applyAlignment="1">
      <alignment vertical="center"/>
    </xf>
    <xf numFmtId="0" fontId="15" fillId="0" borderId="63" xfId="8" applyFont="1" applyBorder="1" applyAlignment="1">
      <alignment horizontal="left" vertical="center"/>
    </xf>
    <xf numFmtId="0" fontId="15" fillId="0" borderId="62" xfId="8" applyFont="1" applyBorder="1" applyAlignment="1">
      <alignment horizontal="left" vertical="center"/>
    </xf>
    <xf numFmtId="0" fontId="15" fillId="0" borderId="58" xfId="8" applyFont="1" applyBorder="1" applyAlignment="1">
      <alignment horizontal="left" vertical="center"/>
    </xf>
    <xf numFmtId="0" fontId="15" fillId="0" borderId="27" xfId="8" applyFont="1" applyBorder="1" applyAlignment="1">
      <alignment horizontal="left" vertical="center"/>
    </xf>
    <xf numFmtId="0" fontId="15" fillId="0" borderId="0" xfId="8" applyFont="1" applyBorder="1" applyAlignment="1">
      <alignment horizontal="left" vertical="center"/>
    </xf>
    <xf numFmtId="0" fontId="15" fillId="0" borderId="26" xfId="8" applyFont="1" applyBorder="1" applyAlignment="1">
      <alignment horizontal="left" vertical="center"/>
    </xf>
    <xf numFmtId="0" fontId="15" fillId="0" borderId="65" xfId="8" applyFont="1" applyBorder="1" applyAlignment="1">
      <alignment horizontal="left" vertical="center"/>
    </xf>
    <xf numFmtId="0" fontId="15" fillId="0" borderId="38" xfId="8" applyFont="1" applyBorder="1" applyAlignment="1">
      <alignment horizontal="left" vertical="center"/>
    </xf>
    <xf numFmtId="0" fontId="15" fillId="0" borderId="39" xfId="8" applyFont="1" applyBorder="1" applyAlignment="1">
      <alignment horizontal="left" vertical="center"/>
    </xf>
    <xf numFmtId="0" fontId="15" fillId="0" borderId="56" xfId="8" applyFont="1" applyBorder="1" applyAlignment="1">
      <alignment horizontal="center" vertical="center"/>
    </xf>
    <xf numFmtId="0" fontId="15" fillId="0" borderId="32" xfId="8" applyFont="1" applyBorder="1" applyAlignment="1">
      <alignment horizontal="center" vertical="center"/>
    </xf>
    <xf numFmtId="0" fontId="15" fillId="0" borderId="42" xfId="8" applyFont="1" applyBorder="1" applyAlignment="1">
      <alignment horizontal="center" vertical="center"/>
    </xf>
    <xf numFmtId="0" fontId="40" fillId="0" borderId="0" xfId="8" applyFont="1" applyAlignment="1">
      <alignment horizontal="left" vertical="center"/>
    </xf>
    <xf numFmtId="0" fontId="15" fillId="0" borderId="0" xfId="8" applyFont="1" applyFill="1" applyAlignment="1">
      <alignment horizontal="left" vertical="center"/>
    </xf>
    <xf numFmtId="0" fontId="58" fillId="0" borderId="0" xfId="7" applyFont="1" applyAlignment="1">
      <alignment horizontal="left"/>
    </xf>
    <xf numFmtId="0" fontId="60" fillId="0" borderId="0" xfId="7" applyFont="1" applyAlignment="1">
      <alignment horizontal="center" vertical="center"/>
    </xf>
    <xf numFmtId="0" fontId="60" fillId="0" borderId="0" xfId="7" applyFont="1" applyAlignment="1">
      <alignment horizontal="distributed" vertical="center"/>
    </xf>
    <xf numFmtId="0" fontId="60" fillId="0" borderId="0" xfId="7" applyFont="1" applyAlignment="1">
      <alignment horizontal="center" vertical="center" shrinkToFit="1"/>
    </xf>
    <xf numFmtId="0" fontId="59" fillId="0" borderId="29" xfId="7" applyFont="1" applyBorder="1" applyAlignment="1">
      <alignment horizontal="distributed"/>
    </xf>
    <xf numFmtId="0" fontId="59" fillId="0" borderId="34" xfId="7" applyFont="1" applyBorder="1" applyAlignment="1">
      <alignment horizontal="distributed"/>
    </xf>
    <xf numFmtId="0" fontId="59" fillId="0" borderId="29" xfId="7" applyFont="1" applyBorder="1" applyAlignment="1">
      <alignment horizontal="center"/>
    </xf>
    <xf numFmtId="0" fontId="59" fillId="0" borderId="43" xfId="7" applyFont="1" applyBorder="1" applyAlignment="1">
      <alignment horizontal="center"/>
    </xf>
    <xf numFmtId="0" fontId="59" fillId="0" borderId="34" xfId="7" applyFont="1" applyBorder="1" applyAlignment="1">
      <alignment horizontal="center"/>
    </xf>
    <xf numFmtId="0" fontId="59" fillId="0" borderId="149" xfId="7" applyFont="1" applyBorder="1" applyAlignment="1">
      <alignment horizontal="center"/>
    </xf>
    <xf numFmtId="0" fontId="59" fillId="0" borderId="32" xfId="7" applyFont="1" applyBorder="1" applyAlignment="1">
      <alignment horizontal="distributed" vertical="center"/>
    </xf>
    <xf numFmtId="0" fontId="59" fillId="0" borderId="27" xfId="7" applyFont="1" applyBorder="1" applyAlignment="1">
      <alignment horizontal="center" vertical="center"/>
    </xf>
    <xf numFmtId="0" fontId="59" fillId="0" borderId="0" xfId="7" applyFont="1" applyBorder="1" applyAlignment="1">
      <alignment horizontal="center" vertical="center"/>
    </xf>
    <xf numFmtId="0" fontId="59" fillId="0" borderId="26" xfId="7" applyFont="1" applyBorder="1" applyAlignment="1">
      <alignment horizontal="center" vertical="center"/>
    </xf>
    <xf numFmtId="0" fontId="59" fillId="0" borderId="56" xfId="7" applyFont="1" applyBorder="1" applyAlignment="1">
      <alignment horizontal="distributed" vertical="center"/>
    </xf>
    <xf numFmtId="0" fontId="59" fillId="0" borderId="42" xfId="7" applyFont="1" applyBorder="1" applyAlignment="1">
      <alignment horizontal="distributed" vertical="center"/>
    </xf>
    <xf numFmtId="0" fontId="59" fillId="0" borderId="0" xfId="7" applyFont="1" applyAlignment="1">
      <alignment horizontal="center"/>
    </xf>
    <xf numFmtId="0" fontId="59" fillId="0" borderId="56" xfId="7" applyFont="1" applyFill="1" applyBorder="1" applyAlignment="1">
      <alignment horizontal="distributed" vertical="center"/>
    </xf>
    <xf numFmtId="0" fontId="59" fillId="0" borderId="42" xfId="7" applyFont="1" applyFill="1" applyBorder="1" applyAlignment="1">
      <alignment horizontal="distributed" vertical="center"/>
    </xf>
    <xf numFmtId="0" fontId="59" fillId="0" borderId="63" xfId="7" applyFont="1" applyBorder="1" applyAlignment="1">
      <alignment horizontal="left" vertical="top" wrapText="1"/>
    </xf>
    <xf numFmtId="0" fontId="59" fillId="0" borderId="62" xfId="7" applyFont="1" applyBorder="1" applyAlignment="1">
      <alignment horizontal="left" vertical="top"/>
    </xf>
    <xf numFmtId="0" fontId="59" fillId="0" borderId="58" xfId="7" applyFont="1" applyBorder="1" applyAlignment="1">
      <alignment horizontal="left" vertical="top"/>
    </xf>
    <xf numFmtId="0" fontId="59" fillId="0" borderId="65" xfId="7" applyFont="1" applyBorder="1" applyAlignment="1">
      <alignment horizontal="left" vertical="top"/>
    </xf>
    <xf numFmtId="0" fontId="59" fillId="0" borderId="38" xfId="7" applyFont="1" applyBorder="1" applyAlignment="1">
      <alignment horizontal="left" vertical="top"/>
    </xf>
    <xf numFmtId="0" fontId="59" fillId="0" borderId="39" xfId="7" applyFont="1" applyBorder="1" applyAlignment="1">
      <alignment horizontal="left" vertical="top"/>
    </xf>
    <xf numFmtId="0" fontId="59" fillId="0" borderId="150" xfId="7" applyFont="1" applyBorder="1" applyAlignment="1">
      <alignment horizontal="center"/>
    </xf>
    <xf numFmtId="0" fontId="59" fillId="0" borderId="151" xfId="7" applyFont="1" applyBorder="1" applyAlignment="1">
      <alignment horizontal="center"/>
    </xf>
    <xf numFmtId="0" fontId="59" fillId="0" borderId="152" xfId="7" applyFont="1" applyBorder="1" applyAlignment="1">
      <alignment horizontal="center"/>
    </xf>
    <xf numFmtId="0" fontId="59" fillId="0" borderId="153" xfId="7" applyFont="1" applyBorder="1" applyAlignment="1">
      <alignment horizontal="center"/>
    </xf>
    <xf numFmtId="0" fontId="59" fillId="0" borderId="154" xfId="7" applyFont="1" applyBorder="1" applyAlignment="1">
      <alignment horizontal="center"/>
    </xf>
    <xf numFmtId="0" fontId="59" fillId="0" borderId="155" xfId="7" applyFont="1" applyBorder="1" applyAlignment="1">
      <alignment horizontal="center"/>
    </xf>
    <xf numFmtId="0" fontId="59" fillId="0" borderId="156" xfId="7" applyFont="1" applyBorder="1" applyAlignment="1">
      <alignment horizontal="center"/>
    </xf>
    <xf numFmtId="0" fontId="59" fillId="0" borderId="157" xfId="7" applyFont="1" applyBorder="1" applyAlignment="1">
      <alignment horizontal="center"/>
    </xf>
    <xf numFmtId="0" fontId="59" fillId="0" borderId="158" xfId="7" applyFont="1" applyBorder="1" applyAlignment="1">
      <alignment horizontal="center"/>
    </xf>
    <xf numFmtId="0" fontId="59" fillId="0" borderId="159" xfId="7" applyFont="1" applyBorder="1" applyAlignment="1">
      <alignment horizontal="center"/>
    </xf>
    <xf numFmtId="0" fontId="59" fillId="0" borderId="160" xfId="7" applyFont="1" applyBorder="1" applyAlignment="1">
      <alignment horizontal="center"/>
    </xf>
    <xf numFmtId="0" fontId="59" fillId="0" borderId="63" xfId="7" applyFont="1" applyBorder="1" applyAlignment="1">
      <alignment horizontal="center"/>
    </xf>
    <xf numFmtId="0" fontId="59" fillId="0" borderId="62" xfId="7" applyFont="1" applyBorder="1" applyAlignment="1">
      <alignment horizontal="center"/>
    </xf>
    <xf numFmtId="0" fontId="59" fillId="0" borderId="58" xfId="7" applyFont="1" applyBorder="1" applyAlignment="1">
      <alignment horizontal="center"/>
    </xf>
    <xf numFmtId="0" fontId="59" fillId="0" borderId="27" xfId="7" applyFont="1" applyBorder="1" applyAlignment="1">
      <alignment horizontal="center"/>
    </xf>
    <xf numFmtId="0" fontId="59" fillId="0" borderId="0" xfId="7" applyFont="1" applyBorder="1" applyAlignment="1">
      <alignment horizontal="center"/>
    </xf>
    <xf numFmtId="0" fontId="59" fillId="0" borderId="26" xfId="7" applyFont="1" applyBorder="1" applyAlignment="1">
      <alignment horizontal="center"/>
    </xf>
    <xf numFmtId="0" fontId="59" fillId="0" borderId="65" xfId="7" applyFont="1" applyBorder="1" applyAlignment="1">
      <alignment horizontal="center"/>
    </xf>
    <xf numFmtId="0" fontId="59" fillId="0" borderId="38" xfId="7" applyFont="1" applyBorder="1" applyAlignment="1">
      <alignment horizontal="center"/>
    </xf>
    <xf numFmtId="0" fontId="59" fillId="0" borderId="39" xfId="7" applyFont="1" applyBorder="1" applyAlignment="1">
      <alignment horizontal="center"/>
    </xf>
    <xf numFmtId="0" fontId="59" fillId="0" borderId="63" xfId="7" applyFont="1" applyBorder="1" applyAlignment="1">
      <alignment horizontal="left" vertical="top"/>
    </xf>
    <xf numFmtId="0" fontId="59" fillId="0" borderId="27" xfId="7" applyFont="1" applyBorder="1" applyAlignment="1">
      <alignment horizontal="left" vertical="top"/>
    </xf>
    <xf numFmtId="0" fontId="59" fillId="0" borderId="0" xfId="7" applyFont="1" applyBorder="1" applyAlignment="1">
      <alignment horizontal="left" vertical="top"/>
    </xf>
    <xf numFmtId="0" fontId="59" fillId="0" borderId="26" xfId="7" applyFont="1" applyBorder="1" applyAlignment="1">
      <alignment horizontal="left" vertical="top"/>
    </xf>
    <xf numFmtId="0" fontId="61" fillId="0" borderId="62" xfId="7" applyFont="1" applyBorder="1" applyAlignment="1">
      <alignment horizontal="left"/>
    </xf>
    <xf numFmtId="49" fontId="6" fillId="0" borderId="91" xfId="7" applyNumberFormat="1" applyFont="1" applyBorder="1" applyAlignment="1">
      <alignment horizontal="center" vertical="center"/>
    </xf>
    <xf numFmtId="0" fontId="2" fillId="0" borderId="62" xfId="7" applyBorder="1" applyAlignment="1">
      <alignment horizontal="center" vertical="center"/>
    </xf>
    <xf numFmtId="0" fontId="2" fillId="0" borderId="67" xfId="7" applyBorder="1" applyAlignment="1">
      <alignment horizontal="center" vertical="center"/>
    </xf>
    <xf numFmtId="0" fontId="2" fillId="0" borderId="68" xfId="7" applyBorder="1" applyAlignment="1">
      <alignment horizontal="center" vertical="center"/>
    </xf>
    <xf numFmtId="0" fontId="2" fillId="0" borderId="114" xfId="7" applyBorder="1" applyAlignment="1">
      <alignment horizontal="center" vertical="center"/>
    </xf>
    <xf numFmtId="0" fontId="2" fillId="0" borderId="75" xfId="7" applyBorder="1" applyAlignment="1">
      <alignment horizontal="center" vertical="center"/>
    </xf>
    <xf numFmtId="49" fontId="63" fillId="0" borderId="0" xfId="7" applyNumberFormat="1" applyFont="1" applyAlignment="1">
      <alignment horizontal="center" vertical="center"/>
    </xf>
    <xf numFmtId="49" fontId="6" fillId="0" borderId="0" xfId="7" applyNumberFormat="1" applyFont="1" applyAlignment="1">
      <alignment horizontal="center" vertical="center"/>
    </xf>
    <xf numFmtId="49" fontId="6" fillId="0" borderId="161" xfId="7" applyNumberFormat="1" applyFont="1" applyBorder="1" applyAlignment="1">
      <alignment horizontal="center" vertical="center"/>
    </xf>
    <xf numFmtId="0" fontId="2" fillId="0" borderId="146" xfId="7" applyBorder="1" applyAlignment="1">
      <alignment horizontal="center" vertical="center"/>
    </xf>
    <xf numFmtId="0" fontId="2" fillId="0" borderId="147" xfId="7" applyBorder="1" applyAlignment="1">
      <alignment horizontal="center" vertical="center"/>
    </xf>
    <xf numFmtId="49" fontId="6" fillId="0" borderId="16" xfId="7" applyNumberFormat="1" applyFont="1" applyBorder="1" applyAlignment="1">
      <alignment vertical="center" shrinkToFit="1"/>
    </xf>
    <xf numFmtId="0" fontId="2" fillId="0" borderId="14" xfId="7" applyBorder="1" applyAlignment="1">
      <alignment vertical="center" shrinkToFit="1"/>
    </xf>
    <xf numFmtId="0" fontId="2" fillId="0" borderId="103" xfId="7" applyBorder="1" applyAlignment="1">
      <alignment vertical="center" shrinkToFit="1"/>
    </xf>
    <xf numFmtId="0" fontId="2" fillId="0" borderId="65" xfId="7" applyBorder="1" applyAlignment="1">
      <alignment vertical="center" shrinkToFit="1"/>
    </xf>
    <xf numFmtId="0" fontId="2" fillId="0" borderId="38" xfId="7" applyBorder="1" applyAlignment="1">
      <alignment vertical="center" shrinkToFit="1"/>
    </xf>
    <xf numFmtId="0" fontId="2" fillId="0" borderId="85" xfId="7" applyBorder="1" applyAlignment="1">
      <alignment vertical="center" shrinkToFit="1"/>
    </xf>
    <xf numFmtId="49" fontId="6" fillId="0" borderId="37" xfId="7" applyNumberFormat="1" applyFont="1" applyBorder="1" applyAlignment="1">
      <alignment horizontal="center" vertical="center"/>
    </xf>
    <xf numFmtId="49" fontId="6" fillId="0" borderId="38" xfId="7" applyNumberFormat="1" applyFont="1" applyBorder="1" applyAlignment="1">
      <alignment horizontal="center" vertical="center"/>
    </xf>
    <xf numFmtId="49" fontId="6" fillId="0" borderId="85" xfId="7" applyNumberFormat="1" applyFont="1" applyBorder="1" applyAlignment="1">
      <alignment horizontal="center" vertical="center"/>
    </xf>
    <xf numFmtId="49" fontId="6" fillId="0" borderId="96" xfId="7" applyNumberFormat="1" applyFont="1" applyBorder="1" applyAlignment="1">
      <alignment horizontal="center" vertical="center" shrinkToFit="1"/>
    </xf>
    <xf numFmtId="49" fontId="6" fillId="0" borderId="97" xfId="7" applyNumberFormat="1" applyFont="1" applyBorder="1" applyAlignment="1">
      <alignment horizontal="center" vertical="center" shrinkToFit="1"/>
    </xf>
    <xf numFmtId="49" fontId="6" fillId="0" borderId="163" xfId="7" applyNumberFormat="1" applyFont="1" applyBorder="1" applyAlignment="1">
      <alignment horizontal="center" vertical="center" shrinkToFit="1"/>
    </xf>
    <xf numFmtId="49" fontId="6" fillId="0" borderId="37" xfId="7" applyNumberFormat="1" applyFont="1" applyBorder="1" applyAlignment="1">
      <alignment horizontal="center" vertical="center" shrinkToFit="1"/>
    </xf>
    <xf numFmtId="49" fontId="6" fillId="0" borderId="38" xfId="7" applyNumberFormat="1" applyFont="1" applyBorder="1" applyAlignment="1">
      <alignment horizontal="center" vertical="center" shrinkToFit="1"/>
    </xf>
    <xf numFmtId="49" fontId="6" fillId="0" borderId="85" xfId="7" applyNumberFormat="1" applyFont="1" applyBorder="1" applyAlignment="1">
      <alignment horizontal="center" vertical="center" shrinkToFit="1"/>
    </xf>
    <xf numFmtId="49" fontId="6" fillId="0" borderId="37" xfId="7" applyNumberFormat="1" applyFont="1" applyBorder="1" applyAlignment="1">
      <alignment horizontal="left" vertical="center"/>
    </xf>
    <xf numFmtId="0" fontId="2" fillId="0" borderId="38" xfId="7" applyBorder="1" applyAlignment="1">
      <alignment horizontal="left" vertical="center"/>
    </xf>
    <xf numFmtId="0" fontId="2" fillId="0" borderId="85" xfId="7" applyBorder="1" applyAlignment="1">
      <alignment horizontal="left" vertical="center"/>
    </xf>
    <xf numFmtId="49" fontId="6" fillId="0" borderId="62" xfId="7" applyNumberFormat="1" applyFont="1" applyBorder="1" applyAlignment="1">
      <alignment horizontal="center" vertical="center"/>
    </xf>
    <xf numFmtId="49" fontId="6" fillId="0" borderId="67" xfId="7" applyNumberFormat="1" applyFont="1" applyBorder="1" applyAlignment="1">
      <alignment horizontal="center" vertical="center"/>
    </xf>
    <xf numFmtId="49" fontId="6" fillId="0" borderId="25" xfId="7" applyNumberFormat="1" applyFont="1" applyBorder="1" applyAlignment="1">
      <alignment horizontal="center" vertical="center"/>
    </xf>
    <xf numFmtId="49" fontId="6" fillId="0" borderId="0" xfId="7" applyNumberFormat="1" applyFont="1" applyBorder="1" applyAlignment="1">
      <alignment horizontal="center" vertical="center"/>
    </xf>
    <xf numFmtId="49" fontId="6" fillId="0" borderId="86" xfId="7" applyNumberFormat="1" applyFont="1" applyBorder="1" applyAlignment="1">
      <alignment horizontal="center" vertical="center"/>
    </xf>
    <xf numFmtId="49" fontId="6" fillId="0" borderId="29" xfId="7" applyNumberFormat="1" applyFont="1" applyBorder="1" applyAlignment="1">
      <alignment horizontal="left" vertical="center" shrinkToFit="1"/>
    </xf>
    <xf numFmtId="0" fontId="2" fillId="0" borderId="43" xfId="7" applyBorder="1" applyAlignment="1">
      <alignment horizontal="left" vertical="center" shrinkToFit="1"/>
    </xf>
    <xf numFmtId="0" fontId="2" fillId="0" borderId="44" xfId="7" applyBorder="1" applyAlignment="1">
      <alignment horizontal="left" vertical="center" shrinkToFit="1"/>
    </xf>
    <xf numFmtId="49" fontId="9" fillId="0" borderId="0" xfId="7" applyNumberFormat="1" applyFont="1" applyAlignment="1">
      <alignment horizontal="left" vertical="top" wrapText="1"/>
    </xf>
    <xf numFmtId="49" fontId="6" fillId="0" borderId="104" xfId="7" applyNumberFormat="1" applyFont="1" applyBorder="1" applyAlignment="1">
      <alignment horizontal="center" vertical="center"/>
    </xf>
    <xf numFmtId="49" fontId="6" fillId="0" borderId="50" xfId="7" applyNumberFormat="1" applyFont="1" applyBorder="1" applyAlignment="1">
      <alignment horizontal="center" vertical="center"/>
    </xf>
    <xf numFmtId="49" fontId="6" fillId="0" borderId="51" xfId="7" applyNumberFormat="1" applyFont="1" applyBorder="1" applyAlignment="1">
      <alignment horizontal="center" vertical="center"/>
    </xf>
    <xf numFmtId="49" fontId="6" fillId="0" borderId="91" xfId="7" applyNumberFormat="1" applyFont="1" applyBorder="1" applyAlignment="1">
      <alignment horizontal="left" vertical="center"/>
    </xf>
    <xf numFmtId="0" fontId="2" fillId="0" borderId="62" xfId="7" applyBorder="1" applyAlignment="1">
      <alignment horizontal="left" vertical="center"/>
    </xf>
    <xf numFmtId="0" fontId="2" fillId="0" borderId="67" xfId="7" applyBorder="1" applyAlignment="1">
      <alignment horizontal="left" vertical="center"/>
    </xf>
    <xf numFmtId="49" fontId="66" fillId="0" borderId="0" xfId="7" applyNumberFormat="1" applyFont="1" applyAlignment="1">
      <alignment horizontal="center" vertical="center"/>
    </xf>
    <xf numFmtId="49" fontId="14" fillId="0" borderId="0" xfId="7" applyNumberFormat="1" applyFont="1" applyAlignment="1">
      <alignment horizontal="left" vertical="center"/>
    </xf>
    <xf numFmtId="49" fontId="14" fillId="0" borderId="86" xfId="7" applyNumberFormat="1" applyFont="1" applyBorder="1" applyAlignment="1">
      <alignment horizontal="left" vertical="center"/>
    </xf>
    <xf numFmtId="49" fontId="11" fillId="0" borderId="7" xfId="7" applyNumberFormat="1" applyFont="1" applyBorder="1" applyAlignment="1">
      <alignment horizontal="center" vertical="center"/>
    </xf>
    <xf numFmtId="49" fontId="11" fillId="0" borderId="4" xfId="7" applyNumberFormat="1" applyFont="1" applyBorder="1" applyAlignment="1">
      <alignment horizontal="center" vertical="center"/>
    </xf>
    <xf numFmtId="49" fontId="11" fillId="0" borderId="9" xfId="7" applyNumberFormat="1" applyFont="1" applyBorder="1" applyAlignment="1">
      <alignment horizontal="center" vertical="center"/>
    </xf>
    <xf numFmtId="49" fontId="13" fillId="0" borderId="1" xfId="7" applyNumberFormat="1" applyFont="1" applyBorder="1" applyAlignment="1">
      <alignment horizontal="left" vertical="center" wrapText="1"/>
    </xf>
    <xf numFmtId="49" fontId="13" fillId="0" borderId="41" xfId="7" applyNumberFormat="1" applyFont="1" applyBorder="1" applyAlignment="1">
      <alignment horizontal="left" vertical="center" wrapText="1"/>
    </xf>
    <xf numFmtId="49" fontId="13" fillId="0" borderId="18" xfId="7" applyNumberFormat="1" applyFont="1" applyBorder="1" applyAlignment="1">
      <alignment horizontal="center" vertical="center"/>
    </xf>
    <xf numFmtId="49" fontId="13" fillId="0" borderId="20" xfId="7" applyNumberFormat="1" applyFont="1" applyBorder="1" applyAlignment="1">
      <alignment horizontal="center" vertical="center"/>
    </xf>
    <xf numFmtId="49" fontId="13" fillId="0" borderId="21" xfId="7" applyNumberFormat="1" applyFont="1" applyBorder="1" applyAlignment="1">
      <alignment horizontal="center" vertical="center"/>
    </xf>
    <xf numFmtId="49" fontId="13" fillId="0" borderId="29" xfId="7" applyNumberFormat="1" applyFont="1" applyBorder="1" applyAlignment="1">
      <alignment horizontal="center" vertical="center"/>
    </xf>
    <xf numFmtId="49" fontId="13" fillId="0" borderId="34" xfId="7" applyNumberFormat="1" applyFont="1" applyBorder="1" applyAlignment="1">
      <alignment horizontal="center" vertical="center"/>
    </xf>
    <xf numFmtId="49" fontId="13" fillId="0" borderId="44" xfId="7" applyNumberFormat="1" applyFont="1" applyBorder="1" applyAlignment="1">
      <alignment horizontal="center" vertical="center"/>
    </xf>
    <xf numFmtId="49" fontId="13" fillId="0" borderId="13" xfId="7" applyNumberFormat="1" applyFont="1" applyBorder="1" applyAlignment="1">
      <alignment horizontal="center" vertical="center"/>
    </xf>
    <xf numFmtId="49" fontId="13" fillId="0" borderId="14" xfId="7" applyNumberFormat="1" applyFont="1" applyBorder="1" applyAlignment="1">
      <alignment horizontal="center" vertical="center"/>
    </xf>
    <xf numFmtId="49" fontId="13" fillId="0" borderId="103" xfId="7" applyNumberFormat="1" applyFont="1" applyBorder="1" applyAlignment="1">
      <alignment horizontal="center" vertical="center"/>
    </xf>
    <xf numFmtId="49" fontId="13" fillId="0" borderId="104" xfId="7" applyNumberFormat="1" applyFont="1" applyBorder="1" applyAlignment="1">
      <alignment horizontal="center" vertical="center"/>
    </xf>
    <xf numFmtId="49" fontId="13" fillId="0" borderId="50" xfId="7" applyNumberFormat="1" applyFont="1" applyBorder="1" applyAlignment="1">
      <alignment horizontal="center" vertical="center"/>
    </xf>
    <xf numFmtId="49" fontId="13" fillId="0" borderId="51" xfId="7" applyNumberFormat="1" applyFont="1" applyBorder="1" applyAlignment="1">
      <alignment horizontal="center" vertical="center"/>
    </xf>
    <xf numFmtId="49" fontId="10" fillId="0" borderId="0" xfId="7" applyNumberFormat="1" applyFont="1" applyAlignment="1">
      <alignment horizontal="left" vertical="center" wrapText="1"/>
    </xf>
    <xf numFmtId="49" fontId="14" fillId="0" borderId="0" xfId="7" applyNumberFormat="1" applyFont="1" applyAlignment="1">
      <alignment horizontal="left" vertical="center" wrapText="1"/>
    </xf>
    <xf numFmtId="49" fontId="11" fillId="0" borderId="22" xfId="7" applyNumberFormat="1" applyFont="1" applyBorder="1" applyAlignment="1">
      <alignment horizontal="left" vertical="center" wrapText="1"/>
    </xf>
    <xf numFmtId="49" fontId="11" fillId="0" borderId="17" xfId="7" applyNumberFormat="1" applyFont="1" applyBorder="1" applyAlignment="1">
      <alignment horizontal="left" vertical="center" wrapText="1"/>
    </xf>
    <xf numFmtId="49" fontId="11" fillId="0" borderId="18" xfId="7" applyNumberFormat="1" applyFont="1" applyBorder="1" applyAlignment="1">
      <alignment horizontal="left" vertical="center" wrapText="1"/>
    </xf>
    <xf numFmtId="49" fontId="11" fillId="0" borderId="36" xfId="7" applyNumberFormat="1" applyFont="1" applyBorder="1" applyAlignment="1">
      <alignment horizontal="left" vertical="center" wrapText="1"/>
    </xf>
    <xf numFmtId="49" fontId="11" fillId="0" borderId="28" xfId="7" applyNumberFormat="1" applyFont="1" applyBorder="1" applyAlignment="1">
      <alignment horizontal="left" vertical="center" wrapText="1"/>
    </xf>
    <xf numFmtId="49" fontId="11" fillId="0" borderId="29" xfId="7" applyNumberFormat="1" applyFont="1" applyBorder="1" applyAlignment="1">
      <alignment horizontal="left" vertical="center" wrapText="1"/>
    </xf>
    <xf numFmtId="49" fontId="11" fillId="0" borderId="165" xfId="7" applyNumberFormat="1" applyFont="1" applyBorder="1" applyAlignment="1">
      <alignment horizontal="center" vertical="center"/>
    </xf>
    <xf numFmtId="49" fontId="11" fillId="0" borderId="0" xfId="7" applyNumberFormat="1" applyFont="1" applyAlignment="1">
      <alignment horizontal="left" wrapText="1"/>
    </xf>
    <xf numFmtId="49" fontId="11" fillId="0" borderId="0" xfId="7" applyNumberFormat="1" applyFont="1" applyAlignment="1">
      <alignment vertical="center" wrapText="1"/>
    </xf>
    <xf numFmtId="49" fontId="13" fillId="0" borderId="165" xfId="7" applyNumberFormat="1" applyFont="1" applyBorder="1" applyAlignment="1">
      <alignment horizontal="center" vertical="center"/>
    </xf>
    <xf numFmtId="49" fontId="11" fillId="0" borderId="46" xfId="7" applyNumberFormat="1" applyFont="1" applyBorder="1" applyAlignment="1">
      <alignment horizontal="left" vertical="center" wrapText="1"/>
    </xf>
    <xf numFmtId="49" fontId="11" fillId="0" borderId="47" xfId="7" applyNumberFormat="1" applyFont="1" applyBorder="1" applyAlignment="1">
      <alignment horizontal="left" vertical="center" wrapText="1"/>
    </xf>
    <xf numFmtId="49" fontId="11" fillId="0" borderId="89" xfId="7" applyNumberFormat="1" applyFont="1" applyBorder="1" applyAlignment="1">
      <alignment horizontal="left" vertical="center" wrapText="1"/>
    </xf>
    <xf numFmtId="49" fontId="13" fillId="0" borderId="166" xfId="7" applyNumberFormat="1" applyFont="1" applyBorder="1" applyAlignment="1">
      <alignment horizontal="center" vertical="center"/>
    </xf>
    <xf numFmtId="49" fontId="13" fillId="0" borderId="14" xfId="7" applyNumberFormat="1" applyFont="1" applyBorder="1" applyAlignment="1">
      <alignment horizontal="left" vertical="center" wrapText="1"/>
    </xf>
    <xf numFmtId="49" fontId="13" fillId="0" borderId="0" xfId="7" applyNumberFormat="1" applyFont="1" applyBorder="1" applyAlignment="1">
      <alignment horizontal="left" vertical="center" wrapText="1"/>
    </xf>
    <xf numFmtId="0" fontId="59" fillId="0" borderId="0" xfId="2" applyFont="1" applyBorder="1" applyAlignment="1">
      <alignment horizontal="left" vertical="center" wrapText="1"/>
    </xf>
    <xf numFmtId="0" fontId="83" fillId="0" borderId="0" xfId="2" applyFont="1" applyAlignment="1">
      <alignment horizontal="right" vertical="center"/>
    </xf>
    <xf numFmtId="0" fontId="60" fillId="0" borderId="0" xfId="2" applyFont="1" applyAlignment="1">
      <alignment horizontal="center" vertical="center"/>
    </xf>
    <xf numFmtId="0" fontId="83" fillId="0" borderId="180" xfId="5" applyFont="1" applyBorder="1" applyAlignment="1">
      <alignment horizontal="center" vertical="center"/>
    </xf>
    <xf numFmtId="0" fontId="83" fillId="0" borderId="181" xfId="5" applyFont="1" applyBorder="1" applyAlignment="1" applyProtection="1">
      <alignment horizontal="center" vertical="center"/>
      <protection locked="0"/>
    </xf>
    <xf numFmtId="0" fontId="81" fillId="0" borderId="181" xfId="5" applyFont="1" applyBorder="1" applyAlignment="1" applyProtection="1">
      <alignment horizontal="left" vertical="center" wrapText="1"/>
      <protection locked="0"/>
    </xf>
    <xf numFmtId="0" fontId="83" fillId="0" borderId="181" xfId="5" applyFont="1" applyBorder="1" applyAlignment="1">
      <alignment horizontal="center" vertical="center" shrinkToFit="1"/>
    </xf>
    <xf numFmtId="0" fontId="59" fillId="0" borderId="181" xfId="5" applyFont="1" applyBorder="1" applyAlignment="1" applyProtection="1">
      <alignment horizontal="center" vertical="center"/>
      <protection locked="0"/>
    </xf>
    <xf numFmtId="0" fontId="59" fillId="0" borderId="180" xfId="5" applyFont="1" applyBorder="1" applyAlignment="1">
      <alignment horizontal="center" vertical="center" wrapText="1"/>
    </xf>
    <xf numFmtId="0" fontId="83" fillId="0" borderId="217" xfId="2" applyFont="1" applyBorder="1" applyAlignment="1">
      <alignment horizontal="left" vertical="center" indent="1"/>
    </xf>
    <xf numFmtId="0" fontId="83" fillId="0" borderId="218" xfId="2" applyFont="1" applyBorder="1" applyAlignment="1">
      <alignment horizontal="left" vertical="center" indent="1"/>
    </xf>
    <xf numFmtId="0" fontId="83" fillId="0" borderId="219" xfId="2" applyFont="1" applyBorder="1" applyAlignment="1">
      <alignment horizontal="left" vertical="center" indent="1"/>
    </xf>
    <xf numFmtId="0" fontId="83" fillId="0" borderId="220" xfId="2" applyFont="1" applyBorder="1" applyAlignment="1">
      <alignment horizontal="center" vertical="center"/>
    </xf>
    <xf numFmtId="0" fontId="83" fillId="0" borderId="182" xfId="2" applyFont="1" applyBorder="1" applyAlignment="1">
      <alignment horizontal="center" vertical="center"/>
    </xf>
    <xf numFmtId="176" fontId="83" fillId="0" borderId="180" xfId="2" applyNumberFormat="1" applyFont="1" applyBorder="1" applyAlignment="1" applyProtection="1">
      <alignment horizontal="right" vertical="center"/>
      <protection locked="0"/>
    </xf>
    <xf numFmtId="177" fontId="83" fillId="0" borderId="185" xfId="2" applyNumberFormat="1" applyFont="1" applyBorder="1" applyAlignment="1">
      <alignment horizontal="center" vertical="center"/>
    </xf>
    <xf numFmtId="177" fontId="83" fillId="0" borderId="221" xfId="2" applyNumberFormat="1" applyFont="1" applyBorder="1" applyAlignment="1">
      <alignment horizontal="center" vertical="center"/>
    </xf>
    <xf numFmtId="0" fontId="83" fillId="0" borderId="232" xfId="2" applyFont="1" applyBorder="1" applyAlignment="1">
      <alignment horizontal="center" vertical="center"/>
    </xf>
    <xf numFmtId="0" fontId="83" fillId="0" borderId="186" xfId="2" applyFont="1" applyBorder="1" applyAlignment="1">
      <alignment horizontal="center" vertical="center"/>
    </xf>
    <xf numFmtId="176" fontId="83" fillId="0" borderId="187" xfId="2" applyNumberFormat="1" applyFont="1" applyBorder="1" applyAlignment="1">
      <alignment horizontal="right" vertical="center"/>
    </xf>
    <xf numFmtId="178" fontId="83" fillId="0" borderId="189" xfId="2" applyNumberFormat="1" applyFont="1" applyBorder="1" applyAlignment="1">
      <alignment horizontal="center" vertical="center"/>
    </xf>
    <xf numFmtId="178" fontId="83" fillId="0" borderId="222" xfId="2" applyNumberFormat="1" applyFont="1" applyBorder="1" applyAlignment="1">
      <alignment horizontal="center" vertical="center"/>
    </xf>
    <xf numFmtId="0" fontId="83" fillId="0" borderId="186" xfId="2" applyFont="1" applyBorder="1" applyAlignment="1">
      <alignment horizontal="left" vertical="center" indent="1"/>
    </xf>
    <xf numFmtId="0" fontId="83" fillId="0" borderId="223" xfId="2" applyFont="1" applyBorder="1" applyAlignment="1">
      <alignment horizontal="center" vertical="center"/>
    </xf>
    <xf numFmtId="0" fontId="83" fillId="0" borderId="190" xfId="2" applyFont="1" applyBorder="1" applyAlignment="1">
      <alignment horizontal="center" vertical="center"/>
    </xf>
    <xf numFmtId="176" fontId="83" fillId="0" borderId="191" xfId="2" applyNumberFormat="1" applyFont="1" applyBorder="1" applyAlignment="1">
      <alignment horizontal="right" vertical="center"/>
    </xf>
    <xf numFmtId="178" fontId="83" fillId="0" borderId="193" xfId="2" applyNumberFormat="1" applyFont="1" applyBorder="1" applyAlignment="1">
      <alignment horizontal="center" vertical="center"/>
    </xf>
    <xf numFmtId="178" fontId="83" fillId="0" borderId="224" xfId="2" applyNumberFormat="1" applyFont="1" applyBorder="1" applyAlignment="1">
      <alignment horizontal="center" vertical="center"/>
    </xf>
    <xf numFmtId="0" fontId="83" fillId="0" borderId="225" xfId="2" applyFont="1" applyBorder="1" applyAlignment="1">
      <alignment horizontal="left" vertical="center" shrinkToFit="1"/>
    </xf>
    <xf numFmtId="0" fontId="83" fillId="0" borderId="183" xfId="2" applyFont="1" applyBorder="1" applyAlignment="1">
      <alignment horizontal="left" vertical="center" shrinkToFit="1"/>
    </xf>
    <xf numFmtId="0" fontId="83" fillId="0" borderId="194" xfId="2" applyFont="1" applyBorder="1" applyAlignment="1">
      <alignment horizontal="left" vertical="center" shrinkToFit="1"/>
    </xf>
    <xf numFmtId="38" fontId="83" fillId="8" borderId="181" xfId="16" applyFont="1" applyFill="1" applyBorder="1" applyAlignment="1" applyProtection="1">
      <alignment horizontal="center" vertical="center"/>
    </xf>
    <xf numFmtId="38" fontId="83" fillId="8" borderId="226" xfId="16" applyFont="1" applyFill="1" applyBorder="1" applyAlignment="1" applyProtection="1">
      <alignment horizontal="center" vertical="center"/>
    </xf>
    <xf numFmtId="0" fontId="83" fillId="0" borderId="227" xfId="2" applyFont="1" applyBorder="1" applyAlignment="1">
      <alignment horizontal="left" vertical="center" shrinkToFit="1"/>
    </xf>
    <xf numFmtId="0" fontId="83" fillId="0" borderId="228" xfId="2" applyFont="1" applyBorder="1" applyAlignment="1">
      <alignment horizontal="left" vertical="center" shrinkToFit="1"/>
    </xf>
    <xf numFmtId="0" fontId="83" fillId="0" borderId="229" xfId="2" applyFont="1" applyBorder="1" applyAlignment="1">
      <alignment horizontal="left" vertical="center" shrinkToFit="1"/>
    </xf>
    <xf numFmtId="38" fontId="83" fillId="8" borderId="230" xfId="16" applyFont="1" applyFill="1" applyBorder="1" applyAlignment="1" applyProtection="1">
      <alignment horizontal="center" vertical="center"/>
    </xf>
    <xf numFmtId="38" fontId="83" fillId="8" borderId="231" xfId="16" applyFont="1" applyFill="1" applyBorder="1" applyAlignment="1" applyProtection="1">
      <alignment horizontal="center" vertical="center"/>
    </xf>
    <xf numFmtId="0" fontId="83" fillId="0" borderId="233" xfId="2" applyFont="1" applyBorder="1" applyAlignment="1">
      <alignment horizontal="center" vertical="center"/>
    </xf>
    <xf numFmtId="0" fontId="83" fillId="0" borderId="234" xfId="2" applyFont="1" applyBorder="1" applyAlignment="1">
      <alignment horizontal="center" vertical="center"/>
    </xf>
    <xf numFmtId="176" fontId="83" fillId="8" borderId="235" xfId="2" applyNumberFormat="1" applyFont="1" applyFill="1" applyBorder="1" applyAlignment="1" applyProtection="1">
      <alignment horizontal="right" vertical="center"/>
      <protection locked="0"/>
    </xf>
    <xf numFmtId="178" fontId="83" fillId="0" borderId="238" xfId="2" applyNumberFormat="1" applyFont="1" applyBorder="1" applyAlignment="1">
      <alignment horizontal="center" vertical="center"/>
    </xf>
    <xf numFmtId="178" fontId="83" fillId="0" borderId="239" xfId="2" applyNumberFormat="1" applyFont="1" applyBorder="1" applyAlignment="1">
      <alignment horizontal="center" vertical="center"/>
    </xf>
    <xf numFmtId="0" fontId="83" fillId="0" borderId="13" xfId="2" applyFont="1" applyBorder="1" applyAlignment="1">
      <alignment horizontal="center" vertical="center"/>
    </xf>
    <xf numFmtId="0" fontId="83" fillId="0" borderId="14" xfId="2" applyFont="1" applyBorder="1" applyAlignment="1">
      <alignment horizontal="center" vertical="center"/>
    </xf>
    <xf numFmtId="0" fontId="83" fillId="0" borderId="240" xfId="2" applyFont="1" applyBorder="1" applyAlignment="1">
      <alignment horizontal="center" vertical="center"/>
    </xf>
    <xf numFmtId="0" fontId="83" fillId="0" borderId="25" xfId="2" applyFont="1" applyBorder="1" applyAlignment="1">
      <alignment horizontal="center" vertical="center"/>
    </xf>
    <xf numFmtId="0" fontId="83" fillId="0" borderId="0" xfId="2" applyFont="1" applyBorder="1" applyAlignment="1">
      <alignment horizontal="center" vertical="center"/>
    </xf>
    <xf numFmtId="0" fontId="83" fillId="0" borderId="241" xfId="2" applyFont="1" applyBorder="1" applyAlignment="1">
      <alignment horizontal="center" vertical="center"/>
    </xf>
    <xf numFmtId="0" fontId="83" fillId="0" borderId="242" xfId="2" applyFont="1" applyBorder="1" applyAlignment="1">
      <alignment horizontal="center" vertical="center"/>
    </xf>
    <xf numFmtId="0" fontId="83" fillId="0" borderId="243" xfId="2" applyFont="1" applyBorder="1" applyAlignment="1">
      <alignment horizontal="center" vertical="center"/>
    </xf>
    <xf numFmtId="0" fontId="85" fillId="0" borderId="56" xfId="2" applyFont="1" applyBorder="1" applyAlignment="1">
      <alignment horizontal="center" vertical="center" wrapText="1"/>
    </xf>
    <xf numFmtId="0" fontId="85" fillId="0" borderId="188" xfId="2" applyFont="1" applyBorder="1" applyAlignment="1">
      <alignment horizontal="center" vertical="center" wrapText="1"/>
    </xf>
    <xf numFmtId="0" fontId="85" fillId="0" borderId="244" xfId="2" applyFont="1" applyBorder="1" applyAlignment="1">
      <alignment horizontal="center" vertical="center" wrapText="1"/>
    </xf>
    <xf numFmtId="0" fontId="83" fillId="0" borderId="28" xfId="2" applyFont="1" applyBorder="1" applyAlignment="1" applyProtection="1">
      <alignment horizontal="center" vertical="center"/>
      <protection locked="0"/>
    </xf>
    <xf numFmtId="0" fontId="83" fillId="0" borderId="35" xfId="2" applyFont="1" applyBorder="1" applyAlignment="1" applyProtection="1">
      <alignment horizontal="center" vertical="center"/>
      <protection locked="0"/>
    </xf>
    <xf numFmtId="0" fontId="59" fillId="0" borderId="181" xfId="5" applyFont="1" applyBorder="1" applyAlignment="1">
      <alignment horizontal="center" vertical="center"/>
    </xf>
    <xf numFmtId="0" fontId="59" fillId="0" borderId="181" xfId="5" applyFont="1" applyBorder="1" applyAlignment="1">
      <alignment horizontal="left" vertical="center" wrapText="1"/>
    </xf>
    <xf numFmtId="0" fontId="83" fillId="0" borderId="47" xfId="2" applyFont="1" applyBorder="1" applyAlignment="1" applyProtection="1">
      <alignment horizontal="center" vertical="center"/>
      <protection locked="0"/>
    </xf>
    <xf numFmtId="0" fontId="83" fillId="0" borderId="45" xfId="2" applyFont="1" applyBorder="1" applyAlignment="1" applyProtection="1">
      <alignment horizontal="center" vertical="center"/>
      <protection locked="0"/>
    </xf>
    <xf numFmtId="0" fontId="88" fillId="0" borderId="0" xfId="17" applyFont="1" applyFill="1" applyBorder="1" applyAlignment="1">
      <alignment horizontal="right" vertical="center"/>
    </xf>
    <xf numFmtId="0" fontId="89" fillId="0" borderId="0" xfId="17" applyFont="1" applyFill="1" applyBorder="1" applyAlignment="1">
      <alignment horizontal="center" vertical="center" wrapText="1"/>
    </xf>
    <xf numFmtId="0" fontId="89" fillId="0" borderId="0" xfId="17" applyFont="1" applyFill="1" applyBorder="1" applyAlignment="1">
      <alignment horizontal="center" vertical="center"/>
    </xf>
    <xf numFmtId="0" fontId="88" fillId="0" borderId="19" xfId="17" applyFont="1" applyFill="1" applyBorder="1" applyAlignment="1">
      <alignment horizontal="left" vertical="center"/>
    </xf>
    <xf numFmtId="0" fontId="88" fillId="0" borderId="20" xfId="17" applyFont="1" applyFill="1" applyBorder="1" applyAlignment="1">
      <alignment horizontal="left" vertical="center"/>
    </xf>
    <xf numFmtId="0" fontId="88" fillId="0" borderId="24" xfId="17" applyFont="1" applyFill="1" applyBorder="1" applyAlignment="1">
      <alignment horizontal="left" vertical="center"/>
    </xf>
    <xf numFmtId="0" fontId="88" fillId="0" borderId="18" xfId="17" applyFont="1" applyFill="1" applyBorder="1" applyAlignment="1">
      <alignment horizontal="center" vertical="center"/>
    </xf>
    <xf numFmtId="0" fontId="88" fillId="0" borderId="20" xfId="17" applyFont="1" applyFill="1" applyBorder="1" applyAlignment="1">
      <alignment horizontal="center" vertical="center"/>
    </xf>
    <xf numFmtId="0" fontId="88" fillId="0" borderId="21" xfId="17" applyFont="1" applyFill="1" applyBorder="1" applyAlignment="1">
      <alignment horizontal="center" vertical="center"/>
    </xf>
    <xf numFmtId="0" fontId="88" fillId="0" borderId="66" xfId="17" applyFont="1" applyFill="1" applyBorder="1" applyAlignment="1">
      <alignment horizontal="left" vertical="center"/>
    </xf>
    <xf numFmtId="0" fontId="88" fillId="0" borderId="43" xfId="17" applyFont="1" applyFill="1" applyBorder="1" applyAlignment="1">
      <alignment horizontal="left" vertical="center"/>
    </xf>
    <xf numFmtId="0" fontId="88" fillId="0" borderId="34" xfId="17" applyFont="1" applyFill="1" applyBorder="1" applyAlignment="1">
      <alignment horizontal="left" vertical="center"/>
    </xf>
    <xf numFmtId="0" fontId="90" fillId="0" borderId="29" xfId="17" applyFont="1" applyFill="1" applyBorder="1" applyAlignment="1">
      <alignment horizontal="center" vertical="center"/>
    </xf>
    <xf numFmtId="0" fontId="90" fillId="0" borderId="43" xfId="17" applyFont="1" applyFill="1" applyBorder="1" applyAlignment="1">
      <alignment horizontal="center" vertical="center"/>
    </xf>
    <xf numFmtId="0" fontId="90" fillId="0" borderId="44" xfId="17" applyFont="1" applyFill="1" applyBorder="1" applyAlignment="1">
      <alignment horizontal="center" vertical="center"/>
    </xf>
    <xf numFmtId="0" fontId="88" fillId="0" borderId="91" xfId="17" applyFont="1" applyFill="1" applyBorder="1" applyAlignment="1">
      <alignment horizontal="left" vertical="center" wrapText="1"/>
    </xf>
    <xf numFmtId="0" fontId="88" fillId="0" borderId="62" xfId="17" applyFont="1" applyFill="1" applyBorder="1" applyAlignment="1">
      <alignment horizontal="left" vertical="center" wrapText="1"/>
    </xf>
    <xf numFmtId="0" fontId="88" fillId="0" borderId="58" xfId="17" applyFont="1" applyFill="1" applyBorder="1" applyAlignment="1">
      <alignment horizontal="left" vertical="center" wrapText="1"/>
    </xf>
    <xf numFmtId="0" fontId="88" fillId="0" borderId="25" xfId="17" applyFont="1" applyFill="1" applyBorder="1" applyAlignment="1">
      <alignment horizontal="left" vertical="center" wrapText="1"/>
    </xf>
    <xf numFmtId="0" fontId="88" fillId="0" borderId="0" xfId="17" applyFont="1" applyFill="1" applyBorder="1" applyAlignment="1">
      <alignment horizontal="left" vertical="center" wrapText="1"/>
    </xf>
    <xf numFmtId="0" fontId="88" fillId="0" borderId="26" xfId="17" applyFont="1" applyFill="1" applyBorder="1" applyAlignment="1">
      <alignment horizontal="left" vertical="center" wrapText="1"/>
    </xf>
    <xf numFmtId="0" fontId="88" fillId="0" borderId="37" xfId="17" applyFont="1" applyFill="1" applyBorder="1" applyAlignment="1">
      <alignment horizontal="left" vertical="center" wrapText="1"/>
    </xf>
    <xf numFmtId="0" fontId="88" fillId="0" borderId="38" xfId="17" applyFont="1" applyFill="1" applyBorder="1" applyAlignment="1">
      <alignment horizontal="left" vertical="center" wrapText="1"/>
    </xf>
    <xf numFmtId="0" fontId="88" fillId="0" borderId="39" xfId="17" applyFont="1" applyFill="1" applyBorder="1" applyAlignment="1">
      <alignment horizontal="left" vertical="center" wrapText="1"/>
    </xf>
    <xf numFmtId="0" fontId="90" fillId="0" borderId="63" xfId="17" applyFont="1" applyFill="1" applyBorder="1" applyAlignment="1">
      <alignment horizontal="left" vertical="center" wrapText="1"/>
    </xf>
    <xf numFmtId="0" fontId="90" fillId="0" borderId="62" xfId="17" applyFont="1" applyFill="1" applyBorder="1" applyAlignment="1">
      <alignment horizontal="left" vertical="center" wrapText="1"/>
    </xf>
    <xf numFmtId="0" fontId="90" fillId="0" borderId="58" xfId="17" applyFont="1" applyFill="1" applyBorder="1" applyAlignment="1">
      <alignment horizontal="left" vertical="center" wrapText="1"/>
    </xf>
    <xf numFmtId="0" fontId="90" fillId="0" borderId="65" xfId="17" applyFont="1" applyFill="1" applyBorder="1" applyAlignment="1">
      <alignment horizontal="left" vertical="center" wrapText="1"/>
    </xf>
    <xf numFmtId="0" fontId="90" fillId="0" borderId="38" xfId="17" applyFont="1" applyFill="1" applyBorder="1" applyAlignment="1">
      <alignment horizontal="left" vertical="center" wrapText="1"/>
    </xf>
    <xf numFmtId="0" fontId="90" fillId="0" borderId="39" xfId="17" applyFont="1" applyFill="1" applyBorder="1" applyAlignment="1">
      <alignment horizontal="left" vertical="center" wrapText="1"/>
    </xf>
    <xf numFmtId="0" fontId="90" fillId="0" borderId="63" xfId="17" applyFont="1" applyFill="1" applyBorder="1" applyAlignment="1">
      <alignment horizontal="center" vertical="center"/>
    </xf>
    <xf numFmtId="0" fontId="90" fillId="0" borderId="62" xfId="17" applyFont="1" applyFill="1" applyBorder="1" applyAlignment="1">
      <alignment horizontal="center" vertical="center"/>
    </xf>
    <xf numFmtId="0" fontId="90" fillId="0" borderId="67" xfId="17" applyFont="1" applyFill="1" applyBorder="1" applyAlignment="1">
      <alignment horizontal="center" vertical="center"/>
    </xf>
    <xf numFmtId="0" fontId="90" fillId="0" borderId="65" xfId="17" applyFont="1" applyFill="1" applyBorder="1" applyAlignment="1">
      <alignment horizontal="center" vertical="center"/>
    </xf>
    <xf numFmtId="0" fontId="90" fillId="0" borderId="38" xfId="17" applyFont="1" applyFill="1" applyBorder="1" applyAlignment="1">
      <alignment horizontal="center" vertical="center"/>
    </xf>
    <xf numFmtId="0" fontId="90" fillId="0" borderId="85" xfId="17" applyFont="1" applyFill="1" applyBorder="1" applyAlignment="1">
      <alignment horizontal="center" vertical="center"/>
    </xf>
    <xf numFmtId="0" fontId="90" fillId="0" borderId="29" xfId="17" applyFont="1" applyFill="1" applyBorder="1" applyAlignment="1">
      <alignment horizontal="left" vertical="center"/>
    </xf>
    <xf numFmtId="0" fontId="90" fillId="0" borderId="43" xfId="17" applyFont="1" applyFill="1" applyBorder="1" applyAlignment="1">
      <alignment horizontal="left" vertical="center"/>
    </xf>
    <xf numFmtId="0" fontId="90" fillId="0" borderId="34" xfId="17" applyFont="1" applyFill="1" applyBorder="1" applyAlignment="1">
      <alignment horizontal="left" vertical="center"/>
    </xf>
    <xf numFmtId="0" fontId="92" fillId="0" borderId="89" xfId="17" applyFont="1" applyFill="1" applyBorder="1" applyAlignment="1">
      <alignment horizontal="left"/>
    </xf>
    <xf numFmtId="0" fontId="92" fillId="0" borderId="88" xfId="17" applyFont="1" applyFill="1" applyBorder="1" applyAlignment="1">
      <alignment horizontal="left"/>
    </xf>
    <xf numFmtId="0" fontId="92" fillId="0" borderId="90" xfId="17" applyFont="1" applyFill="1" applyBorder="1" applyAlignment="1">
      <alignment horizontal="left"/>
    </xf>
    <xf numFmtId="0" fontId="90" fillId="0" borderId="0" xfId="17" applyFont="1" applyFill="1" applyBorder="1" applyAlignment="1">
      <alignment horizontal="left" vertical="center"/>
    </xf>
    <xf numFmtId="0" fontId="88" fillId="0" borderId="64" xfId="17" applyFont="1" applyFill="1" applyBorder="1" applyAlignment="1">
      <alignment horizontal="center" vertical="center" textRotation="255" wrapText="1"/>
    </xf>
    <xf numFmtId="0" fontId="88" fillId="0" borderId="141" xfId="17" applyFont="1" applyFill="1" applyBorder="1" applyAlignment="1">
      <alignment horizontal="center" vertical="center" textRotation="255" wrapText="1"/>
    </xf>
    <xf numFmtId="0" fontId="88" fillId="0" borderId="148" xfId="17" applyFont="1" applyFill="1" applyBorder="1" applyAlignment="1">
      <alignment horizontal="center" vertical="center" textRotation="255" wrapText="1"/>
    </xf>
    <xf numFmtId="0" fontId="90" fillId="0" borderId="18" xfId="17" applyFont="1" applyFill="1" applyBorder="1" applyAlignment="1">
      <alignment horizontal="left" vertical="center"/>
    </xf>
    <xf numFmtId="0" fontId="90" fillId="0" borderId="20" xfId="17" applyFont="1" applyFill="1" applyBorder="1" applyAlignment="1">
      <alignment horizontal="left" vertical="center"/>
    </xf>
    <xf numFmtId="0" fontId="92" fillId="0" borderId="20" xfId="17" applyFont="1" applyFill="1" applyBorder="1" applyAlignment="1">
      <alignment horizontal="left" vertical="center" wrapText="1"/>
    </xf>
    <xf numFmtId="0" fontId="92" fillId="0" borderId="21" xfId="17" applyFont="1" applyFill="1" applyBorder="1" applyAlignment="1">
      <alignment horizontal="left" vertical="center" wrapText="1"/>
    </xf>
    <xf numFmtId="0" fontId="92" fillId="0" borderId="43" xfId="17" applyFont="1" applyFill="1" applyBorder="1" applyAlignment="1">
      <alignment horizontal="left" vertical="center" wrapText="1"/>
    </xf>
    <xf numFmtId="0" fontId="92" fillId="0" borderId="44" xfId="17" applyFont="1" applyFill="1" applyBorder="1" applyAlignment="1">
      <alignment horizontal="left" vertical="center" wrapText="1"/>
    </xf>
    <xf numFmtId="0" fontId="90" fillId="0" borderId="29" xfId="17" applyFont="1" applyBorder="1" applyAlignment="1">
      <alignment horizontal="left" vertical="center"/>
    </xf>
    <xf numFmtId="0" fontId="90" fillId="0" borderId="43" xfId="17" applyFont="1" applyBorder="1" applyAlignment="1">
      <alignment horizontal="left" vertical="center"/>
    </xf>
    <xf numFmtId="0" fontId="90" fillId="0" borderId="89" xfId="17" applyFont="1" applyFill="1" applyBorder="1" applyAlignment="1">
      <alignment horizontal="left" vertical="center"/>
    </xf>
    <xf numFmtId="0" fontId="90" fillId="0" borderId="88" xfId="17" applyFont="1" applyFill="1" applyBorder="1" applyAlignment="1">
      <alignment horizontal="left" vertical="center"/>
    </xf>
    <xf numFmtId="0" fontId="90" fillId="0" borderId="0" xfId="17" applyFont="1" applyFill="1" applyBorder="1" applyAlignment="1">
      <alignment horizontal="left" vertical="center" wrapText="1" shrinkToFit="1" readingOrder="1"/>
    </xf>
    <xf numFmtId="0" fontId="90" fillId="0" borderId="0" xfId="17" applyFont="1" applyFill="1" applyBorder="1" applyAlignment="1">
      <alignment horizontal="left" vertical="center" wrapText="1"/>
    </xf>
    <xf numFmtId="0" fontId="2" fillId="0" borderId="0" xfId="17" applyFont="1" applyFill="1" applyBorder="1" applyAlignment="1">
      <alignment horizontal="left" vertical="center"/>
    </xf>
    <xf numFmtId="0" fontId="59" fillId="0" borderId="28" xfId="14" applyFont="1" applyBorder="1" applyAlignment="1">
      <alignment horizontal="center" vertical="center"/>
    </xf>
    <xf numFmtId="0" fontId="60" fillId="0" borderId="0" xfId="14" applyFont="1" applyAlignment="1">
      <alignment horizontal="center" vertical="center"/>
    </xf>
    <xf numFmtId="0" fontId="59" fillId="0" borderId="29" xfId="14" applyFont="1" applyBorder="1" applyAlignment="1">
      <alignment horizontal="center" vertical="center"/>
    </xf>
    <xf numFmtId="0" fontId="59" fillId="0" borderId="43" xfId="14" applyFont="1" applyBorder="1" applyAlignment="1">
      <alignment horizontal="center" vertical="center"/>
    </xf>
    <xf numFmtId="0" fontId="59" fillId="0" borderId="34" xfId="14" applyFont="1" applyBorder="1" applyAlignment="1">
      <alignment horizontal="center" vertical="center"/>
    </xf>
    <xf numFmtId="0" fontId="59" fillId="0" borderId="62" xfId="14" applyFont="1" applyBorder="1" applyAlignment="1">
      <alignment horizontal="center" vertical="center"/>
    </xf>
    <xf numFmtId="0" fontId="59" fillId="0" borderId="29" xfId="14" applyFont="1" applyBorder="1" applyAlignment="1">
      <alignment horizontal="left" vertical="center" wrapText="1"/>
    </xf>
    <xf numFmtId="0" fontId="59" fillId="0" borderId="43" xfId="14" applyFont="1" applyBorder="1" applyAlignment="1">
      <alignment horizontal="left" vertical="center" wrapText="1"/>
    </xf>
    <xf numFmtId="0" fontId="59" fillId="0" borderId="34" xfId="14" applyFont="1" applyBorder="1" applyAlignment="1">
      <alignment horizontal="left" vertical="center" wrapText="1"/>
    </xf>
    <xf numFmtId="0" fontId="59" fillId="0" borderId="56" xfId="14" applyFont="1" applyBorder="1" applyAlignment="1">
      <alignment horizontal="left" vertical="center" wrapText="1"/>
    </xf>
    <xf numFmtId="0" fontId="59" fillId="0" borderId="32" xfId="14" applyFont="1" applyBorder="1" applyAlignment="1">
      <alignment horizontal="left" vertical="center" wrapText="1"/>
    </xf>
    <xf numFmtId="0" fontId="59" fillId="0" borderId="42" xfId="14" applyFont="1" applyBorder="1" applyAlignment="1">
      <alignment horizontal="left" vertical="center" wrapText="1"/>
    </xf>
    <xf numFmtId="0" fontId="59" fillId="0" borderId="63" xfId="14" applyFont="1" applyBorder="1" applyAlignment="1">
      <alignment horizontal="center" vertical="center"/>
    </xf>
    <xf numFmtId="0" fontId="59" fillId="0" borderId="28" xfId="2" applyFont="1" applyBorder="1" applyAlignment="1">
      <alignment horizontal="center" vertical="center" wrapText="1"/>
    </xf>
    <xf numFmtId="0" fontId="59" fillId="0" borderId="65" xfId="14" applyFont="1" applyBorder="1" applyAlignment="1">
      <alignment horizontal="center" vertical="center"/>
    </xf>
    <xf numFmtId="0" fontId="59" fillId="0" borderId="38" xfId="14" applyFont="1" applyBorder="1" applyAlignment="1">
      <alignment horizontal="center" vertical="center"/>
    </xf>
    <xf numFmtId="0" fontId="59" fillId="0" borderId="39" xfId="14" applyFont="1" applyBorder="1" applyAlignment="1">
      <alignment horizontal="center" vertical="center"/>
    </xf>
    <xf numFmtId="0" fontId="59" fillId="0" borderId="0" xfId="14" applyFont="1" applyBorder="1" applyAlignment="1">
      <alignment vertical="center" wrapText="1"/>
    </xf>
    <xf numFmtId="0" fontId="59" fillId="0" borderId="0" xfId="14" applyFont="1" applyBorder="1" applyAlignment="1">
      <alignment horizontal="left" vertical="center" wrapText="1"/>
    </xf>
    <xf numFmtId="0" fontId="81" fillId="0" borderId="0" xfId="14" applyFont="1" applyAlignment="1">
      <alignment vertical="center" wrapText="1"/>
    </xf>
    <xf numFmtId="0" fontId="59" fillId="0" borderId="56" xfId="14" applyFont="1" applyBorder="1" applyAlignment="1">
      <alignment horizontal="center" vertical="center" wrapText="1"/>
    </xf>
    <xf numFmtId="0" fontId="59" fillId="0" borderId="42" xfId="14" applyFont="1" applyBorder="1" applyAlignment="1">
      <alignment horizontal="center" vertical="center" wrapText="1"/>
    </xf>
    <xf numFmtId="0" fontId="59" fillId="0" borderId="63" xfId="14" applyFont="1" applyBorder="1" applyAlignment="1">
      <alignment horizontal="left" vertical="center" wrapText="1"/>
    </xf>
    <xf numFmtId="0" fontId="59" fillId="0" borderId="62" xfId="14" applyFont="1" applyBorder="1" applyAlignment="1">
      <alignment horizontal="left" vertical="center" wrapText="1"/>
    </xf>
    <xf numFmtId="0" fontId="59" fillId="0" borderId="58" xfId="14" applyFont="1" applyBorder="1" applyAlignment="1">
      <alignment horizontal="left" vertical="center" wrapText="1"/>
    </xf>
    <xf numFmtId="0" fontId="59" fillId="0" borderId="65" xfId="14" applyFont="1" applyBorder="1" applyAlignment="1">
      <alignment horizontal="left" vertical="center" wrapText="1"/>
    </xf>
    <xf numFmtId="0" fontId="59" fillId="0" borderId="38" xfId="14" applyFont="1" applyBorder="1" applyAlignment="1">
      <alignment horizontal="left" vertical="center" wrapText="1"/>
    </xf>
    <xf numFmtId="0" fontId="59" fillId="0" borderId="39" xfId="14" applyFont="1" applyBorder="1" applyAlignment="1">
      <alignment horizontal="left" vertical="center" wrapText="1"/>
    </xf>
    <xf numFmtId="0" fontId="59" fillId="0" borderId="29" xfId="14" applyFont="1" applyBorder="1" applyAlignment="1">
      <alignment horizontal="center" vertical="center" wrapText="1"/>
    </xf>
    <xf numFmtId="0" fontId="59" fillId="0" borderId="43" xfId="14" applyFont="1" applyBorder="1" applyAlignment="1">
      <alignment horizontal="center" vertical="center" wrapText="1"/>
    </xf>
    <xf numFmtId="0" fontId="59" fillId="0" borderId="34" xfId="14" applyFont="1" applyBorder="1" applyAlignment="1">
      <alignment horizontal="center" vertical="center" wrapText="1"/>
    </xf>
  </cellXfs>
  <cellStyles count="21">
    <cellStyle name="パーセント 2" xfId="4" xr:uid="{00000000-0005-0000-0000-000000000000}"/>
    <cellStyle name="ハイパーリンク" xfId="9" builtinId="8"/>
    <cellStyle name="桁区切り" xfId="15" builtinId="6"/>
    <cellStyle name="桁区切り 2" xfId="16" xr:uid="{00000000-0005-0000-0000-000003000000}"/>
    <cellStyle name="標準" xfId="0" builtinId="0"/>
    <cellStyle name="標準 10" xfId="8" xr:uid="{00000000-0005-0000-0000-000005000000}"/>
    <cellStyle name="標準 10 2" xfId="11" xr:uid="{00000000-0005-0000-0000-000006000000}"/>
    <cellStyle name="標準 2" xfId="1" xr:uid="{00000000-0005-0000-0000-000007000000}"/>
    <cellStyle name="標準 2 2" xfId="7" xr:uid="{00000000-0005-0000-0000-000008000000}"/>
    <cellStyle name="標準 2 2 2" xfId="20" xr:uid="{7B9DC465-7DB0-475E-813A-905EB23643BE}"/>
    <cellStyle name="標準 2 3" xfId="14" xr:uid="{00000000-0005-0000-0000-000009000000}"/>
    <cellStyle name="標準 2 4" xfId="18" xr:uid="{00000000-0005-0000-0000-00000A000000}"/>
    <cellStyle name="標準 3" xfId="3" xr:uid="{00000000-0005-0000-0000-00000B000000}"/>
    <cellStyle name="標準 3 2" xfId="5" xr:uid="{00000000-0005-0000-0000-00000C000000}"/>
    <cellStyle name="標準 4 2" xfId="19" xr:uid="{00000000-0005-0000-0000-00000D000000}"/>
    <cellStyle name="標準_③-２加算様式（就労）" xfId="2" xr:uid="{00000000-0005-0000-0000-00000F000000}"/>
    <cellStyle name="標準_③-３加算様式（追加）" xfId="12" xr:uid="{00000000-0005-0000-0000-000010000000}"/>
    <cellStyle name="標準_総括表を変更しました（６／２３）" xfId="10" xr:uid="{00000000-0005-0000-0000-000011000000}"/>
    <cellStyle name="標準_短期入所介護給付費請求書" xfId="17" xr:uid="{00000000-0005-0000-0000-000012000000}"/>
    <cellStyle name="標準_地域生活移行個別支援特別加算" xfId="13" xr:uid="{00000000-0005-0000-0000-000013000000}"/>
    <cellStyle name="標準_報酬コード表" xfId="6" xr:uid="{00000000-0005-0000-0000-00001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34</xdr:row>
      <xdr:rowOff>152400</xdr:rowOff>
    </xdr:from>
    <xdr:to>
      <xdr:col>0</xdr:col>
      <xdr:colOff>257175</xdr:colOff>
      <xdr:row>36</xdr:row>
      <xdr:rowOff>57150</xdr:rowOff>
    </xdr:to>
    <xdr:sp macro="" textlink="">
      <xdr:nvSpPr>
        <xdr:cNvPr id="2" name="フローチャート: 結合子 1">
          <a:extLst>
            <a:ext uri="{FF2B5EF4-FFF2-40B4-BE49-F238E27FC236}">
              <a16:creationId xmlns:a16="http://schemas.microsoft.com/office/drawing/2014/main" id="{00000000-0008-0000-0100-000002000000}"/>
            </a:ext>
          </a:extLst>
        </xdr:cNvPr>
        <xdr:cNvSpPr/>
      </xdr:nvSpPr>
      <xdr:spPr>
        <a:xfrm>
          <a:off x="9525" y="5981700"/>
          <a:ext cx="247650" cy="247650"/>
        </a:xfrm>
        <a:prstGeom prst="flowChartConnec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4" name="AutoShape 1">
          <a:extLst>
            <a:ext uri="{FF2B5EF4-FFF2-40B4-BE49-F238E27FC236}">
              <a16:creationId xmlns:a16="http://schemas.microsoft.com/office/drawing/2014/main" id="{95088CAB-9C92-4004-BBF6-B698B1E1951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5" name="AutoShape 2">
          <a:extLst>
            <a:ext uri="{FF2B5EF4-FFF2-40B4-BE49-F238E27FC236}">
              <a16:creationId xmlns:a16="http://schemas.microsoft.com/office/drawing/2014/main" id="{6DD235D5-19F3-44E9-A623-D2077623C0F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6" name="AutoShape 1">
          <a:extLst>
            <a:ext uri="{FF2B5EF4-FFF2-40B4-BE49-F238E27FC236}">
              <a16:creationId xmlns:a16="http://schemas.microsoft.com/office/drawing/2014/main" id="{A2B5C6FC-03A2-47DB-A4DD-AFA295DE013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7" name="AutoShape 2">
          <a:extLst>
            <a:ext uri="{FF2B5EF4-FFF2-40B4-BE49-F238E27FC236}">
              <a16:creationId xmlns:a16="http://schemas.microsoft.com/office/drawing/2014/main" id="{8D74CA07-1F6D-4EF6-B7F4-5B86FE723DA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8" name="AutoShape 1">
          <a:extLst>
            <a:ext uri="{FF2B5EF4-FFF2-40B4-BE49-F238E27FC236}">
              <a16:creationId xmlns:a16="http://schemas.microsoft.com/office/drawing/2014/main" id="{997DB258-0633-4AC2-AE41-5F90DAE481C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9" name="AutoShape 2">
          <a:extLst>
            <a:ext uri="{FF2B5EF4-FFF2-40B4-BE49-F238E27FC236}">
              <a16:creationId xmlns:a16="http://schemas.microsoft.com/office/drawing/2014/main" id="{A6F655E2-DC42-4887-AC37-276DE5A95D1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0" name="AutoShape 1">
          <a:extLst>
            <a:ext uri="{FF2B5EF4-FFF2-40B4-BE49-F238E27FC236}">
              <a16:creationId xmlns:a16="http://schemas.microsoft.com/office/drawing/2014/main" id="{A765D2CC-8E4B-4BEF-A752-C994AE2EE6C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1" name="AutoShape 2">
          <a:extLst>
            <a:ext uri="{FF2B5EF4-FFF2-40B4-BE49-F238E27FC236}">
              <a16:creationId xmlns:a16="http://schemas.microsoft.com/office/drawing/2014/main" id="{4BA3B1B9-E7A8-424E-AD08-7BF618A9956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2" name="AutoShape 1">
          <a:extLst>
            <a:ext uri="{FF2B5EF4-FFF2-40B4-BE49-F238E27FC236}">
              <a16:creationId xmlns:a16="http://schemas.microsoft.com/office/drawing/2014/main" id="{8DFFFD4D-56FD-44F8-BFBC-35B61F21F5F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3" name="AutoShape 2">
          <a:extLst>
            <a:ext uri="{FF2B5EF4-FFF2-40B4-BE49-F238E27FC236}">
              <a16:creationId xmlns:a16="http://schemas.microsoft.com/office/drawing/2014/main" id="{6898BED0-9762-45DB-9F20-F36FB8F1C8D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4" name="AutoShape 1">
          <a:extLst>
            <a:ext uri="{FF2B5EF4-FFF2-40B4-BE49-F238E27FC236}">
              <a16:creationId xmlns:a16="http://schemas.microsoft.com/office/drawing/2014/main" id="{BE3139A3-9867-49C3-837A-C8105FD03CD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5" name="AutoShape 2">
          <a:extLst>
            <a:ext uri="{FF2B5EF4-FFF2-40B4-BE49-F238E27FC236}">
              <a16:creationId xmlns:a16="http://schemas.microsoft.com/office/drawing/2014/main" id="{B3414A86-E480-4865-9AE3-636D97C9B62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6" name="AutoShape 1">
          <a:extLst>
            <a:ext uri="{FF2B5EF4-FFF2-40B4-BE49-F238E27FC236}">
              <a16:creationId xmlns:a16="http://schemas.microsoft.com/office/drawing/2014/main" id="{426080DC-CC00-4E6A-A50E-13B15FF7C9A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7" name="AutoShape 2">
          <a:extLst>
            <a:ext uri="{FF2B5EF4-FFF2-40B4-BE49-F238E27FC236}">
              <a16:creationId xmlns:a16="http://schemas.microsoft.com/office/drawing/2014/main" id="{A2FB92BC-AF41-4259-A65E-DF9A4871D55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8" name="AutoShape 1">
          <a:extLst>
            <a:ext uri="{FF2B5EF4-FFF2-40B4-BE49-F238E27FC236}">
              <a16:creationId xmlns:a16="http://schemas.microsoft.com/office/drawing/2014/main" id="{8379B789-2E20-4235-A939-E65871CC88D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9" name="AutoShape 2">
          <a:extLst>
            <a:ext uri="{FF2B5EF4-FFF2-40B4-BE49-F238E27FC236}">
              <a16:creationId xmlns:a16="http://schemas.microsoft.com/office/drawing/2014/main" id="{82742958-8B7B-4FA7-A0F7-7C6D5BCF26F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0" name="AutoShape 1">
          <a:extLst>
            <a:ext uri="{FF2B5EF4-FFF2-40B4-BE49-F238E27FC236}">
              <a16:creationId xmlns:a16="http://schemas.microsoft.com/office/drawing/2014/main" id="{97BD538B-C852-41A5-9EE0-6FD8F40B839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1" name="AutoShape 2">
          <a:extLst>
            <a:ext uri="{FF2B5EF4-FFF2-40B4-BE49-F238E27FC236}">
              <a16:creationId xmlns:a16="http://schemas.microsoft.com/office/drawing/2014/main" id="{6A15FC12-3F5B-44B6-A165-4B1D65CFE8C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2" name="AutoShape 1">
          <a:extLst>
            <a:ext uri="{FF2B5EF4-FFF2-40B4-BE49-F238E27FC236}">
              <a16:creationId xmlns:a16="http://schemas.microsoft.com/office/drawing/2014/main" id="{D36F1D58-38A6-4393-B5C5-D70C931FEE1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3" name="AutoShape 2">
          <a:extLst>
            <a:ext uri="{FF2B5EF4-FFF2-40B4-BE49-F238E27FC236}">
              <a16:creationId xmlns:a16="http://schemas.microsoft.com/office/drawing/2014/main" id="{0FBA8698-9906-42C8-8165-944975362E4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4" name="AutoShape 1">
          <a:extLst>
            <a:ext uri="{FF2B5EF4-FFF2-40B4-BE49-F238E27FC236}">
              <a16:creationId xmlns:a16="http://schemas.microsoft.com/office/drawing/2014/main" id="{67901433-5D6E-4383-86CC-01782D2DCBE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5" name="AutoShape 2">
          <a:extLst>
            <a:ext uri="{FF2B5EF4-FFF2-40B4-BE49-F238E27FC236}">
              <a16:creationId xmlns:a16="http://schemas.microsoft.com/office/drawing/2014/main" id="{A4636D05-4538-4586-B1DA-EA8491F2988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6" name="AutoShape 1">
          <a:extLst>
            <a:ext uri="{FF2B5EF4-FFF2-40B4-BE49-F238E27FC236}">
              <a16:creationId xmlns:a16="http://schemas.microsoft.com/office/drawing/2014/main" id="{3510B97B-3196-4112-8665-6D3B4B60B34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7" name="AutoShape 2">
          <a:extLst>
            <a:ext uri="{FF2B5EF4-FFF2-40B4-BE49-F238E27FC236}">
              <a16:creationId xmlns:a16="http://schemas.microsoft.com/office/drawing/2014/main" id="{399CE542-9523-4338-9462-E961EE87718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11</xdr:row>
      <xdr:rowOff>276225</xdr:rowOff>
    </xdr:from>
    <xdr:to>
      <xdr:col>5</xdr:col>
      <xdr:colOff>495300</xdr:colOff>
      <xdr:row>11</xdr:row>
      <xdr:rowOff>276225</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5600700" y="45624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5600700" y="65913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5600700" y="8620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11</xdr:row>
      <xdr:rowOff>276225</xdr:rowOff>
    </xdr:from>
    <xdr:to>
      <xdr:col>5</xdr:col>
      <xdr:colOff>495300</xdr:colOff>
      <xdr:row>11</xdr:row>
      <xdr:rowOff>276225</xdr:rowOff>
    </xdr:to>
    <xdr:sp macro="" textlink="">
      <xdr:nvSpPr>
        <xdr:cNvPr id="5" name="Line 1">
          <a:extLst>
            <a:ext uri="{FF2B5EF4-FFF2-40B4-BE49-F238E27FC236}">
              <a16:creationId xmlns:a16="http://schemas.microsoft.com/office/drawing/2014/main" id="{EF605166-30A2-4D47-B47E-65B2393AB2C9}"/>
            </a:ext>
          </a:extLst>
        </xdr:cNvPr>
        <xdr:cNvSpPr>
          <a:spLocks noChangeShapeType="1"/>
        </xdr:cNvSpPr>
      </xdr:nvSpPr>
      <xdr:spPr bwMode="auto">
        <a:xfrm>
          <a:off x="4667250" y="5162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6" name="Line 2">
          <a:extLst>
            <a:ext uri="{FF2B5EF4-FFF2-40B4-BE49-F238E27FC236}">
              <a16:creationId xmlns:a16="http://schemas.microsoft.com/office/drawing/2014/main" id="{44199BB4-91C3-43F1-B0EA-FE974B2E90C5}"/>
            </a:ext>
          </a:extLst>
        </xdr:cNvPr>
        <xdr:cNvSpPr>
          <a:spLocks noChangeShapeType="1"/>
        </xdr:cNvSpPr>
      </xdr:nvSpPr>
      <xdr:spPr bwMode="auto">
        <a:xfrm>
          <a:off x="4667250" y="8067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7" name="Line 3">
          <a:extLst>
            <a:ext uri="{FF2B5EF4-FFF2-40B4-BE49-F238E27FC236}">
              <a16:creationId xmlns:a16="http://schemas.microsoft.com/office/drawing/2014/main" id="{1ED803F0-A517-4A41-966B-0743FAF99ADC}"/>
            </a:ext>
          </a:extLst>
        </xdr:cNvPr>
        <xdr:cNvSpPr>
          <a:spLocks noChangeShapeType="1"/>
        </xdr:cNvSpPr>
      </xdr:nvSpPr>
      <xdr:spPr bwMode="auto">
        <a:xfrm>
          <a:off x="4667250" y="101917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11</xdr:row>
      <xdr:rowOff>276225</xdr:rowOff>
    </xdr:from>
    <xdr:to>
      <xdr:col>5</xdr:col>
      <xdr:colOff>495300</xdr:colOff>
      <xdr:row>11</xdr:row>
      <xdr:rowOff>276225</xdr:rowOff>
    </xdr:to>
    <xdr:sp macro="" textlink="">
      <xdr:nvSpPr>
        <xdr:cNvPr id="8" name="Line 1">
          <a:extLst>
            <a:ext uri="{FF2B5EF4-FFF2-40B4-BE49-F238E27FC236}">
              <a16:creationId xmlns:a16="http://schemas.microsoft.com/office/drawing/2014/main" id="{FDB95DAA-2EA9-439F-B44F-1138A585A726}"/>
            </a:ext>
          </a:extLst>
        </xdr:cNvPr>
        <xdr:cNvSpPr>
          <a:spLocks noChangeShapeType="1"/>
        </xdr:cNvSpPr>
      </xdr:nvSpPr>
      <xdr:spPr bwMode="auto">
        <a:xfrm>
          <a:off x="4667250" y="5162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9" name="Line 2">
          <a:extLst>
            <a:ext uri="{FF2B5EF4-FFF2-40B4-BE49-F238E27FC236}">
              <a16:creationId xmlns:a16="http://schemas.microsoft.com/office/drawing/2014/main" id="{42112721-F6E7-4F90-ABBD-7AA1A5E11C6D}"/>
            </a:ext>
          </a:extLst>
        </xdr:cNvPr>
        <xdr:cNvSpPr>
          <a:spLocks noChangeShapeType="1"/>
        </xdr:cNvSpPr>
      </xdr:nvSpPr>
      <xdr:spPr bwMode="auto">
        <a:xfrm>
          <a:off x="4667250" y="8067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10" name="Line 3">
          <a:extLst>
            <a:ext uri="{FF2B5EF4-FFF2-40B4-BE49-F238E27FC236}">
              <a16:creationId xmlns:a16="http://schemas.microsoft.com/office/drawing/2014/main" id="{065284D8-FAAA-41D4-BA63-114601E2B6C7}"/>
            </a:ext>
          </a:extLst>
        </xdr:cNvPr>
        <xdr:cNvSpPr>
          <a:spLocks noChangeShapeType="1"/>
        </xdr:cNvSpPr>
      </xdr:nvSpPr>
      <xdr:spPr bwMode="auto">
        <a:xfrm>
          <a:off x="4667250" y="101917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16</xdr:row>
      <xdr:rowOff>342900</xdr:rowOff>
    </xdr:from>
    <xdr:to>
      <xdr:col>6</xdr:col>
      <xdr:colOff>495300</xdr:colOff>
      <xdr:row>16</xdr:row>
      <xdr:rowOff>342900</xdr:rowOff>
    </xdr:to>
    <xdr:sp macro="" textlink="">
      <xdr:nvSpPr>
        <xdr:cNvPr id="11" name="Line 1">
          <a:extLst>
            <a:ext uri="{FF2B5EF4-FFF2-40B4-BE49-F238E27FC236}">
              <a16:creationId xmlns:a16="http://schemas.microsoft.com/office/drawing/2014/main" id="{6B2C88D8-C9CA-409E-B626-05AA65B743E6}"/>
            </a:ext>
          </a:extLst>
        </xdr:cNvPr>
        <xdr:cNvSpPr>
          <a:spLocks noChangeShapeType="1"/>
        </xdr:cNvSpPr>
      </xdr:nvSpPr>
      <xdr:spPr bwMode="auto">
        <a:xfrm>
          <a:off x="5457825" y="75723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12" name="Line 2">
          <a:extLst>
            <a:ext uri="{FF2B5EF4-FFF2-40B4-BE49-F238E27FC236}">
              <a16:creationId xmlns:a16="http://schemas.microsoft.com/office/drawing/2014/main" id="{051B9134-A357-448E-8DC7-158CF474E107}"/>
            </a:ext>
          </a:extLst>
        </xdr:cNvPr>
        <xdr:cNvSpPr>
          <a:spLocks noChangeShapeType="1"/>
        </xdr:cNvSpPr>
      </xdr:nvSpPr>
      <xdr:spPr bwMode="auto">
        <a:xfrm>
          <a:off x="5457825" y="9344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13" name="Line 1">
          <a:extLst>
            <a:ext uri="{FF2B5EF4-FFF2-40B4-BE49-F238E27FC236}">
              <a16:creationId xmlns:a16="http://schemas.microsoft.com/office/drawing/2014/main" id="{E04399A7-9F02-4729-A971-A0D0309A14DB}"/>
            </a:ext>
          </a:extLst>
        </xdr:cNvPr>
        <xdr:cNvSpPr>
          <a:spLocks noChangeShapeType="1"/>
        </xdr:cNvSpPr>
      </xdr:nvSpPr>
      <xdr:spPr bwMode="auto">
        <a:xfrm>
          <a:off x="5448300" y="58674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57094</xdr:colOff>
      <xdr:row>50</xdr:row>
      <xdr:rowOff>0</xdr:rowOff>
    </xdr:from>
    <xdr:to>
      <xdr:col>11</xdr:col>
      <xdr:colOff>9441</xdr:colOff>
      <xdr:row>53</xdr:row>
      <xdr:rowOff>38174</xdr:rowOff>
    </xdr:to>
    <xdr:sp macro="" textlink="" fLocksText="0">
      <xdr:nvSpPr>
        <xdr:cNvPr id="2" name="正方形/長方形 2">
          <a:extLst>
            <a:ext uri="{FF2B5EF4-FFF2-40B4-BE49-F238E27FC236}">
              <a16:creationId xmlns:a16="http://schemas.microsoft.com/office/drawing/2014/main" id="{00000000-0008-0000-0900-000002000000}"/>
            </a:ext>
          </a:extLst>
        </xdr:cNvPr>
        <xdr:cNvSpPr/>
      </xdr:nvSpPr>
      <xdr:spPr>
        <a:xfrm>
          <a:off x="57094" y="8401050"/>
          <a:ext cx="3981422" cy="695399"/>
        </a:xfrm>
        <a:prstGeom prst="rect">
          <a:avLst/>
        </a:prstGeom>
        <a:solidFill>
          <a:srgbClr val="FF99FF"/>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ctr"/>
        <a:lstStyle/>
        <a:p>
          <a:pPr algn="ctr"/>
          <a:r>
            <a:rPr lang="ja-JP" altLang="en-US" sz="2800" b="1">
              <a:solidFill>
                <a:srgbClr val="FF0000"/>
              </a:solidFill>
            </a:rPr>
            <a:t>記載例</a:t>
          </a:r>
        </a:p>
      </xdr:txBody>
    </xdr:sp>
    <xdr:clientData/>
  </xdr:twoCellAnchor>
  <xdr:twoCellAnchor>
    <xdr:from>
      <xdr:col>5</xdr:col>
      <xdr:colOff>38230</xdr:colOff>
      <xdr:row>56</xdr:row>
      <xdr:rowOff>0</xdr:rowOff>
    </xdr:from>
    <xdr:to>
      <xdr:col>35</xdr:col>
      <xdr:colOff>238190</xdr:colOff>
      <xdr:row>60</xdr:row>
      <xdr:rowOff>66973</xdr:rowOff>
    </xdr:to>
    <xdr:sp macro="" textlink="" fLocksText="0">
      <xdr:nvSpPr>
        <xdr:cNvPr id="3" name="右中かっこ 4">
          <a:extLst>
            <a:ext uri="{FF2B5EF4-FFF2-40B4-BE49-F238E27FC236}">
              <a16:creationId xmlns:a16="http://schemas.microsoft.com/office/drawing/2014/main" id="{00000000-0008-0000-0900-000003000000}"/>
            </a:ext>
          </a:extLst>
        </xdr:cNvPr>
        <xdr:cNvSpPr/>
      </xdr:nvSpPr>
      <xdr:spPr>
        <a:xfrm rot="5400000">
          <a:off x="6286448" y="5591357"/>
          <a:ext cx="752773" cy="8715310"/>
        </a:xfrm>
        <a:prstGeom prst="rightBrace">
          <a:avLst/>
        </a:prstGeom>
        <a:noFill/>
        <a:ln w="3810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8</xdr:col>
      <xdr:colOff>161851</xdr:colOff>
      <xdr:row>60</xdr:row>
      <xdr:rowOff>0</xdr:rowOff>
    </xdr:from>
    <xdr:to>
      <xdr:col>32</xdr:col>
      <xdr:colOff>171770</xdr:colOff>
      <xdr:row>64</xdr:row>
      <xdr:rowOff>0</xdr:rowOff>
    </xdr:to>
    <xdr:sp macro="" textlink="" fLocksText="0">
      <xdr:nvSpPr>
        <xdr:cNvPr id="4" name="角丸四角形 5">
          <a:extLst>
            <a:ext uri="{FF2B5EF4-FFF2-40B4-BE49-F238E27FC236}">
              <a16:creationId xmlns:a16="http://schemas.microsoft.com/office/drawing/2014/main" id="{00000000-0008-0000-0900-000004000000}"/>
            </a:ext>
          </a:extLst>
        </xdr:cNvPr>
        <xdr:cNvSpPr/>
      </xdr:nvSpPr>
      <xdr:spPr>
        <a:xfrm>
          <a:off x="3362251" y="10258425"/>
          <a:ext cx="6763144" cy="685800"/>
        </a:xfrm>
        <a:prstGeom prst="round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600" b="1" baseline="0">
              <a:solidFill>
                <a:srgbClr val="000000"/>
              </a:solidFill>
            </a:rPr>
            <a:t>送迎を実施した場合に”○”を入力していください。</a:t>
          </a:r>
        </a:p>
      </xdr:txBody>
    </xdr:sp>
    <xdr:clientData/>
  </xdr:twoCellAnchor>
  <xdr:twoCellAnchor>
    <xdr:from>
      <xdr:col>5</xdr:col>
      <xdr:colOff>18976</xdr:colOff>
      <xdr:row>70</xdr:row>
      <xdr:rowOff>0</xdr:rowOff>
    </xdr:from>
    <xdr:to>
      <xdr:col>35</xdr:col>
      <xdr:colOff>219038</xdr:colOff>
      <xdr:row>74</xdr:row>
      <xdr:rowOff>66973</xdr:rowOff>
    </xdr:to>
    <xdr:sp macro="" textlink="" fLocksText="0">
      <xdr:nvSpPr>
        <xdr:cNvPr id="5" name="右中かっこ 6">
          <a:extLst>
            <a:ext uri="{FF2B5EF4-FFF2-40B4-BE49-F238E27FC236}">
              <a16:creationId xmlns:a16="http://schemas.microsoft.com/office/drawing/2014/main" id="{00000000-0008-0000-0900-000005000000}"/>
            </a:ext>
          </a:extLst>
        </xdr:cNvPr>
        <xdr:cNvSpPr/>
      </xdr:nvSpPr>
      <xdr:spPr>
        <a:xfrm rot="5400000">
          <a:off x="6267245" y="7991606"/>
          <a:ext cx="752773" cy="8715412"/>
        </a:xfrm>
        <a:prstGeom prst="rightBrace">
          <a:avLst/>
        </a:prstGeom>
        <a:noFill/>
        <a:ln w="3810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8</xdr:col>
      <xdr:colOff>133257</xdr:colOff>
      <xdr:row>74</xdr:row>
      <xdr:rowOff>0</xdr:rowOff>
    </xdr:from>
    <xdr:to>
      <xdr:col>32</xdr:col>
      <xdr:colOff>143176</xdr:colOff>
      <xdr:row>79</xdr:row>
      <xdr:rowOff>0</xdr:rowOff>
    </xdr:to>
    <xdr:sp macro="" textlink="" fLocksText="0">
      <xdr:nvSpPr>
        <xdr:cNvPr id="6" name="角丸四角形 7">
          <a:extLst>
            <a:ext uri="{FF2B5EF4-FFF2-40B4-BE49-F238E27FC236}">
              <a16:creationId xmlns:a16="http://schemas.microsoft.com/office/drawing/2014/main" id="{00000000-0008-0000-0900-000006000000}"/>
            </a:ext>
          </a:extLst>
        </xdr:cNvPr>
        <xdr:cNvSpPr/>
      </xdr:nvSpPr>
      <xdr:spPr>
        <a:xfrm>
          <a:off x="3333657" y="12658725"/>
          <a:ext cx="6763144" cy="857250"/>
        </a:xfrm>
        <a:prstGeom prst="round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600" b="1" baseline="0">
              <a:solidFill>
                <a:srgbClr val="000000"/>
              </a:solidFill>
            </a:rPr>
            <a:t>片道送迎の場合は”１”を，往復送迎の場合は”２”を入力してください。</a:t>
          </a:r>
        </a:p>
      </xdr:txBody>
    </xdr:sp>
    <xdr:clientData/>
  </xdr:twoCellAnchor>
  <xdr:twoCellAnchor>
    <xdr:from>
      <xdr:col>0</xdr:col>
      <xdr:colOff>181283</xdr:colOff>
      <xdr:row>81</xdr:row>
      <xdr:rowOff>38174</xdr:rowOff>
    </xdr:from>
    <xdr:to>
      <xdr:col>13</xdr:col>
      <xdr:colOff>57190</xdr:colOff>
      <xdr:row>90</xdr:row>
      <xdr:rowOff>171739</xdr:rowOff>
    </xdr:to>
    <xdr:sp macro="" textlink="" fLocksText="0">
      <xdr:nvSpPr>
        <xdr:cNvPr id="7" name="メモ 8">
          <a:extLst>
            <a:ext uri="{FF2B5EF4-FFF2-40B4-BE49-F238E27FC236}">
              <a16:creationId xmlns:a16="http://schemas.microsoft.com/office/drawing/2014/main" id="{00000000-0008-0000-0900-000007000000}"/>
            </a:ext>
          </a:extLst>
        </xdr:cNvPr>
        <xdr:cNvSpPr/>
      </xdr:nvSpPr>
      <xdr:spPr>
        <a:xfrm>
          <a:off x="181283" y="13897049"/>
          <a:ext cx="4514582" cy="1609940"/>
        </a:xfrm>
        <a:prstGeom prst="foldedCorner">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2000"/>
            <a:t>黄色のセルのみ入力してください。</a:t>
          </a:r>
          <a:endParaRPr lang="en-US" altLang="ja-JP" sz="2000"/>
        </a:p>
        <a:p>
          <a:pPr algn="l"/>
          <a:endParaRPr lang="en-US" altLang="ja-JP" sz="2000"/>
        </a:p>
        <a:p>
          <a:pPr algn="l"/>
          <a:r>
            <a:rPr lang="en-US" altLang="ja-JP" sz="2000"/>
            <a:t>※</a:t>
          </a:r>
          <a:r>
            <a:rPr lang="ja-JP" altLang="en-US" sz="2000"/>
            <a:t>入力もれにご注意ください。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975859" y="493776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5070923" y="5091403"/>
          <a:ext cx="109547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749040" y="592836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457199</xdr:colOff>
      <xdr:row>14</xdr:row>
      <xdr:rowOff>152400</xdr:rowOff>
    </xdr:from>
    <xdr:to>
      <xdr:col>5</xdr:col>
      <xdr:colOff>600075</xdr:colOff>
      <xdr:row>15</xdr:row>
      <xdr:rowOff>171450</xdr:rowOff>
    </xdr:to>
    <xdr:sp macro="" textlink="">
      <xdr:nvSpPr>
        <xdr:cNvPr id="5" name="右中かっこ 4">
          <a:extLst>
            <a:ext uri="{FF2B5EF4-FFF2-40B4-BE49-F238E27FC236}">
              <a16:creationId xmlns:a16="http://schemas.microsoft.com/office/drawing/2014/main" id="{82E5B824-A560-4148-834D-F5CE2FF54F44}"/>
            </a:ext>
          </a:extLst>
        </xdr:cNvPr>
        <xdr:cNvSpPr>
          <a:spLocks/>
        </xdr:cNvSpPr>
      </xdr:nvSpPr>
      <xdr:spPr bwMode="auto">
        <a:xfrm>
          <a:off x="4975859" y="493776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6" name="テキスト ボックス 5">
          <a:extLst>
            <a:ext uri="{FF2B5EF4-FFF2-40B4-BE49-F238E27FC236}">
              <a16:creationId xmlns:a16="http://schemas.microsoft.com/office/drawing/2014/main" id="{9C68FA2C-3A7F-4442-8F98-B93FCC8BD813}"/>
            </a:ext>
          </a:extLst>
        </xdr:cNvPr>
        <xdr:cNvSpPr txBox="1"/>
      </xdr:nvSpPr>
      <xdr:spPr>
        <a:xfrm>
          <a:off x="5070923" y="5091403"/>
          <a:ext cx="109547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7" name="フリーフォーム 10">
          <a:extLst>
            <a:ext uri="{FF2B5EF4-FFF2-40B4-BE49-F238E27FC236}">
              <a16:creationId xmlns:a16="http://schemas.microsoft.com/office/drawing/2014/main" id="{54429F9D-319F-424D-8996-7FAD4239BE17}"/>
            </a:ext>
          </a:extLst>
        </xdr:cNvPr>
        <xdr:cNvSpPr>
          <a:spLocks/>
        </xdr:cNvSpPr>
      </xdr:nvSpPr>
      <xdr:spPr bwMode="auto">
        <a:xfrm>
          <a:off x="3749040" y="592836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a:extLst>
            <a:ext uri="{FF2B5EF4-FFF2-40B4-BE49-F238E27FC236}">
              <a16:creationId xmlns:a16="http://schemas.microsoft.com/office/drawing/2014/main" id="{00000000-0008-0000-0E00-000002000000}"/>
            </a:ext>
          </a:extLst>
        </xdr:cNvPr>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a:extLst>
            <a:ext uri="{FF2B5EF4-FFF2-40B4-BE49-F238E27FC236}">
              <a16:creationId xmlns:a16="http://schemas.microsoft.com/office/drawing/2014/main" id="{00000000-0008-0000-0E00-000003000000}"/>
            </a:ext>
          </a:extLst>
        </xdr:cNvPr>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L90"/>
  <sheetViews>
    <sheetView showGridLines="0" tabSelected="1" view="pageBreakPreview" zoomScale="90" zoomScaleNormal="100" zoomScaleSheetLayoutView="90" workbookViewId="0"/>
  </sheetViews>
  <sheetFormatPr defaultColWidth="8.875" defaultRowHeight="13.5" x14ac:dyDescent="0.15"/>
  <cols>
    <col min="1" max="1" width="3.125" style="510" customWidth="1"/>
    <col min="2" max="2" width="11.625" style="510" customWidth="1"/>
    <col min="3" max="4" width="8.875" style="510"/>
    <col min="5" max="5" width="23.875" style="195" bestFit="1" customWidth="1"/>
    <col min="6" max="6" width="10.5" style="492" customWidth="1"/>
    <col min="7" max="7" width="100.625" style="493" customWidth="1"/>
    <col min="8" max="8" width="4.25" style="510" customWidth="1"/>
    <col min="9" max="16384" width="8.875" style="510"/>
  </cols>
  <sheetData>
    <row r="1" spans="1:7" ht="18" thickBot="1" x14ac:dyDescent="0.25">
      <c r="A1" s="509" t="s">
        <v>834</v>
      </c>
      <c r="B1" s="509"/>
    </row>
    <row r="2" spans="1:7" ht="13.5" customHeight="1" x14ac:dyDescent="0.15">
      <c r="B2" s="692" t="s">
        <v>390</v>
      </c>
      <c r="C2" s="693"/>
      <c r="D2" s="694"/>
      <c r="E2" s="709" t="s">
        <v>119</v>
      </c>
      <c r="F2" s="711" t="s">
        <v>393</v>
      </c>
      <c r="G2" s="712"/>
    </row>
    <row r="3" spans="1:7" ht="14.25" thickBot="1" x14ac:dyDescent="0.2">
      <c r="A3" s="511"/>
      <c r="B3" s="695"/>
      <c r="C3" s="696"/>
      <c r="D3" s="697"/>
      <c r="E3" s="710"/>
      <c r="F3" s="713"/>
      <c r="G3" s="714"/>
    </row>
    <row r="4" spans="1:7" s="512" customFormat="1" ht="30" customHeight="1" x14ac:dyDescent="0.15">
      <c r="B4" s="725" t="s">
        <v>589</v>
      </c>
      <c r="C4" s="728" t="s">
        <v>391</v>
      </c>
      <c r="D4" s="731" t="s">
        <v>392</v>
      </c>
      <c r="E4" s="715" t="s">
        <v>207</v>
      </c>
      <c r="F4" s="716" t="s">
        <v>208</v>
      </c>
      <c r="G4" s="494" t="s">
        <v>466</v>
      </c>
    </row>
    <row r="5" spans="1:7" ht="15.4" customHeight="1" x14ac:dyDescent="0.15">
      <c r="B5" s="726"/>
      <c r="C5" s="729"/>
      <c r="D5" s="732"/>
      <c r="E5" s="700"/>
      <c r="F5" s="717"/>
      <c r="G5" s="222" t="s">
        <v>467</v>
      </c>
    </row>
    <row r="6" spans="1:7" ht="15.4" customHeight="1" x14ac:dyDescent="0.15">
      <c r="B6" s="726"/>
      <c r="C6" s="729"/>
      <c r="D6" s="732"/>
      <c r="E6" s="700"/>
      <c r="F6" s="717"/>
      <c r="G6" s="603" t="s">
        <v>959</v>
      </c>
    </row>
    <row r="7" spans="1:7" ht="15.4" customHeight="1" x14ac:dyDescent="0.15">
      <c r="B7" s="726"/>
      <c r="C7" s="729"/>
      <c r="D7" s="732"/>
      <c r="E7" s="700"/>
      <c r="F7" s="717"/>
      <c r="G7" s="604" t="s">
        <v>960</v>
      </c>
    </row>
    <row r="8" spans="1:7" ht="15.4" customHeight="1" x14ac:dyDescent="0.15">
      <c r="A8" s="195"/>
      <c r="B8" s="726"/>
      <c r="C8" s="729"/>
      <c r="D8" s="732"/>
      <c r="E8" s="700"/>
      <c r="F8" s="717"/>
      <c r="G8" s="223" t="s">
        <v>396</v>
      </c>
    </row>
    <row r="9" spans="1:7" s="195" customFormat="1" ht="20.25" customHeight="1" x14ac:dyDescent="0.15">
      <c r="A9" s="510"/>
      <c r="B9" s="726"/>
      <c r="C9" s="729"/>
      <c r="D9" s="732"/>
      <c r="E9" s="700"/>
      <c r="F9" s="717"/>
      <c r="G9" s="224" t="s">
        <v>283</v>
      </c>
    </row>
    <row r="10" spans="1:7" ht="15.4" customHeight="1" x14ac:dyDescent="0.15">
      <c r="B10" s="726"/>
      <c r="C10" s="729"/>
      <c r="D10" s="732"/>
      <c r="E10" s="700"/>
      <c r="F10" s="717"/>
      <c r="G10" s="603" t="s">
        <v>959</v>
      </c>
    </row>
    <row r="11" spans="1:7" ht="15.4" customHeight="1" x14ac:dyDescent="0.15">
      <c r="B11" s="726"/>
      <c r="C11" s="729"/>
      <c r="D11" s="732"/>
      <c r="E11" s="700"/>
      <c r="F11" s="717"/>
      <c r="G11" s="604" t="s">
        <v>960</v>
      </c>
    </row>
    <row r="12" spans="1:7" ht="15.4" customHeight="1" x14ac:dyDescent="0.15">
      <c r="B12" s="726"/>
      <c r="C12" s="729"/>
      <c r="D12" s="732"/>
      <c r="E12" s="703"/>
      <c r="F12" s="717"/>
      <c r="G12" s="225" t="s">
        <v>468</v>
      </c>
    </row>
    <row r="13" spans="1:7" ht="45.4" customHeight="1" x14ac:dyDescent="0.15">
      <c r="B13" s="726"/>
      <c r="C13" s="729"/>
      <c r="D13" s="732"/>
      <c r="E13" s="699" t="s">
        <v>860</v>
      </c>
      <c r="F13" s="535" t="s">
        <v>669</v>
      </c>
      <c r="G13" s="355" t="s">
        <v>667</v>
      </c>
    </row>
    <row r="14" spans="1:7" ht="15.4" customHeight="1" x14ac:dyDescent="0.15">
      <c r="B14" s="726"/>
      <c r="C14" s="729"/>
      <c r="D14" s="732"/>
      <c r="E14" s="700"/>
      <c r="F14" s="723" t="s">
        <v>670</v>
      </c>
      <c r="G14" s="355" t="s">
        <v>668</v>
      </c>
    </row>
    <row r="15" spans="1:7" ht="15.4" customHeight="1" x14ac:dyDescent="0.15">
      <c r="B15" s="726"/>
      <c r="C15" s="729"/>
      <c r="D15" s="732"/>
      <c r="E15" s="700"/>
      <c r="F15" s="723"/>
      <c r="G15" s="604" t="s">
        <v>959</v>
      </c>
    </row>
    <row r="16" spans="1:7" ht="15.4" customHeight="1" x14ac:dyDescent="0.15">
      <c r="B16" s="726"/>
      <c r="C16" s="729"/>
      <c r="D16" s="732"/>
      <c r="E16" s="703"/>
      <c r="F16" s="514"/>
      <c r="G16" s="496" t="s">
        <v>469</v>
      </c>
    </row>
    <row r="17" spans="1:7" ht="30" customHeight="1" x14ac:dyDescent="0.15">
      <c r="B17" s="726"/>
      <c r="C17" s="729"/>
      <c r="D17" s="732"/>
      <c r="E17" s="699" t="s">
        <v>638</v>
      </c>
      <c r="F17" s="701" t="s">
        <v>190</v>
      </c>
      <c r="G17" s="355" t="s">
        <v>465</v>
      </c>
    </row>
    <row r="18" spans="1:7" ht="20.25" customHeight="1" x14ac:dyDescent="0.15">
      <c r="B18" s="726"/>
      <c r="C18" s="729"/>
      <c r="D18" s="732"/>
      <c r="E18" s="700"/>
      <c r="F18" s="702"/>
      <c r="G18" s="497" t="s">
        <v>470</v>
      </c>
    </row>
    <row r="19" spans="1:7" ht="15.4" customHeight="1" x14ac:dyDescent="0.15">
      <c r="B19" s="726"/>
      <c r="C19" s="729"/>
      <c r="D19" s="732"/>
      <c r="E19" s="700"/>
      <c r="F19" s="702"/>
      <c r="G19" s="604" t="s">
        <v>961</v>
      </c>
    </row>
    <row r="20" spans="1:7" ht="15.4" customHeight="1" x14ac:dyDescent="0.15">
      <c r="B20" s="726"/>
      <c r="C20" s="729"/>
      <c r="D20" s="732"/>
      <c r="E20" s="703"/>
      <c r="F20" s="704"/>
      <c r="G20" s="498" t="s">
        <v>196</v>
      </c>
    </row>
    <row r="21" spans="1:7" ht="15.4" customHeight="1" x14ac:dyDescent="0.15">
      <c r="B21" s="726"/>
      <c r="C21" s="729"/>
      <c r="D21" s="732"/>
      <c r="E21" s="699" t="s">
        <v>209</v>
      </c>
      <c r="F21" s="701" t="s">
        <v>210</v>
      </c>
      <c r="G21" s="495" t="s">
        <v>830</v>
      </c>
    </row>
    <row r="22" spans="1:7" ht="25.15" customHeight="1" x14ac:dyDescent="0.15">
      <c r="B22" s="726"/>
      <c r="C22" s="729"/>
      <c r="D22" s="732"/>
      <c r="E22" s="700"/>
      <c r="F22" s="702"/>
      <c r="G22" s="226" t="s">
        <v>471</v>
      </c>
    </row>
    <row r="23" spans="1:7" ht="15.4" customHeight="1" x14ac:dyDescent="0.15">
      <c r="B23" s="726"/>
      <c r="C23" s="729"/>
      <c r="D23" s="732"/>
      <c r="E23" s="699" t="s">
        <v>472</v>
      </c>
      <c r="F23" s="701" t="s">
        <v>120</v>
      </c>
      <c r="G23" s="603" t="s">
        <v>962</v>
      </c>
    </row>
    <row r="24" spans="1:7" ht="15.4" customHeight="1" x14ac:dyDescent="0.15">
      <c r="B24" s="726"/>
      <c r="C24" s="729"/>
      <c r="D24" s="732"/>
      <c r="E24" s="703"/>
      <c r="F24" s="704"/>
      <c r="G24" s="227" t="s">
        <v>431</v>
      </c>
    </row>
    <row r="25" spans="1:7" ht="15.4" customHeight="1" x14ac:dyDescent="0.15">
      <c r="B25" s="726"/>
      <c r="C25" s="729"/>
      <c r="D25" s="732"/>
      <c r="E25" s="700" t="s">
        <v>432</v>
      </c>
      <c r="F25" s="701" t="s">
        <v>433</v>
      </c>
      <c r="G25" s="499" t="s">
        <v>478</v>
      </c>
    </row>
    <row r="26" spans="1:7" ht="15.4" customHeight="1" x14ac:dyDescent="0.15">
      <c r="B26" s="726"/>
      <c r="C26" s="729"/>
      <c r="D26" s="732"/>
      <c r="E26" s="703"/>
      <c r="F26" s="704"/>
      <c r="G26" s="228" t="s">
        <v>431</v>
      </c>
    </row>
    <row r="27" spans="1:7" ht="15.4" customHeight="1" x14ac:dyDescent="0.15">
      <c r="B27" s="726"/>
      <c r="C27" s="729"/>
      <c r="D27" s="732"/>
      <c r="E27" s="699" t="s">
        <v>397</v>
      </c>
      <c r="F27" s="701" t="s">
        <v>121</v>
      </c>
      <c r="G27" s="605" t="s">
        <v>962</v>
      </c>
    </row>
    <row r="28" spans="1:7" ht="15.4" customHeight="1" x14ac:dyDescent="0.15">
      <c r="B28" s="726"/>
      <c r="C28" s="729"/>
      <c r="D28" s="732"/>
      <c r="E28" s="703"/>
      <c r="F28" s="704"/>
      <c r="G28" s="496" t="s">
        <v>427</v>
      </c>
    </row>
    <row r="29" spans="1:7" ht="15.4" customHeight="1" x14ac:dyDescent="0.15">
      <c r="A29" s="512"/>
      <c r="B29" s="726"/>
      <c r="C29" s="729"/>
      <c r="D29" s="732"/>
      <c r="E29" s="699" t="s">
        <v>402</v>
      </c>
      <c r="F29" s="701" t="s">
        <v>401</v>
      </c>
      <c r="G29" s="500" t="s">
        <v>403</v>
      </c>
    </row>
    <row r="30" spans="1:7" ht="15.4" customHeight="1" x14ac:dyDescent="0.15">
      <c r="B30" s="726"/>
      <c r="C30" s="729"/>
      <c r="D30" s="732"/>
      <c r="E30" s="700"/>
      <c r="F30" s="702"/>
      <c r="G30" s="355" t="s">
        <v>426</v>
      </c>
    </row>
    <row r="31" spans="1:7" ht="15.4" customHeight="1" x14ac:dyDescent="0.15">
      <c r="B31" s="726"/>
      <c r="C31" s="729"/>
      <c r="D31" s="732"/>
      <c r="E31" s="703"/>
      <c r="F31" s="704"/>
      <c r="G31" s="496" t="s">
        <v>312</v>
      </c>
    </row>
    <row r="32" spans="1:7" ht="15.4" customHeight="1" x14ac:dyDescent="0.15">
      <c r="B32" s="726"/>
      <c r="C32" s="729"/>
      <c r="D32" s="732"/>
      <c r="E32" s="699" t="s">
        <v>313</v>
      </c>
      <c r="F32" s="701" t="s">
        <v>314</v>
      </c>
      <c r="G32" s="355" t="s">
        <v>400</v>
      </c>
    </row>
    <row r="33" spans="2:7" ht="15.4" customHeight="1" x14ac:dyDescent="0.15">
      <c r="B33" s="726"/>
      <c r="C33" s="729"/>
      <c r="D33" s="732"/>
      <c r="E33" s="700"/>
      <c r="F33" s="702"/>
      <c r="G33" s="604" t="s">
        <v>962</v>
      </c>
    </row>
    <row r="34" spans="2:7" ht="15.4" customHeight="1" x14ac:dyDescent="0.15">
      <c r="B34" s="726"/>
      <c r="C34" s="729"/>
      <c r="D34" s="732"/>
      <c r="E34" s="703"/>
      <c r="F34" s="704"/>
      <c r="G34" s="229" t="s">
        <v>399</v>
      </c>
    </row>
    <row r="35" spans="2:7" ht="15.4" customHeight="1" x14ac:dyDescent="0.15">
      <c r="B35" s="726"/>
      <c r="C35" s="729"/>
      <c r="D35" s="732"/>
      <c r="E35" s="699" t="s">
        <v>464</v>
      </c>
      <c r="F35" s="701" t="s">
        <v>314</v>
      </c>
      <c r="G35" s="355" t="s">
        <v>400</v>
      </c>
    </row>
    <row r="36" spans="2:7" ht="15.4" customHeight="1" x14ac:dyDescent="0.15">
      <c r="B36" s="726"/>
      <c r="C36" s="729"/>
      <c r="D36" s="732"/>
      <c r="E36" s="700"/>
      <c r="F36" s="702"/>
      <c r="G36" s="604" t="s">
        <v>962</v>
      </c>
    </row>
    <row r="37" spans="2:7" ht="30" customHeight="1" x14ac:dyDescent="0.15">
      <c r="B37" s="726"/>
      <c r="C37" s="729"/>
      <c r="D37" s="732"/>
      <c r="E37" s="703"/>
      <c r="F37" s="704"/>
      <c r="G37" s="225" t="s">
        <v>430</v>
      </c>
    </row>
    <row r="38" spans="2:7" ht="15.4" customHeight="1" x14ac:dyDescent="0.15">
      <c r="B38" s="726"/>
      <c r="C38" s="729"/>
      <c r="D38" s="732"/>
      <c r="E38" s="699" t="s">
        <v>315</v>
      </c>
      <c r="F38" s="701" t="s">
        <v>862</v>
      </c>
      <c r="G38" s="605" t="s">
        <v>961</v>
      </c>
    </row>
    <row r="39" spans="2:7" ht="15.4" customHeight="1" x14ac:dyDescent="0.15">
      <c r="B39" s="726"/>
      <c r="C39" s="729"/>
      <c r="D39" s="732"/>
      <c r="E39" s="700"/>
      <c r="F39" s="707"/>
      <c r="G39" s="606" t="s">
        <v>960</v>
      </c>
    </row>
    <row r="40" spans="2:7" ht="15.4" customHeight="1" x14ac:dyDescent="0.15">
      <c r="B40" s="726"/>
      <c r="C40" s="729"/>
      <c r="D40" s="732"/>
      <c r="E40" s="700"/>
      <c r="F40" s="707"/>
      <c r="G40" s="223" t="s">
        <v>473</v>
      </c>
    </row>
    <row r="41" spans="2:7" ht="15.4" customHeight="1" x14ac:dyDescent="0.15">
      <c r="B41" s="726"/>
      <c r="C41" s="729"/>
      <c r="D41" s="732"/>
      <c r="E41" s="703"/>
      <c r="F41" s="708"/>
      <c r="G41" s="229" t="s">
        <v>474</v>
      </c>
    </row>
    <row r="42" spans="2:7" ht="15.4" customHeight="1" x14ac:dyDescent="0.15">
      <c r="B42" s="726"/>
      <c r="C42" s="729"/>
      <c r="D42" s="732"/>
      <c r="E42" s="699" t="s">
        <v>332</v>
      </c>
      <c r="F42" s="701" t="s">
        <v>331</v>
      </c>
      <c r="G42" s="605" t="s">
        <v>961</v>
      </c>
    </row>
    <row r="43" spans="2:7" ht="15.4" customHeight="1" x14ac:dyDescent="0.15">
      <c r="B43" s="726"/>
      <c r="C43" s="729"/>
      <c r="D43" s="732"/>
      <c r="E43" s="700"/>
      <c r="F43" s="702"/>
      <c r="G43" s="502" t="s">
        <v>434</v>
      </c>
    </row>
    <row r="44" spans="2:7" ht="15.4" customHeight="1" x14ac:dyDescent="0.15">
      <c r="B44" s="726"/>
      <c r="C44" s="729"/>
      <c r="D44" s="732"/>
      <c r="E44" s="700"/>
      <c r="F44" s="702"/>
      <c r="G44" s="502" t="s">
        <v>475</v>
      </c>
    </row>
    <row r="45" spans="2:7" ht="15.4" customHeight="1" x14ac:dyDescent="0.15">
      <c r="B45" s="726"/>
      <c r="C45" s="729"/>
      <c r="D45" s="732"/>
      <c r="E45" s="703"/>
      <c r="F45" s="704"/>
      <c r="G45" s="502" t="s">
        <v>476</v>
      </c>
    </row>
    <row r="46" spans="2:7" ht="30" customHeight="1" x14ac:dyDescent="0.15">
      <c r="B46" s="726"/>
      <c r="C46" s="729"/>
      <c r="D46" s="732"/>
      <c r="E46" s="220" t="s">
        <v>479</v>
      </c>
      <c r="F46" s="515" t="s">
        <v>964</v>
      </c>
      <c r="G46" s="503" t="s">
        <v>435</v>
      </c>
    </row>
    <row r="47" spans="2:7" ht="15.4" customHeight="1" x14ac:dyDescent="0.15">
      <c r="B47" s="726"/>
      <c r="C47" s="729"/>
      <c r="D47" s="732"/>
      <c r="E47" s="699" t="s">
        <v>481</v>
      </c>
      <c r="F47" s="701" t="s">
        <v>385</v>
      </c>
      <c r="G47" s="606" t="s">
        <v>963</v>
      </c>
    </row>
    <row r="48" spans="2:7" ht="15.4" customHeight="1" x14ac:dyDescent="0.15">
      <c r="B48" s="726"/>
      <c r="C48" s="729"/>
      <c r="D48" s="732"/>
      <c r="E48" s="700"/>
      <c r="F48" s="702"/>
      <c r="G48" s="223" t="s">
        <v>404</v>
      </c>
    </row>
    <row r="49" spans="2:7" ht="15.4" customHeight="1" x14ac:dyDescent="0.15">
      <c r="B49" s="726"/>
      <c r="C49" s="729"/>
      <c r="D49" s="732"/>
      <c r="E49" s="703"/>
      <c r="F49" s="704"/>
      <c r="G49" s="355" t="s">
        <v>427</v>
      </c>
    </row>
    <row r="50" spans="2:7" ht="15.4" customHeight="1" x14ac:dyDescent="0.15">
      <c r="B50" s="726"/>
      <c r="C50" s="729"/>
      <c r="D50" s="732"/>
      <c r="E50" s="699" t="s">
        <v>351</v>
      </c>
      <c r="F50" s="701" t="s">
        <v>352</v>
      </c>
      <c r="G50" s="607" t="s">
        <v>961</v>
      </c>
    </row>
    <row r="51" spans="2:7" ht="15.4" customHeight="1" x14ac:dyDescent="0.15">
      <c r="B51" s="726"/>
      <c r="C51" s="729"/>
      <c r="D51" s="732"/>
      <c r="E51" s="700"/>
      <c r="F51" s="702"/>
      <c r="G51" s="501" t="s">
        <v>829</v>
      </c>
    </row>
    <row r="52" spans="2:7" ht="15.4" customHeight="1" x14ac:dyDescent="0.15">
      <c r="B52" s="726"/>
      <c r="C52" s="729"/>
      <c r="D52" s="732"/>
      <c r="E52" s="700"/>
      <c r="F52" s="702"/>
      <c r="G52" s="504" t="s">
        <v>398</v>
      </c>
    </row>
    <row r="53" spans="2:7" ht="15.4" customHeight="1" x14ac:dyDescent="0.15">
      <c r="B53" s="726"/>
      <c r="C53" s="729"/>
      <c r="D53" s="732"/>
      <c r="E53" s="699" t="s">
        <v>386</v>
      </c>
      <c r="F53" s="701" t="s">
        <v>387</v>
      </c>
      <c r="G53" s="230" t="s">
        <v>415</v>
      </c>
    </row>
    <row r="54" spans="2:7" ht="15.4" customHeight="1" x14ac:dyDescent="0.15">
      <c r="B54" s="726"/>
      <c r="C54" s="729"/>
      <c r="D54" s="732"/>
      <c r="E54" s="700"/>
      <c r="F54" s="702"/>
      <c r="G54" s="604" t="s">
        <v>962</v>
      </c>
    </row>
    <row r="55" spans="2:7" ht="15.4" customHeight="1" x14ac:dyDescent="0.15">
      <c r="B55" s="726"/>
      <c r="C55" s="729"/>
      <c r="D55" s="732"/>
      <c r="E55" s="700"/>
      <c r="F55" s="702"/>
      <c r="G55" s="223" t="s">
        <v>404</v>
      </c>
    </row>
    <row r="56" spans="2:7" ht="15.4" customHeight="1" x14ac:dyDescent="0.15">
      <c r="B56" s="726"/>
      <c r="C56" s="729"/>
      <c r="D56" s="732"/>
      <c r="E56" s="703"/>
      <c r="F56" s="704"/>
      <c r="G56" s="504" t="s">
        <v>428</v>
      </c>
    </row>
    <row r="57" spans="2:7" ht="15.4" customHeight="1" x14ac:dyDescent="0.15">
      <c r="B57" s="726"/>
      <c r="C57" s="729"/>
      <c r="D57" s="732"/>
      <c r="E57" s="699" t="s">
        <v>395</v>
      </c>
      <c r="F57" s="705" t="s">
        <v>394</v>
      </c>
      <c r="G57" s="230" t="s">
        <v>429</v>
      </c>
    </row>
    <row r="58" spans="2:7" ht="15.4" customHeight="1" x14ac:dyDescent="0.15">
      <c r="B58" s="726"/>
      <c r="C58" s="729"/>
      <c r="D58" s="732"/>
      <c r="E58" s="700"/>
      <c r="F58" s="706"/>
      <c r="G58" s="604" t="s">
        <v>962</v>
      </c>
    </row>
    <row r="59" spans="2:7" ht="15.4" customHeight="1" x14ac:dyDescent="0.15">
      <c r="B59" s="726"/>
      <c r="C59" s="729"/>
      <c r="D59" s="732"/>
      <c r="E59" s="700"/>
      <c r="F59" s="706"/>
      <c r="G59" s="505" t="s">
        <v>416</v>
      </c>
    </row>
    <row r="60" spans="2:7" ht="15.4" customHeight="1" x14ac:dyDescent="0.15">
      <c r="B60" s="726"/>
      <c r="C60" s="729"/>
      <c r="D60" s="732"/>
      <c r="E60" s="739" t="s">
        <v>659</v>
      </c>
      <c r="F60" s="705" t="s">
        <v>870</v>
      </c>
      <c r="G60" s="607" t="s">
        <v>961</v>
      </c>
    </row>
    <row r="61" spans="2:7" ht="15.4" customHeight="1" x14ac:dyDescent="0.15">
      <c r="B61" s="726"/>
      <c r="C61" s="729"/>
      <c r="D61" s="732"/>
      <c r="E61" s="740"/>
      <c r="F61" s="724"/>
      <c r="G61" s="505" t="s">
        <v>660</v>
      </c>
    </row>
    <row r="62" spans="2:7" ht="15.4" customHeight="1" x14ac:dyDescent="0.15">
      <c r="B62" s="726"/>
      <c r="C62" s="729"/>
      <c r="D62" s="732"/>
      <c r="E62" s="740"/>
      <c r="F62" s="724"/>
      <c r="G62" s="505" t="s">
        <v>661</v>
      </c>
    </row>
    <row r="63" spans="2:7" ht="15.4" customHeight="1" x14ac:dyDescent="0.15">
      <c r="B63" s="726"/>
      <c r="C63" s="729"/>
      <c r="D63" s="732"/>
      <c r="E63" s="740"/>
      <c r="F63" s="724"/>
      <c r="G63" s="505" t="s">
        <v>662</v>
      </c>
    </row>
    <row r="64" spans="2:7" ht="15.4" customHeight="1" x14ac:dyDescent="0.15">
      <c r="B64" s="726"/>
      <c r="C64" s="729"/>
      <c r="D64" s="732"/>
      <c r="E64" s="699" t="s">
        <v>586</v>
      </c>
      <c r="F64" s="735" t="s">
        <v>587</v>
      </c>
      <c r="G64" s="500" t="s">
        <v>588</v>
      </c>
    </row>
    <row r="65" spans="2:7" ht="15.4" customHeight="1" x14ac:dyDescent="0.15">
      <c r="B65" s="726"/>
      <c r="C65" s="729"/>
      <c r="D65" s="732"/>
      <c r="E65" s="700"/>
      <c r="F65" s="719"/>
      <c r="G65" s="506" t="s">
        <v>831</v>
      </c>
    </row>
    <row r="66" spans="2:7" ht="15.4" customHeight="1" x14ac:dyDescent="0.15">
      <c r="B66" s="726"/>
      <c r="C66" s="729"/>
      <c r="D66" s="732"/>
      <c r="E66" s="700"/>
      <c r="F66" s="719"/>
      <c r="G66" s="325" t="s">
        <v>664</v>
      </c>
    </row>
    <row r="67" spans="2:7" ht="15.4" customHeight="1" x14ac:dyDescent="0.15">
      <c r="B67" s="726"/>
      <c r="C67" s="729"/>
      <c r="D67" s="732"/>
      <c r="E67" s="700"/>
      <c r="F67" s="719"/>
      <c r="G67" s="507" t="s">
        <v>832</v>
      </c>
    </row>
    <row r="68" spans="2:7" ht="15.4" customHeight="1" x14ac:dyDescent="0.15">
      <c r="B68" s="726"/>
      <c r="C68" s="729"/>
      <c r="D68" s="732"/>
      <c r="E68" s="703"/>
      <c r="F68" s="738"/>
      <c r="G68" s="508" t="s">
        <v>833</v>
      </c>
    </row>
    <row r="69" spans="2:7" ht="15.4" customHeight="1" x14ac:dyDescent="0.15">
      <c r="B69" s="726"/>
      <c r="C69" s="729"/>
      <c r="D69" s="732"/>
      <c r="E69" s="700" t="s">
        <v>665</v>
      </c>
      <c r="F69" s="719" t="s">
        <v>867</v>
      </c>
      <c r="G69" s="606" t="s">
        <v>961</v>
      </c>
    </row>
    <row r="70" spans="2:7" ht="15.4" customHeight="1" x14ac:dyDescent="0.15">
      <c r="B70" s="726"/>
      <c r="C70" s="729"/>
      <c r="D70" s="732"/>
      <c r="E70" s="700"/>
      <c r="F70" s="719"/>
      <c r="G70" s="222" t="s">
        <v>663</v>
      </c>
    </row>
    <row r="71" spans="2:7" ht="15.4" customHeight="1" x14ac:dyDescent="0.15">
      <c r="B71" s="726"/>
      <c r="C71" s="729"/>
      <c r="D71" s="732"/>
      <c r="E71" s="700"/>
      <c r="F71" s="719"/>
      <c r="G71" s="718" t="s">
        <v>666</v>
      </c>
    </row>
    <row r="72" spans="2:7" ht="26.45" customHeight="1" x14ac:dyDescent="0.15">
      <c r="B72" s="726"/>
      <c r="C72" s="729"/>
      <c r="D72" s="732"/>
      <c r="E72" s="700"/>
      <c r="F72" s="719"/>
      <c r="G72" s="718"/>
    </row>
    <row r="73" spans="2:7" ht="15.4" customHeight="1" x14ac:dyDescent="0.15">
      <c r="B73" s="726"/>
      <c r="C73" s="729"/>
      <c r="D73" s="732"/>
      <c r="E73" s="699" t="s">
        <v>796</v>
      </c>
      <c r="F73" s="735" t="s">
        <v>868</v>
      </c>
      <c r="G73" s="720" t="s">
        <v>835</v>
      </c>
    </row>
    <row r="74" spans="2:7" ht="15.4" customHeight="1" x14ac:dyDescent="0.15">
      <c r="B74" s="726"/>
      <c r="C74" s="729"/>
      <c r="D74" s="732"/>
      <c r="E74" s="700"/>
      <c r="F74" s="736"/>
      <c r="G74" s="721"/>
    </row>
    <row r="75" spans="2:7" ht="15.4" customHeight="1" x14ac:dyDescent="0.15">
      <c r="B75" s="726"/>
      <c r="C75" s="729"/>
      <c r="D75" s="732"/>
      <c r="E75" s="700"/>
      <c r="F75" s="736"/>
      <c r="G75" s="721"/>
    </row>
    <row r="76" spans="2:7" ht="15.4" customHeight="1" thickBot="1" x14ac:dyDescent="0.2">
      <c r="B76" s="727"/>
      <c r="C76" s="730"/>
      <c r="D76" s="733"/>
      <c r="E76" s="734"/>
      <c r="F76" s="737"/>
      <c r="G76" s="722"/>
    </row>
    <row r="78" spans="2:7" x14ac:dyDescent="0.15">
      <c r="B78" s="195" t="s">
        <v>335</v>
      </c>
    </row>
    <row r="79" spans="2:7" x14ac:dyDescent="0.15">
      <c r="B79" s="195" t="s">
        <v>480</v>
      </c>
    </row>
    <row r="80" spans="2:7" x14ac:dyDescent="0.15">
      <c r="B80" s="221" t="s">
        <v>336</v>
      </c>
    </row>
    <row r="81" spans="2:38" x14ac:dyDescent="0.15">
      <c r="B81" s="221" t="s">
        <v>337</v>
      </c>
    </row>
    <row r="82" spans="2:38" x14ac:dyDescent="0.15">
      <c r="B82" s="221" t="s">
        <v>350</v>
      </c>
      <c r="G82" s="698"/>
      <c r="H82" s="698"/>
      <c r="I82" s="698"/>
      <c r="J82" s="698"/>
      <c r="K82" s="698"/>
      <c r="L82" s="698"/>
      <c r="M82" s="698"/>
      <c r="N82" s="698"/>
      <c r="O82" s="698"/>
      <c r="P82" s="698"/>
      <c r="Q82" s="698"/>
      <c r="R82" s="698"/>
      <c r="S82" s="698"/>
      <c r="T82" s="698"/>
      <c r="U82" s="698"/>
      <c r="V82" s="698"/>
      <c r="W82" s="698"/>
      <c r="X82" s="698"/>
      <c r="Y82" s="698"/>
      <c r="Z82" s="698"/>
      <c r="AA82" s="698"/>
      <c r="AB82" s="698"/>
      <c r="AC82" s="698"/>
      <c r="AD82" s="698"/>
      <c r="AE82" s="698"/>
      <c r="AF82" s="698"/>
      <c r="AG82" s="698"/>
      <c r="AH82" s="698"/>
      <c r="AI82" s="698"/>
      <c r="AJ82" s="698"/>
      <c r="AK82" s="698"/>
      <c r="AL82" s="698"/>
    </row>
    <row r="83" spans="2:38" x14ac:dyDescent="0.15">
      <c r="B83" s="221" t="s">
        <v>353</v>
      </c>
      <c r="G83" s="698"/>
      <c r="H83" s="698"/>
      <c r="I83" s="698"/>
      <c r="J83" s="698"/>
      <c r="K83" s="698"/>
      <c r="L83" s="698"/>
      <c r="M83" s="698"/>
      <c r="N83" s="698"/>
      <c r="O83" s="698"/>
      <c r="P83" s="698"/>
      <c r="Q83" s="698"/>
      <c r="R83" s="698"/>
      <c r="S83" s="698"/>
      <c r="T83" s="698"/>
      <c r="U83" s="698"/>
      <c r="V83" s="698"/>
      <c r="W83" s="698"/>
      <c r="X83" s="698"/>
      <c r="Y83" s="698"/>
      <c r="Z83" s="698"/>
      <c r="AA83" s="698"/>
      <c r="AB83" s="698"/>
      <c r="AC83" s="698"/>
      <c r="AD83" s="698"/>
      <c r="AE83" s="698"/>
      <c r="AF83" s="698"/>
      <c r="AG83" s="698"/>
      <c r="AH83" s="698"/>
      <c r="AI83" s="698"/>
      <c r="AJ83" s="698"/>
      <c r="AK83" s="698"/>
      <c r="AL83" s="698"/>
    </row>
    <row r="84" spans="2:38" x14ac:dyDescent="0.15">
      <c r="B84" s="221" t="s">
        <v>354</v>
      </c>
      <c r="G84" s="231"/>
      <c r="H84" s="513"/>
      <c r="I84" s="513"/>
      <c r="J84" s="513"/>
      <c r="K84" s="513"/>
      <c r="L84" s="513"/>
      <c r="M84" s="513"/>
      <c r="N84" s="513"/>
      <c r="O84" s="513"/>
      <c r="P84" s="513"/>
      <c r="Q84" s="513"/>
      <c r="R84" s="513"/>
      <c r="S84" s="513"/>
      <c r="T84" s="513"/>
      <c r="U84" s="513"/>
      <c r="V84" s="513"/>
      <c r="W84" s="513"/>
      <c r="X84" s="513"/>
      <c r="Y84" s="513"/>
      <c r="Z84" s="513"/>
      <c r="AA84" s="513"/>
      <c r="AB84" s="513"/>
      <c r="AC84" s="513"/>
      <c r="AD84" s="513"/>
      <c r="AE84" s="513"/>
      <c r="AF84" s="513"/>
      <c r="AG84" s="513"/>
      <c r="AH84" s="513"/>
      <c r="AI84" s="513"/>
      <c r="AJ84" s="513"/>
      <c r="AK84" s="513"/>
      <c r="AL84" s="513"/>
    </row>
    <row r="85" spans="2:38" x14ac:dyDescent="0.15">
      <c r="B85" s="221" t="s">
        <v>355</v>
      </c>
      <c r="G85" s="231"/>
      <c r="H85" s="513"/>
      <c r="I85" s="513"/>
      <c r="J85" s="513"/>
      <c r="K85" s="513"/>
      <c r="L85" s="513"/>
      <c r="M85" s="513"/>
      <c r="N85" s="513"/>
      <c r="O85" s="513"/>
      <c r="P85" s="513"/>
      <c r="Q85" s="513"/>
      <c r="R85" s="513"/>
      <c r="S85" s="513"/>
      <c r="T85" s="513"/>
      <c r="U85" s="513"/>
      <c r="V85" s="513"/>
      <c r="W85" s="513"/>
      <c r="X85" s="513"/>
      <c r="Y85" s="513"/>
      <c r="Z85" s="513"/>
      <c r="AA85" s="513"/>
      <c r="AB85" s="513"/>
      <c r="AC85" s="513"/>
      <c r="AD85" s="513"/>
      <c r="AE85" s="513"/>
      <c r="AF85" s="513"/>
      <c r="AG85" s="513"/>
      <c r="AH85" s="513"/>
      <c r="AI85" s="513"/>
      <c r="AJ85" s="513"/>
      <c r="AK85" s="513"/>
      <c r="AL85" s="513"/>
    </row>
    <row r="86" spans="2:38" x14ac:dyDescent="0.15">
      <c r="B86" s="221" t="s">
        <v>356</v>
      </c>
    </row>
    <row r="87" spans="2:38" x14ac:dyDescent="0.15">
      <c r="B87" s="221" t="s">
        <v>357</v>
      </c>
    </row>
    <row r="88" spans="2:38" x14ac:dyDescent="0.15">
      <c r="B88" s="221" t="s">
        <v>358</v>
      </c>
    </row>
    <row r="89" spans="2:38" x14ac:dyDescent="0.15">
      <c r="B89" s="221" t="s">
        <v>388</v>
      </c>
    </row>
    <row r="90" spans="2:38" x14ac:dyDescent="0.15">
      <c r="B90" s="221" t="s">
        <v>389</v>
      </c>
    </row>
  </sheetData>
  <mergeCells count="49">
    <mergeCell ref="B4:B76"/>
    <mergeCell ref="C4:C76"/>
    <mergeCell ref="D4:D76"/>
    <mergeCell ref="E73:E76"/>
    <mergeCell ref="F73:F76"/>
    <mergeCell ref="F64:F68"/>
    <mergeCell ref="E29:E31"/>
    <mergeCell ref="E27:E28"/>
    <mergeCell ref="E23:E24"/>
    <mergeCell ref="E35:E37"/>
    <mergeCell ref="E25:E26"/>
    <mergeCell ref="E69:E72"/>
    <mergeCell ref="E60:E63"/>
    <mergeCell ref="E64:E68"/>
    <mergeCell ref="G71:G72"/>
    <mergeCell ref="F69:F72"/>
    <mergeCell ref="G73:G76"/>
    <mergeCell ref="F14:F15"/>
    <mergeCell ref="F25:F26"/>
    <mergeCell ref="F23:F24"/>
    <mergeCell ref="F29:F31"/>
    <mergeCell ref="F27:F28"/>
    <mergeCell ref="F42:F45"/>
    <mergeCell ref="F35:F37"/>
    <mergeCell ref="F60:F63"/>
    <mergeCell ref="F2:G3"/>
    <mergeCell ref="F17:F20"/>
    <mergeCell ref="E21:E22"/>
    <mergeCell ref="F21:F22"/>
    <mergeCell ref="E17:E20"/>
    <mergeCell ref="E13:E16"/>
    <mergeCell ref="E4:E12"/>
    <mergeCell ref="F4:F12"/>
    <mergeCell ref="B2:D3"/>
    <mergeCell ref="G82:AL83"/>
    <mergeCell ref="E50:E52"/>
    <mergeCell ref="F50:F52"/>
    <mergeCell ref="E32:E34"/>
    <mergeCell ref="F32:F34"/>
    <mergeCell ref="E57:E59"/>
    <mergeCell ref="F57:F59"/>
    <mergeCell ref="E53:E56"/>
    <mergeCell ref="F53:F56"/>
    <mergeCell ref="E42:E45"/>
    <mergeCell ref="F38:F41"/>
    <mergeCell ref="E38:E41"/>
    <mergeCell ref="E47:E49"/>
    <mergeCell ref="F47:F49"/>
    <mergeCell ref="E2:E3"/>
  </mergeCells>
  <phoneticPr fontId="1"/>
  <hyperlinks>
    <hyperlink ref="F4" location="'３人員配置体制'!A1" display="別添３" xr:uid="{00000000-0004-0000-0000-000000000000}"/>
    <hyperlink ref="F46" location="'25就労移行支援'!A1" display="別添25" xr:uid="{00000000-0004-0000-0000-000001000000}"/>
    <hyperlink ref="F17:F20" location="'５食事提供体制'!Print_Area" display="別添５" xr:uid="{00000000-0004-0000-0000-000002000000}"/>
    <hyperlink ref="G19" location="'29勤務体制等一覧（生活訓練）'!Print_Area" display="・別添29" xr:uid="{00000000-0004-0000-0000-000003000000}"/>
    <hyperlink ref="F4:F6" location="'２福祉専門職員'!A1" display="別添２" xr:uid="{00000000-0004-0000-0000-000004000000}"/>
    <hyperlink ref="G6" location="'29勤務体制等一覧（生活訓練）'!Print_Area" display="・別添29" xr:uid="{00000000-0004-0000-0000-000005000000}"/>
    <hyperlink ref="G10" location="'29勤務体制等一覧（生活訓練）'!Print_Area" display="・別添29" xr:uid="{00000000-0004-0000-0000-000006000000}"/>
    <hyperlink ref="G21" location="送迎実績状況表!Print_Area" display="送迎実績状況表" xr:uid="{00000000-0004-0000-0000-000007000000}"/>
    <hyperlink ref="F23" location="'10-2夜間支援体制等加算（宿泊型自立訓練）'!A1" display="別添10-2" xr:uid="{00000000-0004-0000-0000-000008000000}"/>
    <hyperlink ref="G27" location="'29-2勤務体制一覧（夜間支援あり）'!Print_Area" display="・別添29-2" xr:uid="{00000000-0004-0000-0000-000009000000}"/>
    <hyperlink ref="F29" location="'17地域移行支援・通勤者生活支援'!A1" display="別添17" xr:uid="{00000000-0004-0000-0000-00000A000000}"/>
    <hyperlink ref="G36" location="'29-2勤務体制一覧（夜間支援あり）'!Print_Area" display="・別添29-2" xr:uid="{00000000-0004-0000-0000-00000B000000}"/>
    <hyperlink ref="F42" location="'24社会生活支援特別加算'!A1" display="別添24" xr:uid="{00000000-0004-0000-0000-00000C000000}"/>
    <hyperlink ref="F50" location="'32個別計画訓練支援加算'!A1" display="別添32" xr:uid="{00000000-0004-0000-0000-00000D000000}"/>
    <hyperlink ref="G50" location="'29勤務体制等一覧（生活訓練）'!Print_Area" display="・別添29" xr:uid="{00000000-0004-0000-0000-00000E000000}"/>
    <hyperlink ref="G51" location="'29－２勤務体制一覧（夜間支援あり）'!Print_Area" display="別添29-2" xr:uid="{00000000-0004-0000-0000-00000F000000}"/>
    <hyperlink ref="C4:C10" location="届出書!A1" display="届出書" xr:uid="{00000000-0004-0000-0000-000010000000}"/>
    <hyperlink ref="D4:D10" location="'介護給付費等　体制等状況一覧'!A1" display="体制等状況一覧表" xr:uid="{00000000-0004-0000-0000-000011000000}"/>
    <hyperlink ref="C4:C20" location="届出書!Print_Area" display="届出書" xr:uid="{00000000-0004-0000-0000-000012000000}"/>
    <hyperlink ref="D4:D20" location="'介護給付費等　体制等状況一覧'!Print_Titles" display="体制等状況一覧表" xr:uid="{00000000-0004-0000-0000-000013000000}"/>
    <hyperlink ref="F27:F28" location="'17地域移行支援・通勤者生活支援'!A1" display="別添17" xr:uid="{00000000-0004-0000-0000-000014000000}"/>
    <hyperlink ref="F32:F34" location="'18短期滞在・退院支援施設'!A1" display="別添18" xr:uid="{00000000-0004-0000-0000-000015000000}"/>
    <hyperlink ref="G33" location="'29-2勤務体制一覧（夜間支援あり）'!Print_Area" display="・別添29-2" xr:uid="{00000000-0004-0000-0000-000016000000}"/>
    <hyperlink ref="G54" location="'29-2勤務体制一覧（夜間支援あり）'!Print_Area" display="・別添29-2" xr:uid="{00000000-0004-0000-0000-000017000000}"/>
    <hyperlink ref="F53:F56" location="'33精神障害者地域移行特別加算'!A1" display="別添33" xr:uid="{00000000-0004-0000-0000-000018000000}"/>
    <hyperlink ref="G58" location="'29-2勤務体制一覧（夜間支援あり）'!Print_Area" display="・別添29-2" xr:uid="{00000000-0004-0000-0000-000019000000}"/>
    <hyperlink ref="F35:F37" location="'18短期滞在・退院支援施設'!A1" display="別添18" xr:uid="{00000000-0004-0000-0000-00001A000000}"/>
    <hyperlink ref="F25:F26" location="'10-2夜間支援体制等加算（宿泊型自立訓練）'!A1" display="別添10-2" xr:uid="{00000000-0004-0000-0000-00001B000000}"/>
    <hyperlink ref="G39" location="'29-2勤務体制一覧（夜間支援あり）'!Print_Area" display="・別添29-2　（宿泊型自立訓練事業所の場合）" xr:uid="{00000000-0004-0000-0000-00001C000000}"/>
    <hyperlink ref="F38:F41" location="'12看護職員配置'!A1" display="別添12" xr:uid="{00000000-0004-0000-0000-00001D000000}"/>
    <hyperlink ref="F21:F22" location="'７送迎加算'!A1" display="別添７" xr:uid="{00000000-0004-0000-0000-00001E000000}"/>
    <hyperlink ref="G42" location="'29勤務体制等一覧（生活訓練）'!Print_Area" display="・別添29" xr:uid="{00000000-0004-0000-0000-00001F000000}"/>
    <hyperlink ref="G7" location="'29-2勤務体制一覧（夜間支援あり）'!Print_Area" display="・別添29-2　（宿泊型自立訓練事業所の場合）" xr:uid="{00000000-0004-0000-0000-000020000000}"/>
    <hyperlink ref="F7" location="'17地域移行支援・通勤者生活支援'!A1" display="別添17" xr:uid="{00000000-0004-0000-0000-000021000000}"/>
    <hyperlink ref="G11" location="'29-2勤務体制一覧（夜間支援あり）'!Print_Area" display="・別添29-2　（宿泊型自立訓練事業所の場合）" xr:uid="{00000000-0004-0000-0000-000022000000}"/>
    <hyperlink ref="F11" location="'17地域移行支援・通勤者生活支援'!A1" display="別添17" xr:uid="{00000000-0004-0000-0000-000023000000}"/>
    <hyperlink ref="F4:F12" location="'２福祉専門職員'!A1" display="別添２" xr:uid="{00000000-0004-0000-0000-000024000000}"/>
    <hyperlink ref="F57:F59" location="'34強度行動障害者地域移行支援加算'!A1" display="別添34" xr:uid="{00000000-0004-0000-0000-000025000000}"/>
    <hyperlink ref="G23" location="'29-2勤務体制一覧（夜間支援あり）'!Print_Area" display="・別添29-2" xr:uid="{00000000-0004-0000-0000-000026000000}"/>
    <hyperlink ref="G38" location="'29勤務体制等一覧（生活訓練）'!Print_Area" display="・別添29" xr:uid="{00000000-0004-0000-0000-000027000000}"/>
    <hyperlink ref="F47" location="'30地域生活移行個別支援'!A1" display="別添30" xr:uid="{00000000-0004-0000-0000-000028000000}"/>
    <hyperlink ref="B4:B72" location="様式第7号!A1" display="様式第7号!A1" xr:uid="{00000000-0004-0000-0000-000029000000}"/>
    <hyperlink ref="G60" location="'29勤務体制等一覧（生活訓練）'!Print_Area" display="・別添29" xr:uid="{00000000-0004-0000-0000-00002A000000}"/>
    <hyperlink ref="G65" location="参考7経歴書!A1" display="・サービス管理責任者の経歴書（参考様式7）" xr:uid="{00000000-0004-0000-0000-00002B000000}"/>
    <hyperlink ref="G68" location="参考9実務経験年数集計!A1" display="・実務経験年数集計表（参考様式9）" xr:uid="{00000000-0004-0000-0000-00002C000000}"/>
    <hyperlink ref="G67" location="参考8実務経験証明書!A1" display="・実務経験証明書（参考様式8）" xr:uid="{00000000-0004-0000-0000-00002D000000}"/>
    <hyperlink ref="F64:F68" location="'40サービス管理責任者配置'!A1" display="別添40" xr:uid="{00000000-0004-0000-0000-00002E000000}"/>
    <hyperlink ref="G69" location="'29勤務体制等一覧（生活訓練）'!Print_Area" display="・別添29" xr:uid="{00000000-0004-0000-0000-00002F000000}"/>
    <hyperlink ref="G15" location="'29勤務体制等一覧（生活訓練）'!Print_Area" display="・別添29" xr:uid="{00000000-0004-0000-0000-000030000000}"/>
    <hyperlink ref="F14" location="'4-2視覚・聴覚障がい者(Ⅱ)'!A1" display="（Ⅱ）別添4-2" xr:uid="{00000000-0004-0000-0000-000031000000}"/>
    <hyperlink ref="F13" location="'4視覚・聴覚障がい者(Ⅰ)'!A1" display="'4視覚・聴覚障がい者(Ⅰ)'!A1" xr:uid="{00000000-0004-0000-0000-000032000000}"/>
    <hyperlink ref="F69:F72" location="'50高次脳機能障害者支援体制加算'!A1" display="別添50" xr:uid="{00000000-0004-0000-0000-000033000000}"/>
    <hyperlink ref="F60:F63" location="'55ピアサポート実施加算'!A1" display="別添55" xr:uid="{00000000-0004-0000-0000-000034000000}"/>
    <hyperlink ref="F73:F76" location="'52地域生活支援拠点等に関連する加算'!A1" display="別添52" xr:uid="{00000000-0004-0000-0000-000035000000}"/>
    <hyperlink ref="D4:D76" location="'（R6.6～）介護給付費等　体制等状況一覧'!A1" display="体制等状況一覧表" xr:uid="{00000000-0004-0000-0000-000036000000}"/>
    <hyperlink ref="G47" location="'29-2勤務体制一覧（夜間支援あり）'!Print_Area" display="・別添29-2" xr:uid="{00000000-0004-0000-0000-000037000000}"/>
  </hyperlinks>
  <pageMargins left="0.25" right="0.25" top="0.75" bottom="0.75" header="0.3" footer="0.3"/>
  <pageSetup paperSize="9" scale="5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99"/>
  <sheetViews>
    <sheetView view="pageBreakPreview" zoomScaleNormal="100" zoomScaleSheetLayoutView="100" workbookViewId="0">
      <selection sqref="A1:AK97"/>
    </sheetView>
  </sheetViews>
  <sheetFormatPr defaultColWidth="9" defaultRowHeight="13.5" x14ac:dyDescent="0.15"/>
  <cols>
    <col min="1" max="1" width="2.75" style="108" customWidth="1"/>
    <col min="2" max="2" width="5.625" style="108" customWidth="1"/>
    <col min="3" max="3" width="10.25" style="108" customWidth="1"/>
    <col min="4" max="4" width="6.875" style="108" customWidth="1"/>
    <col min="5" max="5" width="4.25" style="108" customWidth="1"/>
    <col min="6" max="6" width="3.75" style="108" customWidth="1"/>
    <col min="7" max="7" width="4" style="108" customWidth="1"/>
    <col min="8" max="8" width="4.5" style="108" customWidth="1"/>
    <col min="9" max="12" width="3.625" style="108" customWidth="1"/>
    <col min="13" max="13" width="4.375" style="108" customWidth="1"/>
    <col min="14" max="17" width="3.625" style="108" customWidth="1"/>
    <col min="18" max="18" width="4.125" style="108" customWidth="1"/>
    <col min="19" max="23" width="3.625" style="108" customWidth="1"/>
    <col min="24" max="24" width="4" style="108" customWidth="1"/>
    <col min="25" max="36" width="3.625" style="108" customWidth="1"/>
    <col min="37" max="37" width="4.25" style="108" customWidth="1"/>
    <col min="38" max="38" width="9" style="108"/>
    <col min="39" max="39" width="14" style="108" customWidth="1"/>
    <col min="40" max="16384" width="9" style="108"/>
  </cols>
  <sheetData>
    <row r="1" spans="1:39" ht="12.75" customHeight="1" thickBot="1" x14ac:dyDescent="0.2"/>
    <row r="2" spans="1:39" ht="24.75" thickBot="1" x14ac:dyDescent="0.3">
      <c r="A2" s="109" t="s">
        <v>211</v>
      </c>
      <c r="B2" s="109"/>
      <c r="C2" s="109"/>
      <c r="D2" s="109"/>
      <c r="E2" s="109"/>
      <c r="F2" s="109"/>
      <c r="G2" s="109"/>
      <c r="H2" s="109"/>
      <c r="I2" s="109"/>
      <c r="J2" s="109"/>
      <c r="K2" s="109"/>
      <c r="L2" s="109"/>
      <c r="M2" s="109"/>
      <c r="N2" s="109"/>
      <c r="O2" s="109"/>
      <c r="P2" s="109"/>
      <c r="Q2" s="109"/>
      <c r="R2" s="109"/>
      <c r="S2" s="109"/>
      <c r="T2" s="109"/>
      <c r="U2" s="109"/>
      <c r="V2" s="110" t="s">
        <v>29</v>
      </c>
      <c r="W2" s="1210"/>
      <c r="X2" s="1211"/>
      <c r="Y2" s="1211"/>
      <c r="Z2" s="1211"/>
      <c r="AA2" s="1211"/>
      <c r="AB2" s="1211"/>
      <c r="AC2" s="1211"/>
      <c r="AD2" s="1211"/>
      <c r="AE2" s="1211"/>
      <c r="AF2" s="1211"/>
      <c r="AG2" s="1211"/>
      <c r="AH2" s="1211"/>
      <c r="AI2" s="1211"/>
      <c r="AJ2" s="1212"/>
      <c r="AK2" s="109"/>
    </row>
    <row r="4" spans="1:39" x14ac:dyDescent="0.15">
      <c r="A4" s="1175"/>
      <c r="B4" s="1215" t="s">
        <v>212</v>
      </c>
      <c r="C4" s="1216"/>
      <c r="D4" s="1216"/>
      <c r="E4" s="111"/>
      <c r="F4" s="112">
        <v>1</v>
      </c>
      <c r="G4" s="112">
        <v>2</v>
      </c>
      <c r="H4" s="112">
        <v>3</v>
      </c>
      <c r="I4" s="112">
        <v>4</v>
      </c>
      <c r="J4" s="112">
        <v>5</v>
      </c>
      <c r="K4" s="112">
        <v>6</v>
      </c>
      <c r="L4" s="112">
        <v>7</v>
      </c>
      <c r="M4" s="112">
        <v>8</v>
      </c>
      <c r="N4" s="112">
        <v>9</v>
      </c>
      <c r="O4" s="112">
        <v>10</v>
      </c>
      <c r="P4" s="112">
        <v>11</v>
      </c>
      <c r="Q4" s="112">
        <v>12</v>
      </c>
      <c r="R4" s="112">
        <v>13</v>
      </c>
      <c r="S4" s="112">
        <v>14</v>
      </c>
      <c r="T4" s="112">
        <v>15</v>
      </c>
      <c r="U4" s="112">
        <v>16</v>
      </c>
      <c r="V4" s="112">
        <v>17</v>
      </c>
      <c r="W4" s="112">
        <v>18</v>
      </c>
      <c r="X4" s="112">
        <v>19</v>
      </c>
      <c r="Y4" s="112">
        <v>20</v>
      </c>
      <c r="Z4" s="112">
        <v>21</v>
      </c>
      <c r="AA4" s="112">
        <v>22</v>
      </c>
      <c r="AB4" s="112">
        <v>23</v>
      </c>
      <c r="AC4" s="112">
        <v>24</v>
      </c>
      <c r="AD4" s="112">
        <v>25</v>
      </c>
      <c r="AE4" s="112">
        <v>26</v>
      </c>
      <c r="AF4" s="112">
        <v>27</v>
      </c>
      <c r="AG4" s="112">
        <v>28</v>
      </c>
      <c r="AH4" s="112">
        <v>29</v>
      </c>
      <c r="AI4" s="112">
        <v>30</v>
      </c>
      <c r="AJ4" s="112">
        <v>31</v>
      </c>
      <c r="AK4" s="113"/>
    </row>
    <row r="5" spans="1:39" x14ac:dyDescent="0.15">
      <c r="A5" s="1195"/>
      <c r="B5" s="1198" t="s">
        <v>213</v>
      </c>
      <c r="C5" s="1199"/>
      <c r="D5" s="1199"/>
      <c r="E5" s="1200"/>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3"/>
      <c r="AM5" s="108" t="s">
        <v>129</v>
      </c>
    </row>
    <row r="6" spans="1:39" x14ac:dyDescent="0.15">
      <c r="A6" s="1195"/>
      <c r="B6" s="1201" t="s">
        <v>214</v>
      </c>
      <c r="C6" s="1202"/>
      <c r="D6" s="1198" t="s">
        <v>215</v>
      </c>
      <c r="E6" s="1200"/>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205">
        <f>COUNTIF(F6:AJ7,"〇")</f>
        <v>0</v>
      </c>
      <c r="AM6" s="108" t="s">
        <v>216</v>
      </c>
    </row>
    <row r="7" spans="1:39" x14ac:dyDescent="0.15">
      <c r="A7" s="1195"/>
      <c r="B7" s="1203"/>
      <c r="C7" s="1204"/>
      <c r="D7" s="1198" t="s">
        <v>217</v>
      </c>
      <c r="E7" s="1200"/>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206"/>
      <c r="AM7" s="108" t="s">
        <v>218</v>
      </c>
    </row>
    <row r="8" spans="1:39" x14ac:dyDescent="0.15">
      <c r="A8" s="1176"/>
      <c r="B8" s="112" t="s">
        <v>219</v>
      </c>
      <c r="C8" s="112" t="s">
        <v>220</v>
      </c>
      <c r="D8" s="115" t="s">
        <v>221</v>
      </c>
      <c r="E8" s="112" t="s">
        <v>222</v>
      </c>
      <c r="F8" s="1207" t="s">
        <v>223</v>
      </c>
      <c r="G8" s="1208"/>
      <c r="H8" s="1208"/>
      <c r="I8" s="1208"/>
      <c r="J8" s="1208"/>
      <c r="K8" s="1208"/>
      <c r="L8" s="1208"/>
      <c r="M8" s="1208"/>
      <c r="N8" s="1208"/>
      <c r="O8" s="1208"/>
      <c r="P8" s="1208"/>
      <c r="Q8" s="1208"/>
      <c r="R8" s="1208"/>
      <c r="S8" s="1208"/>
      <c r="T8" s="1208"/>
      <c r="U8" s="1208"/>
      <c r="V8" s="1208"/>
      <c r="W8" s="1208"/>
      <c r="X8" s="1208"/>
      <c r="Y8" s="1208"/>
      <c r="Z8" s="1208"/>
      <c r="AA8" s="1208"/>
      <c r="AB8" s="1208"/>
      <c r="AC8" s="1208"/>
      <c r="AD8" s="1208"/>
      <c r="AE8" s="1208"/>
      <c r="AF8" s="1208"/>
      <c r="AG8" s="1208"/>
      <c r="AH8" s="1208"/>
      <c r="AI8" s="1208"/>
      <c r="AJ8" s="1209"/>
      <c r="AK8" s="116"/>
      <c r="AM8" s="108" t="s">
        <v>135</v>
      </c>
    </row>
    <row r="9" spans="1:39" x14ac:dyDescent="0.15">
      <c r="A9" s="117">
        <v>1</v>
      </c>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8">
        <f>SUM(F9:AJ9)</f>
        <v>0</v>
      </c>
      <c r="AM9" s="108" t="s">
        <v>182</v>
      </c>
    </row>
    <row r="10" spans="1:39" x14ac:dyDescent="0.15">
      <c r="A10" s="117">
        <v>2</v>
      </c>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8">
        <f t="shared" ref="AK10:AK33" si="0">SUM(F10:AJ10)</f>
        <v>0</v>
      </c>
      <c r="AM10" s="108" t="s">
        <v>183</v>
      </c>
    </row>
    <row r="11" spans="1:39" x14ac:dyDescent="0.15">
      <c r="A11" s="117">
        <v>3</v>
      </c>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8">
        <f t="shared" si="0"/>
        <v>0</v>
      </c>
      <c r="AM11" s="108" t="s">
        <v>135</v>
      </c>
    </row>
    <row r="12" spans="1:39" x14ac:dyDescent="0.15">
      <c r="A12" s="117">
        <v>4</v>
      </c>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8">
        <f t="shared" si="0"/>
        <v>0</v>
      </c>
      <c r="AM12" s="108" t="s">
        <v>130</v>
      </c>
    </row>
    <row r="13" spans="1:39" x14ac:dyDescent="0.15">
      <c r="A13" s="117">
        <v>5</v>
      </c>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8">
        <f t="shared" si="0"/>
        <v>0</v>
      </c>
    </row>
    <row r="14" spans="1:39" x14ac:dyDescent="0.15">
      <c r="A14" s="117">
        <v>6</v>
      </c>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8">
        <f t="shared" si="0"/>
        <v>0</v>
      </c>
      <c r="AM14" s="119" t="s">
        <v>224</v>
      </c>
    </row>
    <row r="15" spans="1:39" x14ac:dyDescent="0.15">
      <c r="A15" s="117">
        <v>7</v>
      </c>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8">
        <f t="shared" si="0"/>
        <v>0</v>
      </c>
    </row>
    <row r="16" spans="1:39" x14ac:dyDescent="0.15">
      <c r="A16" s="117">
        <v>8</v>
      </c>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8">
        <f t="shared" si="0"/>
        <v>0</v>
      </c>
      <c r="AM16" s="119">
        <v>1</v>
      </c>
    </row>
    <row r="17" spans="1:39" x14ac:dyDescent="0.15">
      <c r="A17" s="117">
        <v>9</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8">
        <f t="shared" si="0"/>
        <v>0</v>
      </c>
      <c r="AM17" s="119">
        <v>2</v>
      </c>
    </row>
    <row r="18" spans="1:39" x14ac:dyDescent="0.15">
      <c r="A18" s="117">
        <v>10</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8">
        <f t="shared" si="0"/>
        <v>0</v>
      </c>
    </row>
    <row r="19" spans="1:39" x14ac:dyDescent="0.15">
      <c r="A19" s="117">
        <v>11</v>
      </c>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8">
        <f t="shared" si="0"/>
        <v>0</v>
      </c>
      <c r="AM19" s="119">
        <v>6</v>
      </c>
    </row>
    <row r="20" spans="1:39" x14ac:dyDescent="0.15">
      <c r="A20" s="117">
        <v>12</v>
      </c>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8">
        <f t="shared" si="0"/>
        <v>0</v>
      </c>
      <c r="AM20" s="119">
        <v>5</v>
      </c>
    </row>
    <row r="21" spans="1:39" x14ac:dyDescent="0.15">
      <c r="A21" s="117">
        <v>13</v>
      </c>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8">
        <f t="shared" si="0"/>
        <v>0</v>
      </c>
      <c r="AM21" s="119">
        <v>4</v>
      </c>
    </row>
    <row r="22" spans="1:39" x14ac:dyDescent="0.15">
      <c r="A22" s="117">
        <v>14</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8">
        <f t="shared" si="0"/>
        <v>0</v>
      </c>
      <c r="AM22" s="119">
        <v>3</v>
      </c>
    </row>
    <row r="23" spans="1:39" x14ac:dyDescent="0.15">
      <c r="A23" s="117">
        <v>15</v>
      </c>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8">
        <f t="shared" si="0"/>
        <v>0</v>
      </c>
      <c r="AM23" s="119">
        <v>2</v>
      </c>
    </row>
    <row r="24" spans="1:39" x14ac:dyDescent="0.15">
      <c r="A24" s="117">
        <v>16</v>
      </c>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8">
        <f t="shared" si="0"/>
        <v>0</v>
      </c>
      <c r="AM24" s="119">
        <v>1</v>
      </c>
    </row>
    <row r="25" spans="1:39" x14ac:dyDescent="0.15">
      <c r="A25" s="117">
        <v>17</v>
      </c>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8">
        <f t="shared" si="0"/>
        <v>0</v>
      </c>
    </row>
    <row r="26" spans="1:39" x14ac:dyDescent="0.15">
      <c r="A26" s="117">
        <v>18</v>
      </c>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8">
        <f t="shared" si="0"/>
        <v>0</v>
      </c>
    </row>
    <row r="27" spans="1:39" x14ac:dyDescent="0.15">
      <c r="A27" s="117">
        <v>19</v>
      </c>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8">
        <f t="shared" si="0"/>
        <v>0</v>
      </c>
    </row>
    <row r="28" spans="1:39" x14ac:dyDescent="0.15">
      <c r="A28" s="117">
        <v>20</v>
      </c>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8">
        <f t="shared" si="0"/>
        <v>0</v>
      </c>
    </row>
    <row r="29" spans="1:39" x14ac:dyDescent="0.15">
      <c r="A29" s="117">
        <v>21</v>
      </c>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8">
        <f t="shared" si="0"/>
        <v>0</v>
      </c>
    </row>
    <row r="30" spans="1:39" x14ac:dyDescent="0.15">
      <c r="A30" s="117">
        <v>22</v>
      </c>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8">
        <f t="shared" si="0"/>
        <v>0</v>
      </c>
    </row>
    <row r="31" spans="1:39" x14ac:dyDescent="0.15">
      <c r="A31" s="117">
        <v>23</v>
      </c>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8">
        <f t="shared" si="0"/>
        <v>0</v>
      </c>
    </row>
    <row r="32" spans="1:39" x14ac:dyDescent="0.15">
      <c r="A32" s="117">
        <v>24</v>
      </c>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8">
        <f t="shared" si="0"/>
        <v>0</v>
      </c>
    </row>
    <row r="33" spans="1:37" x14ac:dyDescent="0.15">
      <c r="A33" s="117">
        <v>25</v>
      </c>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8">
        <f t="shared" si="0"/>
        <v>0</v>
      </c>
    </row>
    <row r="34" spans="1:37" x14ac:dyDescent="0.15">
      <c r="A34" s="120" t="s">
        <v>225</v>
      </c>
      <c r="B34" s="1189" t="s">
        <v>226</v>
      </c>
      <c r="C34" s="1189"/>
      <c r="D34" s="1189"/>
      <c r="E34" s="121"/>
      <c r="F34" s="112">
        <f>SUM(F9:F33)</f>
        <v>0</v>
      </c>
      <c r="G34" s="112">
        <f t="shared" ref="G34:AJ34" si="1">SUM(G9:G33)</f>
        <v>0</v>
      </c>
      <c r="H34" s="112">
        <f t="shared" si="1"/>
        <v>0</v>
      </c>
      <c r="I34" s="112">
        <f t="shared" si="1"/>
        <v>0</v>
      </c>
      <c r="J34" s="112">
        <f t="shared" si="1"/>
        <v>0</v>
      </c>
      <c r="K34" s="112">
        <f t="shared" si="1"/>
        <v>0</v>
      </c>
      <c r="L34" s="112">
        <f t="shared" si="1"/>
        <v>0</v>
      </c>
      <c r="M34" s="112">
        <f t="shared" si="1"/>
        <v>0</v>
      </c>
      <c r="N34" s="112">
        <f t="shared" si="1"/>
        <v>0</v>
      </c>
      <c r="O34" s="112">
        <f t="shared" si="1"/>
        <v>0</v>
      </c>
      <c r="P34" s="112">
        <f t="shared" si="1"/>
        <v>0</v>
      </c>
      <c r="Q34" s="112">
        <f t="shared" si="1"/>
        <v>0</v>
      </c>
      <c r="R34" s="112">
        <f t="shared" si="1"/>
        <v>0</v>
      </c>
      <c r="S34" s="112">
        <f t="shared" si="1"/>
        <v>0</v>
      </c>
      <c r="T34" s="112">
        <f t="shared" si="1"/>
        <v>0</v>
      </c>
      <c r="U34" s="112">
        <f t="shared" si="1"/>
        <v>0</v>
      </c>
      <c r="V34" s="112">
        <f t="shared" si="1"/>
        <v>0</v>
      </c>
      <c r="W34" s="112">
        <f t="shared" si="1"/>
        <v>0</v>
      </c>
      <c r="X34" s="112">
        <f t="shared" si="1"/>
        <v>0</v>
      </c>
      <c r="Y34" s="112">
        <f t="shared" si="1"/>
        <v>0</v>
      </c>
      <c r="Z34" s="112">
        <f t="shared" si="1"/>
        <v>0</v>
      </c>
      <c r="AA34" s="112">
        <f t="shared" si="1"/>
        <v>0</v>
      </c>
      <c r="AB34" s="112">
        <f t="shared" si="1"/>
        <v>0</v>
      </c>
      <c r="AC34" s="112">
        <f t="shared" si="1"/>
        <v>0</v>
      </c>
      <c r="AD34" s="112">
        <f t="shared" si="1"/>
        <v>0</v>
      </c>
      <c r="AE34" s="112">
        <f t="shared" si="1"/>
        <v>0</v>
      </c>
      <c r="AF34" s="112">
        <f t="shared" si="1"/>
        <v>0</v>
      </c>
      <c r="AG34" s="112">
        <f t="shared" si="1"/>
        <v>0</v>
      </c>
      <c r="AH34" s="112">
        <f t="shared" si="1"/>
        <v>0</v>
      </c>
      <c r="AI34" s="112">
        <f t="shared" si="1"/>
        <v>0</v>
      </c>
      <c r="AJ34" s="112">
        <f t="shared" si="1"/>
        <v>0</v>
      </c>
      <c r="AK34" s="112">
        <f>SUM(AK9:AK33)</f>
        <v>0</v>
      </c>
    </row>
    <row r="35" spans="1:37" x14ac:dyDescent="0.15">
      <c r="A35" s="122"/>
      <c r="B35" s="1190" t="s">
        <v>227</v>
      </c>
      <c r="C35" s="1190"/>
      <c r="D35" s="1190"/>
      <c r="E35" s="123"/>
      <c r="F35" s="1191" t="s">
        <v>228</v>
      </c>
      <c r="G35" s="1191"/>
      <c r="H35" s="1191"/>
      <c r="I35" s="1191"/>
      <c r="J35" s="1191"/>
      <c r="K35" s="1191"/>
      <c r="L35" s="1191"/>
      <c r="M35" s="1191"/>
      <c r="N35" s="1191"/>
      <c r="O35" s="1191"/>
      <c r="P35" s="1191"/>
      <c r="Q35" s="1191"/>
      <c r="R35" s="1191"/>
      <c r="S35" s="1191"/>
      <c r="T35" s="1191"/>
      <c r="U35" s="1191"/>
      <c r="V35" s="1191"/>
      <c r="W35" s="1191"/>
      <c r="X35" s="1191"/>
      <c r="Y35" s="1191"/>
      <c r="Z35" s="1191"/>
      <c r="AA35" s="1191"/>
      <c r="AB35" s="1191"/>
      <c r="AC35" s="1191"/>
      <c r="AD35" s="1191"/>
      <c r="AE35" s="1191"/>
      <c r="AF35" s="1191"/>
      <c r="AG35" s="1191"/>
      <c r="AH35" s="1191"/>
      <c r="AI35" s="1191"/>
      <c r="AJ35" s="1191"/>
    </row>
    <row r="36" spans="1:37" ht="14.25" thickBot="1" x14ac:dyDescent="0.2">
      <c r="B36" s="1190" t="s">
        <v>229</v>
      </c>
      <c r="C36" s="1190"/>
      <c r="D36" s="1190"/>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row>
    <row r="37" spans="1:37" ht="15.95" customHeight="1" thickBot="1" x14ac:dyDescent="0.2">
      <c r="A37" s="108" t="s">
        <v>230</v>
      </c>
      <c r="B37" s="1181" t="s">
        <v>231</v>
      </c>
      <c r="C37" s="1181"/>
      <c r="D37" s="1181"/>
      <c r="E37" s="1160" t="s">
        <v>232</v>
      </c>
      <c r="F37" s="1160"/>
      <c r="G37" s="1160"/>
      <c r="H37" s="1160"/>
      <c r="I37" s="1160"/>
      <c r="K37" s="1192" t="s">
        <v>233</v>
      </c>
      <c r="L37" s="1193"/>
      <c r="M37" s="1193"/>
      <c r="N37" s="1193"/>
      <c r="O37" s="1193"/>
      <c r="P37" s="1193"/>
      <c r="Q37" s="1193"/>
      <c r="R37" s="125"/>
      <c r="S37" s="125"/>
      <c r="T37" s="125"/>
      <c r="U37" s="125"/>
      <c r="V37" s="125"/>
      <c r="W37" s="125"/>
      <c r="X37" s="125"/>
      <c r="Y37" s="125"/>
      <c r="Z37" s="125"/>
      <c r="AA37" s="125"/>
      <c r="AB37" s="125"/>
      <c r="AC37" s="125"/>
      <c r="AD37" s="125"/>
      <c r="AE37" s="125"/>
      <c r="AF37" s="1193"/>
      <c r="AG37" s="1193"/>
      <c r="AH37" s="1193"/>
      <c r="AI37" s="1193"/>
      <c r="AJ37" s="1193"/>
      <c r="AK37" s="1194"/>
    </row>
    <row r="38" spans="1:37" ht="14.25" thickBot="1" x14ac:dyDescent="0.2">
      <c r="B38" s="1181" t="s">
        <v>234</v>
      </c>
      <c r="C38" s="1181"/>
      <c r="D38" s="1181"/>
      <c r="E38" s="126"/>
      <c r="F38" s="127" t="s">
        <v>221</v>
      </c>
      <c r="G38" s="128" t="s">
        <v>235</v>
      </c>
      <c r="K38" s="1182" t="s">
        <v>236</v>
      </c>
      <c r="L38" s="1183"/>
      <c r="M38" s="1183"/>
      <c r="N38" s="1183"/>
      <c r="O38" s="1183"/>
      <c r="P38" s="1183"/>
      <c r="Q38" s="1184"/>
      <c r="R38" s="129">
        <f>AK34</f>
        <v>0</v>
      </c>
      <c r="S38" s="130" t="s">
        <v>116</v>
      </c>
      <c r="T38" s="131" t="s">
        <v>237</v>
      </c>
      <c r="U38" s="1164" t="s">
        <v>238</v>
      </c>
      <c r="V38" s="1164"/>
      <c r="W38" s="1164"/>
      <c r="X38" s="1164"/>
      <c r="Y38" s="1165"/>
      <c r="Z38" s="129">
        <f>AK6</f>
        <v>0</v>
      </c>
      <c r="AA38" s="130" t="s">
        <v>239</v>
      </c>
      <c r="AB38" s="124" t="s">
        <v>240</v>
      </c>
      <c r="AC38" s="1213" t="e">
        <f>ROUNDDOWN(R38/Z38,1)</f>
        <v>#DIV/0!</v>
      </c>
      <c r="AD38" s="1214"/>
      <c r="AE38" s="132" t="s">
        <v>116</v>
      </c>
      <c r="AF38" s="124"/>
      <c r="AG38" s="124"/>
      <c r="AH38" s="124"/>
      <c r="AI38" s="124"/>
      <c r="AJ38" s="124"/>
      <c r="AK38" s="133"/>
    </row>
    <row r="39" spans="1:37" ht="3.4" customHeight="1" thickBot="1" x14ac:dyDescent="0.2">
      <c r="B39" s="1187" t="s">
        <v>241</v>
      </c>
      <c r="C39" s="1187"/>
      <c r="D39" s="1187"/>
      <c r="E39" s="126"/>
      <c r="F39" s="1177">
        <v>6</v>
      </c>
      <c r="G39" s="1188">
        <f>SUMPRODUCT(($C$9:$C$33="生活介護")*($D$9:$D$33=F39)*($AK$9:$AK$33&gt;0))</f>
        <v>0</v>
      </c>
      <c r="K39" s="134"/>
      <c r="L39" s="124"/>
      <c r="M39" s="124"/>
      <c r="N39" s="124"/>
      <c r="O39" s="124"/>
      <c r="P39" s="124"/>
      <c r="Q39" s="124"/>
      <c r="R39" s="135"/>
      <c r="S39" s="135"/>
      <c r="T39" s="124"/>
      <c r="U39" s="124"/>
      <c r="V39" s="124"/>
      <c r="W39" s="124"/>
      <c r="X39" s="124"/>
      <c r="Y39" s="124"/>
      <c r="Z39" s="135"/>
      <c r="AA39" s="124"/>
      <c r="AB39" s="124"/>
      <c r="AC39" s="124"/>
      <c r="AD39" s="124"/>
      <c r="AE39" s="124"/>
      <c r="AF39" s="124"/>
      <c r="AG39" s="124"/>
      <c r="AH39" s="124"/>
      <c r="AI39" s="124"/>
      <c r="AJ39" s="124"/>
      <c r="AK39" s="133"/>
    </row>
    <row r="40" spans="1:37" ht="14.25" thickBot="1" x14ac:dyDescent="0.2">
      <c r="B40" s="1187"/>
      <c r="C40" s="1187"/>
      <c r="D40" s="1187"/>
      <c r="E40" s="122"/>
      <c r="F40" s="1178"/>
      <c r="G40" s="1180"/>
      <c r="K40" s="1182" t="s">
        <v>242</v>
      </c>
      <c r="L40" s="1183"/>
      <c r="M40" s="1183"/>
      <c r="N40" s="1183"/>
      <c r="O40" s="1183"/>
      <c r="P40" s="1183"/>
      <c r="Q40" s="1184"/>
      <c r="R40" s="129">
        <f>COUNTA(F34:AJ34)-COUNTIF(F34:AJ34,0)</f>
        <v>0</v>
      </c>
      <c r="S40" s="130" t="s">
        <v>84</v>
      </c>
      <c r="T40" s="131" t="s">
        <v>237</v>
      </c>
      <c r="U40" s="1164" t="s">
        <v>243</v>
      </c>
      <c r="V40" s="1164"/>
      <c r="W40" s="1164"/>
      <c r="X40" s="1164"/>
      <c r="Y40" s="1165"/>
      <c r="Z40" s="129">
        <f>COUNTA(F5:AJ5)</f>
        <v>0</v>
      </c>
      <c r="AA40" s="130" t="s">
        <v>84</v>
      </c>
      <c r="AB40" s="136" t="s">
        <v>244</v>
      </c>
      <c r="AC40" s="124">
        <v>7</v>
      </c>
      <c r="AD40" s="124" t="s">
        <v>84</v>
      </c>
      <c r="AE40" s="122" t="s">
        <v>245</v>
      </c>
      <c r="AF40" s="137" t="e">
        <f>ROUNDDOWN(R40/Z40*AC40,1)</f>
        <v>#DIV/0!</v>
      </c>
      <c r="AG40" s="132" t="s">
        <v>84</v>
      </c>
      <c r="AH40" s="124"/>
      <c r="AI40" s="124"/>
      <c r="AJ40" s="124"/>
      <c r="AK40" s="133"/>
    </row>
    <row r="41" spans="1:37" ht="14.25" thickBot="1" x14ac:dyDescent="0.2">
      <c r="B41" s="1168"/>
      <c r="C41" s="1168"/>
      <c r="D41" s="1168"/>
      <c r="E41" s="122"/>
      <c r="F41" s="138">
        <v>5</v>
      </c>
      <c r="G41" s="139">
        <f>SUMPRODUCT(($C$9:$C$33="生活介護")*($D$9:$D$33=F41)*($AK$9:$AK$33&gt;0))</f>
        <v>0</v>
      </c>
      <c r="H41" s="140" t="s">
        <v>222</v>
      </c>
      <c r="K41" s="1169" t="s">
        <v>246</v>
      </c>
      <c r="L41" s="1170"/>
      <c r="M41" s="1170"/>
      <c r="N41" s="1170"/>
      <c r="O41" s="1170"/>
      <c r="P41" s="1170"/>
      <c r="Q41" s="1170"/>
      <c r="R41" s="1170"/>
      <c r="S41" s="1170"/>
      <c r="T41" s="1170"/>
      <c r="U41" s="1170"/>
      <c r="V41" s="1170"/>
      <c r="W41" s="1170"/>
      <c r="X41" s="1170"/>
      <c r="Y41" s="1170"/>
      <c r="Z41" s="1170"/>
      <c r="AA41" s="1170"/>
      <c r="AB41" s="1170"/>
      <c r="AC41" s="1170"/>
      <c r="AD41" s="1170"/>
      <c r="AE41" s="1170"/>
      <c r="AF41" s="1170"/>
      <c r="AG41" s="1170"/>
      <c r="AH41" s="1170"/>
      <c r="AI41" s="1170"/>
      <c r="AJ41" s="1170"/>
      <c r="AK41" s="1171"/>
    </row>
    <row r="42" spans="1:37" ht="14.25" thickBot="1" x14ac:dyDescent="0.2">
      <c r="F42" s="141">
        <v>4</v>
      </c>
      <c r="G42" s="142">
        <f>SUMPRODUCT(($C$9:$C$33="生活介護")*($D$9:$D$33=F42)*($AK$9:$AK$33&gt;0))</f>
        <v>0</v>
      </c>
      <c r="H42" s="143">
        <f>SUMPRODUCT(($C$9:$C$33="生活介護")*($D$9:$D$33=F42)*($E$9:$E$33=$AM$14)*($AK$9:$AK$33&gt;0))</f>
        <v>0</v>
      </c>
      <c r="I42" s="124"/>
      <c r="J42" s="124"/>
      <c r="K42" s="1172"/>
      <c r="L42" s="1173"/>
      <c r="M42" s="1173"/>
      <c r="N42" s="1173"/>
      <c r="O42" s="1173"/>
      <c r="P42" s="1173"/>
      <c r="Q42" s="1173"/>
      <c r="R42" s="1173"/>
      <c r="S42" s="1173"/>
      <c r="T42" s="1173"/>
      <c r="U42" s="1173"/>
      <c r="V42" s="1173"/>
      <c r="W42" s="1173"/>
      <c r="X42" s="1173"/>
      <c r="Y42" s="1173"/>
      <c r="Z42" s="1173"/>
      <c r="AA42" s="1173"/>
      <c r="AB42" s="1173"/>
      <c r="AC42" s="1173"/>
      <c r="AD42" s="1173"/>
      <c r="AE42" s="1173"/>
      <c r="AF42" s="1173"/>
      <c r="AG42" s="1173"/>
      <c r="AH42" s="1173"/>
      <c r="AI42" s="1173"/>
      <c r="AJ42" s="1173"/>
      <c r="AK42" s="1174"/>
    </row>
    <row r="43" spans="1:37" ht="12" customHeight="1" thickBot="1" x14ac:dyDescent="0.2">
      <c r="B43" s="1158" t="s">
        <v>247</v>
      </c>
      <c r="C43" s="1158"/>
      <c r="D43" s="144"/>
      <c r="E43" s="144"/>
      <c r="F43" s="1175">
        <v>3</v>
      </c>
      <c r="G43" s="1177">
        <f>SUMPRODUCT(($C$9:$C$33="生活介護")*($D$9:$D$33=F43)*($AK$9:$AK$33&gt;0))</f>
        <v>0</v>
      </c>
      <c r="H43" s="1179">
        <f>SUMPRODUCT(($C$9:$C$33="生活介護")*($D$9:$D$33=F43)*($E$9:$E$33=$AM$14)*($AK$9:$AK$33&gt;0))</f>
        <v>0</v>
      </c>
      <c r="K43" s="124"/>
      <c r="L43" s="124"/>
      <c r="M43" s="124"/>
      <c r="N43" s="124"/>
      <c r="O43" s="124"/>
      <c r="P43" s="124"/>
      <c r="Q43" s="124"/>
      <c r="R43" s="124"/>
      <c r="S43" s="124"/>
      <c r="T43" s="124"/>
      <c r="U43" s="124"/>
      <c r="V43" s="124"/>
      <c r="W43" s="124"/>
      <c r="X43" s="124"/>
      <c r="Y43" s="124"/>
      <c r="Z43" s="124"/>
      <c r="AA43" s="124"/>
      <c r="AB43" s="124"/>
      <c r="AC43" s="124"/>
      <c r="AD43" s="124"/>
      <c r="AE43" s="122"/>
      <c r="AF43" s="122"/>
      <c r="AG43" s="122"/>
      <c r="AH43" s="122"/>
      <c r="AI43" s="122"/>
      <c r="AJ43" s="122"/>
      <c r="AK43" s="122"/>
    </row>
    <row r="44" spans="1:37" ht="2.25" customHeight="1" x14ac:dyDescent="0.15">
      <c r="B44" s="144"/>
      <c r="C44" s="144"/>
      <c r="D44" s="144"/>
      <c r="E44" s="144"/>
      <c r="F44" s="1176"/>
      <c r="G44" s="1178"/>
      <c r="H44" s="1180"/>
      <c r="K44" s="145"/>
      <c r="L44" s="125"/>
      <c r="M44" s="125"/>
      <c r="N44" s="125"/>
      <c r="O44" s="125"/>
      <c r="P44" s="125"/>
      <c r="Q44" s="125"/>
      <c r="R44" s="125"/>
      <c r="S44" s="125"/>
      <c r="T44" s="125"/>
      <c r="U44" s="125"/>
      <c r="V44" s="125"/>
      <c r="W44" s="125"/>
      <c r="X44" s="125"/>
      <c r="Y44" s="125"/>
      <c r="Z44" s="125"/>
      <c r="AA44" s="125"/>
      <c r="AB44" s="125"/>
      <c r="AC44" s="125"/>
      <c r="AD44" s="125"/>
      <c r="AE44" s="146"/>
      <c r="AF44" s="146"/>
      <c r="AG44" s="146"/>
      <c r="AH44" s="146"/>
      <c r="AI44" s="146"/>
      <c r="AJ44" s="146"/>
      <c r="AK44" s="147"/>
    </row>
    <row r="45" spans="1:37" ht="14.25" customHeight="1" thickBot="1" x14ac:dyDescent="0.2">
      <c r="B45" s="1158" t="s">
        <v>248</v>
      </c>
      <c r="C45" s="1158"/>
      <c r="D45" s="1158"/>
      <c r="E45" s="144"/>
      <c r="F45" s="141">
        <v>2</v>
      </c>
      <c r="G45" s="138">
        <f>SUMPRODUCT(($C$9:$C$33="生活介護")*($D$9:$D$33=F45)*($AK$9:$AK$33&gt;0))</f>
        <v>0</v>
      </c>
      <c r="H45" s="148">
        <f>SUMPRODUCT(($C$9:$C$33="生活介護")*($D$9:$D$33=F45)*($E$9:$E$33=$AM$14)*($AK$9:$AK$33&gt;0))</f>
        <v>0</v>
      </c>
      <c r="K45" s="1159" t="s">
        <v>249</v>
      </c>
      <c r="L45" s="1160"/>
      <c r="M45" s="1160"/>
      <c r="N45" s="1160"/>
      <c r="O45" s="1160"/>
      <c r="P45" s="1160"/>
      <c r="Q45" s="1160"/>
      <c r="R45" s="124"/>
      <c r="S45" s="124"/>
      <c r="T45" s="124"/>
      <c r="U45" s="124"/>
      <c r="V45" s="124"/>
      <c r="W45" s="124"/>
      <c r="X45" s="124"/>
      <c r="Y45" s="124"/>
      <c r="Z45" s="124"/>
      <c r="AA45" s="124"/>
      <c r="AB45" s="124"/>
      <c r="AC45" s="124"/>
      <c r="AD45" s="124"/>
      <c r="AE45" s="124"/>
      <c r="AF45" s="124"/>
      <c r="AG45" s="124"/>
      <c r="AH45" s="122"/>
      <c r="AI45" s="122"/>
      <c r="AJ45" s="122"/>
      <c r="AK45" s="149"/>
    </row>
    <row r="46" spans="1:37" ht="14.25" thickBot="1" x14ac:dyDescent="0.2">
      <c r="B46" s="1158" t="s">
        <v>250</v>
      </c>
      <c r="C46" s="1158"/>
      <c r="D46" s="1158"/>
      <c r="E46" s="144"/>
      <c r="F46" s="141">
        <v>1</v>
      </c>
      <c r="G46" s="138">
        <f>SUMPRODUCT(($C$9:$C$33="生活介護")*($D$9:$D$33=F46)*($AK$9:$AK$33&gt;0))</f>
        <v>0</v>
      </c>
      <c r="H46" s="139">
        <f>SUMPRODUCT(($C$9:$C$33="生活介護")*($D$9:$D$33=F46)*($E$9:$E$33=$AM$14)*($AK$9:$AK$33&gt;0))</f>
        <v>0</v>
      </c>
      <c r="K46" s="1161" t="s">
        <v>251</v>
      </c>
      <c r="L46" s="1162"/>
      <c r="M46" s="1162"/>
      <c r="N46" s="1162"/>
      <c r="O46" s="1162"/>
      <c r="P46" s="1162"/>
      <c r="Q46" s="1162"/>
      <c r="R46" s="1162"/>
      <c r="S46" s="1163"/>
      <c r="T46" s="129">
        <f>G39+G41+H42+H43+H45+H46</f>
        <v>0</v>
      </c>
      <c r="U46" s="130" t="s">
        <v>116</v>
      </c>
      <c r="V46" s="131" t="s">
        <v>237</v>
      </c>
      <c r="W46" s="1164" t="s">
        <v>252</v>
      </c>
      <c r="X46" s="1164"/>
      <c r="Y46" s="1164"/>
      <c r="Z46" s="1164"/>
      <c r="AA46" s="1164"/>
      <c r="AB46" s="1165"/>
      <c r="AC46" s="150">
        <f>G47</f>
        <v>0</v>
      </c>
      <c r="AD46" s="130" t="s">
        <v>116</v>
      </c>
      <c r="AE46" s="122" t="s">
        <v>253</v>
      </c>
      <c r="AF46" s="1166" t="e">
        <f>ROUNDDOWN(T46/AC46,2)</f>
        <v>#DIV/0!</v>
      </c>
      <c r="AG46" s="1167"/>
      <c r="AH46" s="124"/>
      <c r="AI46" s="124"/>
      <c r="AJ46" s="124"/>
      <c r="AK46" s="133"/>
    </row>
    <row r="47" spans="1:37" ht="14.25" thickBot="1" x14ac:dyDescent="0.2">
      <c r="B47" s="144"/>
      <c r="C47" s="151" t="s">
        <v>254</v>
      </c>
      <c r="D47" s="144"/>
      <c r="E47" s="144"/>
      <c r="F47" s="152" t="s">
        <v>20</v>
      </c>
      <c r="G47" s="120">
        <f>SUM(G39:G46)</f>
        <v>0</v>
      </c>
      <c r="K47" s="1152" t="s">
        <v>255</v>
      </c>
      <c r="L47" s="1153"/>
      <c r="M47" s="1153"/>
      <c r="N47" s="1153"/>
      <c r="O47" s="1153"/>
      <c r="P47" s="1153"/>
      <c r="Q47" s="1153"/>
      <c r="R47" s="1153"/>
      <c r="S47" s="1153"/>
      <c r="T47" s="1153"/>
      <c r="U47" s="1153"/>
      <c r="V47" s="1153"/>
      <c r="W47" s="1153"/>
      <c r="X47" s="1153"/>
      <c r="Y47" s="1153"/>
      <c r="Z47" s="1153"/>
      <c r="AA47" s="1153"/>
      <c r="AB47" s="1153"/>
      <c r="AC47" s="1153"/>
      <c r="AD47" s="1153"/>
      <c r="AE47" s="1153"/>
      <c r="AF47" s="1153"/>
      <c r="AG47" s="1153"/>
      <c r="AH47" s="1153"/>
      <c r="AI47" s="1153"/>
      <c r="AJ47" s="1153"/>
      <c r="AK47" s="1154"/>
    </row>
    <row r="48" spans="1:37" ht="14.25" thickBot="1" x14ac:dyDescent="0.2">
      <c r="B48" s="144"/>
      <c r="C48" s="153">
        <v>20</v>
      </c>
      <c r="D48" s="144" t="s">
        <v>116</v>
      </c>
      <c r="E48" s="144"/>
      <c r="K48" s="1155"/>
      <c r="L48" s="1156"/>
      <c r="M48" s="1156"/>
      <c r="N48" s="1156"/>
      <c r="O48" s="1156"/>
      <c r="P48" s="1156"/>
      <c r="Q48" s="1156"/>
      <c r="R48" s="1156"/>
      <c r="S48" s="1156"/>
      <c r="T48" s="1156"/>
      <c r="U48" s="1156"/>
      <c r="V48" s="1156"/>
      <c r="W48" s="1156"/>
      <c r="X48" s="1156"/>
      <c r="Y48" s="1156"/>
      <c r="Z48" s="1156"/>
      <c r="AA48" s="1156"/>
      <c r="AB48" s="1156"/>
      <c r="AC48" s="1156"/>
      <c r="AD48" s="1156"/>
      <c r="AE48" s="1156"/>
      <c r="AF48" s="1156"/>
      <c r="AG48" s="1156"/>
      <c r="AH48" s="1156"/>
      <c r="AI48" s="1156"/>
      <c r="AJ48" s="1156"/>
      <c r="AK48" s="1157"/>
    </row>
    <row r="49" spans="1:39" ht="4.5" customHeight="1" x14ac:dyDescent="0.15"/>
    <row r="50" spans="1:39" ht="12.75" customHeight="1" thickBot="1" x14ac:dyDescent="0.2"/>
    <row r="51" spans="1:39" ht="24.75" thickBot="1" x14ac:dyDescent="0.3">
      <c r="A51" s="109" t="s">
        <v>211</v>
      </c>
      <c r="B51" s="109"/>
      <c r="C51" s="109"/>
      <c r="D51" s="109"/>
      <c r="E51" s="109"/>
      <c r="F51" s="109"/>
      <c r="G51" s="109"/>
      <c r="H51" s="109"/>
      <c r="I51" s="109"/>
      <c r="J51" s="109"/>
      <c r="K51" s="109"/>
      <c r="L51" s="109"/>
      <c r="M51" s="109"/>
      <c r="N51" s="109"/>
      <c r="O51" s="109"/>
      <c r="P51" s="109"/>
      <c r="Q51" s="109"/>
      <c r="R51" s="109"/>
      <c r="S51" s="109"/>
      <c r="T51" s="109"/>
      <c r="U51" s="109"/>
      <c r="V51" s="110" t="s">
        <v>29</v>
      </c>
      <c r="W51" s="1210" t="s">
        <v>256</v>
      </c>
      <c r="X51" s="1211"/>
      <c r="Y51" s="1211"/>
      <c r="Z51" s="1211"/>
      <c r="AA51" s="1211"/>
      <c r="AB51" s="1211"/>
      <c r="AC51" s="1211"/>
      <c r="AD51" s="1211"/>
      <c r="AE51" s="1211"/>
      <c r="AF51" s="1211"/>
      <c r="AG51" s="1211"/>
      <c r="AH51" s="1211"/>
      <c r="AI51" s="1211"/>
      <c r="AJ51" s="1212"/>
      <c r="AK51" s="109"/>
    </row>
    <row r="53" spans="1:39" x14ac:dyDescent="0.15">
      <c r="A53" s="1175"/>
      <c r="B53" s="1196" t="s">
        <v>257</v>
      </c>
      <c r="C53" s="1197"/>
      <c r="D53" s="1197"/>
      <c r="E53" s="111"/>
      <c r="F53" s="112">
        <v>1</v>
      </c>
      <c r="G53" s="112">
        <v>2</v>
      </c>
      <c r="H53" s="112">
        <v>3</v>
      </c>
      <c r="I53" s="112">
        <v>4</v>
      </c>
      <c r="J53" s="112">
        <v>5</v>
      </c>
      <c r="K53" s="112">
        <v>6</v>
      </c>
      <c r="L53" s="112">
        <v>7</v>
      </c>
      <c r="M53" s="112">
        <v>8</v>
      </c>
      <c r="N53" s="112">
        <v>9</v>
      </c>
      <c r="O53" s="112">
        <v>10</v>
      </c>
      <c r="P53" s="112">
        <v>11</v>
      </c>
      <c r="Q53" s="112">
        <v>12</v>
      </c>
      <c r="R53" s="112">
        <v>13</v>
      </c>
      <c r="S53" s="112">
        <v>14</v>
      </c>
      <c r="T53" s="112">
        <v>15</v>
      </c>
      <c r="U53" s="112">
        <v>16</v>
      </c>
      <c r="V53" s="112">
        <v>17</v>
      </c>
      <c r="W53" s="112">
        <v>18</v>
      </c>
      <c r="X53" s="112">
        <v>19</v>
      </c>
      <c r="Y53" s="112">
        <v>20</v>
      </c>
      <c r="Z53" s="112">
        <v>21</v>
      </c>
      <c r="AA53" s="112">
        <v>22</v>
      </c>
      <c r="AB53" s="112">
        <v>23</v>
      </c>
      <c r="AC53" s="112">
        <v>24</v>
      </c>
      <c r="AD53" s="112">
        <v>25</v>
      </c>
      <c r="AE53" s="112">
        <v>26</v>
      </c>
      <c r="AF53" s="112">
        <v>27</v>
      </c>
      <c r="AG53" s="112">
        <v>28</v>
      </c>
      <c r="AH53" s="112">
        <v>29</v>
      </c>
      <c r="AI53" s="112">
        <v>30</v>
      </c>
      <c r="AJ53" s="112">
        <v>31</v>
      </c>
      <c r="AK53" s="113"/>
    </row>
    <row r="54" spans="1:39" x14ac:dyDescent="0.15">
      <c r="A54" s="1195"/>
      <c r="B54" s="1198" t="s">
        <v>213</v>
      </c>
      <c r="C54" s="1199"/>
      <c r="D54" s="1199"/>
      <c r="E54" s="1200"/>
      <c r="F54" s="114" t="s">
        <v>84</v>
      </c>
      <c r="G54" s="114" t="s">
        <v>258</v>
      </c>
      <c r="H54" s="114" t="s">
        <v>86</v>
      </c>
      <c r="I54" s="114" t="s">
        <v>87</v>
      </c>
      <c r="J54" s="114" t="s">
        <v>88</v>
      </c>
      <c r="K54" s="114" t="s">
        <v>89</v>
      </c>
      <c r="L54" s="114" t="s">
        <v>259</v>
      </c>
      <c r="M54" s="114" t="s">
        <v>84</v>
      </c>
      <c r="N54" s="114" t="s">
        <v>258</v>
      </c>
      <c r="O54" s="114" t="s">
        <v>86</v>
      </c>
      <c r="P54" s="114" t="s">
        <v>87</v>
      </c>
      <c r="Q54" s="114" t="s">
        <v>88</v>
      </c>
      <c r="R54" s="114" t="s">
        <v>89</v>
      </c>
      <c r="S54" s="114" t="s">
        <v>259</v>
      </c>
      <c r="T54" s="114" t="s">
        <v>84</v>
      </c>
      <c r="U54" s="114" t="s">
        <v>258</v>
      </c>
      <c r="V54" s="114" t="s">
        <v>86</v>
      </c>
      <c r="W54" s="114" t="s">
        <v>87</v>
      </c>
      <c r="X54" s="114" t="s">
        <v>88</v>
      </c>
      <c r="Y54" s="114" t="s">
        <v>89</v>
      </c>
      <c r="Z54" s="114" t="s">
        <v>259</v>
      </c>
      <c r="AA54" s="114" t="s">
        <v>84</v>
      </c>
      <c r="AB54" s="114" t="s">
        <v>258</v>
      </c>
      <c r="AC54" s="114" t="s">
        <v>86</v>
      </c>
      <c r="AD54" s="114" t="s">
        <v>87</v>
      </c>
      <c r="AE54" s="114" t="s">
        <v>88</v>
      </c>
      <c r="AF54" s="114" t="s">
        <v>89</v>
      </c>
      <c r="AG54" s="114" t="s">
        <v>259</v>
      </c>
      <c r="AH54" s="114" t="s">
        <v>84</v>
      </c>
      <c r="AI54" s="114" t="s">
        <v>258</v>
      </c>
      <c r="AJ54" s="114" t="s">
        <v>86</v>
      </c>
      <c r="AK54" s="113"/>
      <c r="AM54" s="108" t="s">
        <v>129</v>
      </c>
    </row>
    <row r="55" spans="1:39" x14ac:dyDescent="0.15">
      <c r="A55" s="1195"/>
      <c r="B55" s="1201" t="s">
        <v>214</v>
      </c>
      <c r="C55" s="1202"/>
      <c r="D55" s="1198" t="s">
        <v>215</v>
      </c>
      <c r="E55" s="1200"/>
      <c r="F55" s="114" t="s">
        <v>260</v>
      </c>
      <c r="G55" s="114" t="s">
        <v>260</v>
      </c>
      <c r="H55" s="114"/>
      <c r="I55" s="114" t="s">
        <v>260</v>
      </c>
      <c r="J55" s="114" t="s">
        <v>260</v>
      </c>
      <c r="K55" s="114" t="s">
        <v>260</v>
      </c>
      <c r="L55" s="114"/>
      <c r="M55" s="114" t="s">
        <v>260</v>
      </c>
      <c r="N55" s="114" t="s">
        <v>260</v>
      </c>
      <c r="O55" s="114"/>
      <c r="P55" s="114" t="s">
        <v>260</v>
      </c>
      <c r="Q55" s="114" t="s">
        <v>260</v>
      </c>
      <c r="R55" s="114" t="s">
        <v>260</v>
      </c>
      <c r="S55" s="114"/>
      <c r="T55" s="114"/>
      <c r="U55" s="114" t="s">
        <v>260</v>
      </c>
      <c r="V55" s="114" t="s">
        <v>260</v>
      </c>
      <c r="W55" s="114" t="s">
        <v>260</v>
      </c>
      <c r="X55" s="114" t="s">
        <v>260</v>
      </c>
      <c r="Y55" s="114" t="s">
        <v>260</v>
      </c>
      <c r="Z55" s="114"/>
      <c r="AA55" s="114"/>
      <c r="AB55" s="114" t="s">
        <v>260</v>
      </c>
      <c r="AC55" s="114" t="s">
        <v>260</v>
      </c>
      <c r="AD55" s="114"/>
      <c r="AE55" s="114" t="s">
        <v>260</v>
      </c>
      <c r="AF55" s="114" t="s">
        <v>260</v>
      </c>
      <c r="AG55" s="114"/>
      <c r="AH55" s="114"/>
      <c r="AI55" s="114" t="s">
        <v>260</v>
      </c>
      <c r="AJ55" s="114" t="s">
        <v>260</v>
      </c>
      <c r="AK55" s="1205">
        <f>COUNTIF(F55:AJ56,"〇")</f>
        <v>43</v>
      </c>
      <c r="AM55" s="108" t="s">
        <v>216</v>
      </c>
    </row>
    <row r="56" spans="1:39" x14ac:dyDescent="0.15">
      <c r="A56" s="1195"/>
      <c r="B56" s="1203"/>
      <c r="C56" s="1204"/>
      <c r="D56" s="1198" t="s">
        <v>217</v>
      </c>
      <c r="E56" s="1200"/>
      <c r="F56" s="114" t="s">
        <v>260</v>
      </c>
      <c r="G56" s="114" t="s">
        <v>260</v>
      </c>
      <c r="H56" s="114" t="s">
        <v>260</v>
      </c>
      <c r="I56" s="114" t="s">
        <v>260</v>
      </c>
      <c r="J56" s="114" t="s">
        <v>260</v>
      </c>
      <c r="K56" s="114" t="s">
        <v>260</v>
      </c>
      <c r="L56" s="114"/>
      <c r="M56" s="114" t="s">
        <v>260</v>
      </c>
      <c r="N56" s="114" t="s">
        <v>260</v>
      </c>
      <c r="O56" s="114"/>
      <c r="P56" s="114" t="s">
        <v>260</v>
      </c>
      <c r="Q56" s="114" t="s">
        <v>260</v>
      </c>
      <c r="R56" s="114" t="s">
        <v>260</v>
      </c>
      <c r="S56" s="114"/>
      <c r="T56" s="114"/>
      <c r="U56" s="114" t="s">
        <v>260</v>
      </c>
      <c r="V56" s="114" t="s">
        <v>260</v>
      </c>
      <c r="W56" s="114"/>
      <c r="X56" s="114" t="s">
        <v>260</v>
      </c>
      <c r="Y56" s="114" t="s">
        <v>260</v>
      </c>
      <c r="Z56" s="114"/>
      <c r="AA56" s="114"/>
      <c r="AB56" s="114" t="s">
        <v>260</v>
      </c>
      <c r="AC56" s="114" t="s">
        <v>260</v>
      </c>
      <c r="AD56" s="114" t="s">
        <v>260</v>
      </c>
      <c r="AE56" s="114" t="s">
        <v>260</v>
      </c>
      <c r="AF56" s="114" t="s">
        <v>260</v>
      </c>
      <c r="AG56" s="114"/>
      <c r="AH56" s="114"/>
      <c r="AI56" s="114" t="s">
        <v>260</v>
      </c>
      <c r="AJ56" s="114" t="s">
        <v>260</v>
      </c>
      <c r="AK56" s="1206"/>
      <c r="AM56" s="108" t="s">
        <v>218</v>
      </c>
    </row>
    <row r="57" spans="1:39" x14ac:dyDescent="0.15">
      <c r="A57" s="1176"/>
      <c r="B57" s="112" t="s">
        <v>219</v>
      </c>
      <c r="C57" s="112" t="s">
        <v>261</v>
      </c>
      <c r="D57" s="115" t="s">
        <v>221</v>
      </c>
      <c r="E57" s="112" t="s">
        <v>222</v>
      </c>
      <c r="F57" s="1207" t="s">
        <v>223</v>
      </c>
      <c r="G57" s="1208"/>
      <c r="H57" s="1208"/>
      <c r="I57" s="1208"/>
      <c r="J57" s="1208"/>
      <c r="K57" s="1208"/>
      <c r="L57" s="1208"/>
      <c r="M57" s="1208"/>
      <c r="N57" s="1208"/>
      <c r="O57" s="1208"/>
      <c r="P57" s="1208"/>
      <c r="Q57" s="1208"/>
      <c r="R57" s="1208"/>
      <c r="S57" s="1208"/>
      <c r="T57" s="1208"/>
      <c r="U57" s="1208"/>
      <c r="V57" s="1208"/>
      <c r="W57" s="1208"/>
      <c r="X57" s="1208"/>
      <c r="Y57" s="1208"/>
      <c r="Z57" s="1208"/>
      <c r="AA57" s="1208"/>
      <c r="AB57" s="1208"/>
      <c r="AC57" s="1208"/>
      <c r="AD57" s="1208"/>
      <c r="AE57" s="1208"/>
      <c r="AF57" s="1208"/>
      <c r="AG57" s="1208"/>
      <c r="AH57" s="1208"/>
      <c r="AI57" s="1208"/>
      <c r="AJ57" s="1209"/>
      <c r="AK57" s="116"/>
      <c r="AM57" s="108" t="s">
        <v>135</v>
      </c>
    </row>
    <row r="58" spans="1:39" x14ac:dyDescent="0.15">
      <c r="A58" s="117">
        <v>1</v>
      </c>
      <c r="B58" s="114" t="s">
        <v>262</v>
      </c>
      <c r="C58" s="114" t="s">
        <v>129</v>
      </c>
      <c r="D58" s="114">
        <v>6</v>
      </c>
      <c r="E58" s="114"/>
      <c r="F58" s="114">
        <v>2</v>
      </c>
      <c r="G58" s="114">
        <v>2</v>
      </c>
      <c r="H58" s="114">
        <v>1</v>
      </c>
      <c r="I58" s="114">
        <v>2</v>
      </c>
      <c r="J58" s="114">
        <v>2</v>
      </c>
      <c r="K58" s="114">
        <v>2</v>
      </c>
      <c r="L58" s="114"/>
      <c r="M58" s="114">
        <v>2</v>
      </c>
      <c r="N58" s="114">
        <v>2</v>
      </c>
      <c r="O58" s="114"/>
      <c r="P58" s="114">
        <v>2</v>
      </c>
      <c r="Q58" s="114">
        <v>2</v>
      </c>
      <c r="R58" s="114">
        <v>2</v>
      </c>
      <c r="S58" s="114"/>
      <c r="T58" s="114"/>
      <c r="U58" s="114">
        <v>2</v>
      </c>
      <c r="V58" s="114">
        <v>2</v>
      </c>
      <c r="W58" s="114">
        <v>1</v>
      </c>
      <c r="X58" s="114">
        <v>2</v>
      </c>
      <c r="Y58" s="114">
        <v>2</v>
      </c>
      <c r="Z58" s="114"/>
      <c r="AA58" s="114"/>
      <c r="AB58" s="114">
        <v>2</v>
      </c>
      <c r="AC58" s="114">
        <v>2</v>
      </c>
      <c r="AD58" s="114">
        <v>1</v>
      </c>
      <c r="AE58" s="114">
        <v>2</v>
      </c>
      <c r="AF58" s="114">
        <v>2</v>
      </c>
      <c r="AG58" s="114"/>
      <c r="AH58" s="114"/>
      <c r="AI58" s="114">
        <v>2</v>
      </c>
      <c r="AJ58" s="114">
        <v>2</v>
      </c>
      <c r="AK58" s="118">
        <f>SUM(F58:AJ58)</f>
        <v>43</v>
      </c>
      <c r="AM58" s="108" t="s">
        <v>182</v>
      </c>
    </row>
    <row r="59" spans="1:39" x14ac:dyDescent="0.15">
      <c r="A59" s="117">
        <v>2</v>
      </c>
      <c r="B59" s="114" t="s">
        <v>263</v>
      </c>
      <c r="C59" s="114" t="s">
        <v>129</v>
      </c>
      <c r="D59" s="114">
        <v>6</v>
      </c>
      <c r="E59" s="114"/>
      <c r="F59" s="114">
        <v>2</v>
      </c>
      <c r="G59" s="114">
        <v>2</v>
      </c>
      <c r="H59" s="114">
        <v>1</v>
      </c>
      <c r="I59" s="114">
        <v>2</v>
      </c>
      <c r="J59" s="114">
        <v>2</v>
      </c>
      <c r="K59" s="114">
        <v>2</v>
      </c>
      <c r="L59" s="114"/>
      <c r="M59" s="114">
        <v>2</v>
      </c>
      <c r="N59" s="114">
        <v>2</v>
      </c>
      <c r="O59" s="114"/>
      <c r="P59" s="114">
        <v>2</v>
      </c>
      <c r="Q59" s="114">
        <v>1</v>
      </c>
      <c r="R59" s="114">
        <v>2</v>
      </c>
      <c r="S59" s="114"/>
      <c r="T59" s="114"/>
      <c r="U59" s="114">
        <v>2</v>
      </c>
      <c r="V59" s="114">
        <v>2</v>
      </c>
      <c r="W59" s="114">
        <v>1</v>
      </c>
      <c r="X59" s="114">
        <v>2</v>
      </c>
      <c r="Y59" s="114">
        <v>2</v>
      </c>
      <c r="Z59" s="114"/>
      <c r="AA59" s="114"/>
      <c r="AB59" s="114">
        <v>2</v>
      </c>
      <c r="AC59" s="114">
        <v>2</v>
      </c>
      <c r="AD59" s="114">
        <v>1</v>
      </c>
      <c r="AE59" s="114">
        <v>2</v>
      </c>
      <c r="AF59" s="114">
        <v>2</v>
      </c>
      <c r="AG59" s="114"/>
      <c r="AH59" s="114"/>
      <c r="AI59" s="114">
        <v>2</v>
      </c>
      <c r="AJ59" s="114">
        <v>2</v>
      </c>
      <c r="AK59" s="118">
        <f t="shared" ref="AK59:AK82" si="2">SUM(F59:AJ59)</f>
        <v>42</v>
      </c>
      <c r="AM59" s="108" t="s">
        <v>183</v>
      </c>
    </row>
    <row r="60" spans="1:39" x14ac:dyDescent="0.15">
      <c r="A60" s="117">
        <v>3</v>
      </c>
      <c r="B60" s="114" t="s">
        <v>264</v>
      </c>
      <c r="C60" s="114" t="s">
        <v>129</v>
      </c>
      <c r="D60" s="114">
        <v>6</v>
      </c>
      <c r="E60" s="114"/>
      <c r="F60" s="114">
        <v>2</v>
      </c>
      <c r="G60" s="114">
        <v>2</v>
      </c>
      <c r="H60" s="114">
        <v>1</v>
      </c>
      <c r="I60" s="114">
        <v>2</v>
      </c>
      <c r="J60" s="114">
        <v>2</v>
      </c>
      <c r="K60" s="114">
        <v>2</v>
      </c>
      <c r="L60" s="114"/>
      <c r="M60" s="114">
        <v>2</v>
      </c>
      <c r="N60" s="114">
        <v>2</v>
      </c>
      <c r="O60" s="114"/>
      <c r="P60" s="114"/>
      <c r="Q60" s="114">
        <v>2</v>
      </c>
      <c r="R60" s="114">
        <v>2</v>
      </c>
      <c r="S60" s="114"/>
      <c r="T60" s="114"/>
      <c r="U60" s="114">
        <v>2</v>
      </c>
      <c r="V60" s="114">
        <v>2</v>
      </c>
      <c r="W60" s="114">
        <v>1</v>
      </c>
      <c r="X60" s="114">
        <v>2</v>
      </c>
      <c r="Y60" s="114">
        <v>2</v>
      </c>
      <c r="Z60" s="114"/>
      <c r="AA60" s="114"/>
      <c r="AB60" s="114">
        <v>2</v>
      </c>
      <c r="AC60" s="114">
        <v>2</v>
      </c>
      <c r="AD60" s="114">
        <v>1</v>
      </c>
      <c r="AE60" s="114">
        <v>2</v>
      </c>
      <c r="AF60" s="114">
        <v>2</v>
      </c>
      <c r="AG60" s="114"/>
      <c r="AH60" s="114"/>
      <c r="AI60" s="114">
        <v>2</v>
      </c>
      <c r="AJ60" s="114">
        <v>2</v>
      </c>
      <c r="AK60" s="118">
        <f t="shared" si="2"/>
        <v>41</v>
      </c>
      <c r="AM60" s="108" t="s">
        <v>135</v>
      </c>
    </row>
    <row r="61" spans="1:39" x14ac:dyDescent="0.15">
      <c r="A61" s="117">
        <v>4</v>
      </c>
      <c r="B61" s="114" t="s">
        <v>265</v>
      </c>
      <c r="C61" s="114" t="s">
        <v>129</v>
      </c>
      <c r="D61" s="114">
        <v>6</v>
      </c>
      <c r="E61" s="114"/>
      <c r="F61" s="114">
        <v>2</v>
      </c>
      <c r="G61" s="114">
        <v>2</v>
      </c>
      <c r="H61" s="114">
        <v>1</v>
      </c>
      <c r="I61" s="114">
        <v>2</v>
      </c>
      <c r="J61" s="114">
        <v>2</v>
      </c>
      <c r="K61" s="114">
        <v>2</v>
      </c>
      <c r="L61" s="114"/>
      <c r="M61" s="114">
        <v>2</v>
      </c>
      <c r="N61" s="114"/>
      <c r="O61" s="114"/>
      <c r="P61" s="114">
        <v>2</v>
      </c>
      <c r="Q61" s="114">
        <v>2</v>
      </c>
      <c r="R61" s="114">
        <v>1</v>
      </c>
      <c r="S61" s="114"/>
      <c r="T61" s="114"/>
      <c r="U61" s="114"/>
      <c r="V61" s="114">
        <v>2</v>
      </c>
      <c r="W61" s="114">
        <v>1</v>
      </c>
      <c r="X61" s="114">
        <v>1</v>
      </c>
      <c r="Y61" s="114">
        <v>1</v>
      </c>
      <c r="Z61" s="114"/>
      <c r="AA61" s="114"/>
      <c r="AB61" s="114">
        <v>2</v>
      </c>
      <c r="AC61" s="114">
        <v>1</v>
      </c>
      <c r="AD61" s="114">
        <v>1</v>
      </c>
      <c r="AE61" s="114">
        <v>2</v>
      </c>
      <c r="AF61" s="114">
        <v>1</v>
      </c>
      <c r="AG61" s="114"/>
      <c r="AH61" s="114"/>
      <c r="AI61" s="114">
        <v>2</v>
      </c>
      <c r="AJ61" s="114">
        <v>1</v>
      </c>
      <c r="AK61" s="118">
        <f t="shared" si="2"/>
        <v>33</v>
      </c>
      <c r="AM61" s="108" t="s">
        <v>130</v>
      </c>
    </row>
    <row r="62" spans="1:39" x14ac:dyDescent="0.15">
      <c r="A62" s="117">
        <v>5</v>
      </c>
      <c r="B62" s="114" t="s">
        <v>266</v>
      </c>
      <c r="C62" s="114" t="s">
        <v>129</v>
      </c>
      <c r="D62" s="114">
        <v>5</v>
      </c>
      <c r="E62" s="114"/>
      <c r="F62" s="114">
        <v>2</v>
      </c>
      <c r="G62" s="114">
        <v>2</v>
      </c>
      <c r="H62" s="114">
        <v>1</v>
      </c>
      <c r="I62" s="114">
        <v>2</v>
      </c>
      <c r="J62" s="114">
        <v>2</v>
      </c>
      <c r="K62" s="114">
        <v>2</v>
      </c>
      <c r="L62" s="114"/>
      <c r="M62" s="114">
        <v>2</v>
      </c>
      <c r="N62" s="114">
        <v>2</v>
      </c>
      <c r="O62" s="114"/>
      <c r="P62" s="114">
        <v>2</v>
      </c>
      <c r="Q62" s="114"/>
      <c r="R62" s="114">
        <v>2</v>
      </c>
      <c r="S62" s="114"/>
      <c r="T62" s="114"/>
      <c r="U62" s="114">
        <v>2</v>
      </c>
      <c r="V62" s="114">
        <v>2</v>
      </c>
      <c r="W62" s="114">
        <v>1</v>
      </c>
      <c r="X62" s="114">
        <v>2</v>
      </c>
      <c r="Y62" s="114">
        <v>2</v>
      </c>
      <c r="Z62" s="114"/>
      <c r="AA62" s="114"/>
      <c r="AB62" s="114">
        <v>2</v>
      </c>
      <c r="AC62" s="114">
        <v>2</v>
      </c>
      <c r="AD62" s="114">
        <v>1</v>
      </c>
      <c r="AE62" s="114">
        <v>2</v>
      </c>
      <c r="AF62" s="114">
        <v>2</v>
      </c>
      <c r="AG62" s="114"/>
      <c r="AH62" s="114"/>
      <c r="AI62" s="114">
        <v>2</v>
      </c>
      <c r="AJ62" s="114">
        <v>2</v>
      </c>
      <c r="AK62" s="118">
        <f t="shared" si="2"/>
        <v>41</v>
      </c>
    </row>
    <row r="63" spans="1:39" x14ac:dyDescent="0.15">
      <c r="A63" s="117">
        <v>6</v>
      </c>
      <c r="B63" s="114" t="s">
        <v>267</v>
      </c>
      <c r="C63" s="114" t="s">
        <v>129</v>
      </c>
      <c r="D63" s="114">
        <v>5</v>
      </c>
      <c r="E63" s="114"/>
      <c r="F63" s="114"/>
      <c r="G63" s="114"/>
      <c r="H63" s="114">
        <v>1</v>
      </c>
      <c r="I63" s="114">
        <v>2</v>
      </c>
      <c r="J63" s="114">
        <v>2</v>
      </c>
      <c r="K63" s="114">
        <v>2</v>
      </c>
      <c r="L63" s="114"/>
      <c r="M63" s="114">
        <v>2</v>
      </c>
      <c r="N63" s="114">
        <v>2</v>
      </c>
      <c r="O63" s="114"/>
      <c r="P63" s="114">
        <v>1</v>
      </c>
      <c r="Q63" s="114">
        <v>2</v>
      </c>
      <c r="R63" s="114">
        <v>1</v>
      </c>
      <c r="S63" s="114"/>
      <c r="T63" s="114"/>
      <c r="U63" s="114">
        <v>2</v>
      </c>
      <c r="V63" s="114">
        <v>2</v>
      </c>
      <c r="W63" s="114">
        <v>1</v>
      </c>
      <c r="X63" s="114">
        <v>1</v>
      </c>
      <c r="Y63" s="114">
        <v>1</v>
      </c>
      <c r="Z63" s="114"/>
      <c r="AA63" s="114"/>
      <c r="AB63" s="114"/>
      <c r="AC63" s="114">
        <v>1</v>
      </c>
      <c r="AD63" s="114">
        <v>1</v>
      </c>
      <c r="AE63" s="114"/>
      <c r="AF63" s="114">
        <v>1</v>
      </c>
      <c r="AG63" s="114"/>
      <c r="AH63" s="114"/>
      <c r="AI63" s="114"/>
      <c r="AJ63" s="114">
        <v>1</v>
      </c>
      <c r="AK63" s="118">
        <f t="shared" si="2"/>
        <v>26</v>
      </c>
      <c r="AM63" s="119" t="s">
        <v>268</v>
      </c>
    </row>
    <row r="64" spans="1:39" x14ac:dyDescent="0.15">
      <c r="A64" s="117">
        <v>7</v>
      </c>
      <c r="B64" s="114" t="s">
        <v>269</v>
      </c>
      <c r="C64" s="114" t="s">
        <v>129</v>
      </c>
      <c r="D64" s="114">
        <v>5</v>
      </c>
      <c r="E64" s="114"/>
      <c r="F64" s="114">
        <v>1</v>
      </c>
      <c r="G64" s="114">
        <v>1</v>
      </c>
      <c r="H64" s="114"/>
      <c r="I64" s="114">
        <v>2</v>
      </c>
      <c r="J64" s="114"/>
      <c r="K64" s="114">
        <v>2</v>
      </c>
      <c r="L64" s="114"/>
      <c r="M64" s="114"/>
      <c r="N64" s="114">
        <v>2</v>
      </c>
      <c r="O64" s="114"/>
      <c r="P64" s="114">
        <v>2</v>
      </c>
      <c r="Q64" s="114">
        <v>2</v>
      </c>
      <c r="R64" s="114">
        <v>2</v>
      </c>
      <c r="S64" s="114"/>
      <c r="T64" s="114"/>
      <c r="U64" s="114">
        <v>2</v>
      </c>
      <c r="V64" s="114"/>
      <c r="W64" s="114"/>
      <c r="X64" s="114">
        <v>2</v>
      </c>
      <c r="Y64" s="114">
        <v>2</v>
      </c>
      <c r="Z64" s="114"/>
      <c r="AA64" s="114"/>
      <c r="AB64" s="114">
        <v>1</v>
      </c>
      <c r="AC64" s="114">
        <v>2</v>
      </c>
      <c r="AD64" s="114"/>
      <c r="AE64" s="114">
        <v>1</v>
      </c>
      <c r="AF64" s="114">
        <v>2</v>
      </c>
      <c r="AG64" s="114"/>
      <c r="AH64" s="114"/>
      <c r="AI64" s="114">
        <v>1</v>
      </c>
      <c r="AJ64" s="114">
        <v>2</v>
      </c>
      <c r="AK64" s="118">
        <f t="shared" si="2"/>
        <v>29</v>
      </c>
    </row>
    <row r="65" spans="1:39" x14ac:dyDescent="0.15">
      <c r="A65" s="117">
        <v>8</v>
      </c>
      <c r="B65" s="114" t="s">
        <v>270</v>
      </c>
      <c r="C65" s="114" t="s">
        <v>129</v>
      </c>
      <c r="D65" s="114">
        <v>4</v>
      </c>
      <c r="E65" s="114" t="s">
        <v>260</v>
      </c>
      <c r="F65" s="114">
        <v>2</v>
      </c>
      <c r="G65" s="114">
        <v>2</v>
      </c>
      <c r="H65" s="114">
        <v>1</v>
      </c>
      <c r="I65" s="114">
        <v>2</v>
      </c>
      <c r="J65" s="114">
        <v>2</v>
      </c>
      <c r="K65" s="114">
        <v>2</v>
      </c>
      <c r="L65" s="114"/>
      <c r="M65" s="114">
        <v>2</v>
      </c>
      <c r="N65" s="114">
        <v>2</v>
      </c>
      <c r="O65" s="114"/>
      <c r="P65" s="114">
        <v>2</v>
      </c>
      <c r="Q65" s="114">
        <v>2</v>
      </c>
      <c r="R65" s="114">
        <v>2</v>
      </c>
      <c r="S65" s="114"/>
      <c r="T65" s="114"/>
      <c r="U65" s="114">
        <v>2</v>
      </c>
      <c r="V65" s="114">
        <v>2</v>
      </c>
      <c r="W65" s="114">
        <v>1</v>
      </c>
      <c r="X65" s="114">
        <v>2</v>
      </c>
      <c r="Y65" s="114">
        <v>2</v>
      </c>
      <c r="Z65" s="114"/>
      <c r="AA65" s="114"/>
      <c r="AB65" s="114">
        <v>2</v>
      </c>
      <c r="AC65" s="114">
        <v>2</v>
      </c>
      <c r="AD65" s="114">
        <v>1</v>
      </c>
      <c r="AE65" s="114">
        <v>2</v>
      </c>
      <c r="AF65" s="114">
        <v>2</v>
      </c>
      <c r="AG65" s="114"/>
      <c r="AH65" s="114"/>
      <c r="AI65" s="114">
        <v>2</v>
      </c>
      <c r="AJ65" s="114">
        <v>2</v>
      </c>
      <c r="AK65" s="118">
        <f t="shared" si="2"/>
        <v>43</v>
      </c>
      <c r="AM65" s="119">
        <v>1</v>
      </c>
    </row>
    <row r="66" spans="1:39" x14ac:dyDescent="0.15">
      <c r="A66" s="117">
        <v>9</v>
      </c>
      <c r="B66" s="114" t="s">
        <v>271</v>
      </c>
      <c r="C66" s="114" t="s">
        <v>129</v>
      </c>
      <c r="D66" s="114">
        <v>4</v>
      </c>
      <c r="E66" s="114"/>
      <c r="F66" s="114">
        <v>2</v>
      </c>
      <c r="G66" s="114">
        <v>2</v>
      </c>
      <c r="H66" s="114">
        <v>1</v>
      </c>
      <c r="I66" s="114">
        <v>2</v>
      </c>
      <c r="J66" s="114">
        <v>2</v>
      </c>
      <c r="K66" s="114">
        <v>2</v>
      </c>
      <c r="L66" s="114"/>
      <c r="M66" s="114">
        <v>2</v>
      </c>
      <c r="N66" s="114">
        <v>1</v>
      </c>
      <c r="O66" s="114"/>
      <c r="P66" s="114">
        <v>2</v>
      </c>
      <c r="Q66" s="114">
        <v>2</v>
      </c>
      <c r="R66" s="114"/>
      <c r="S66" s="114"/>
      <c r="T66" s="114"/>
      <c r="U66" s="114">
        <v>1</v>
      </c>
      <c r="V66" s="114">
        <v>2</v>
      </c>
      <c r="W66" s="114">
        <v>1</v>
      </c>
      <c r="X66" s="114"/>
      <c r="Y66" s="114"/>
      <c r="Z66" s="114"/>
      <c r="AA66" s="114"/>
      <c r="AB66" s="114">
        <v>2</v>
      </c>
      <c r="AC66" s="114"/>
      <c r="AD66" s="114">
        <v>1</v>
      </c>
      <c r="AE66" s="114">
        <v>2</v>
      </c>
      <c r="AF66" s="114"/>
      <c r="AG66" s="114"/>
      <c r="AH66" s="114"/>
      <c r="AI66" s="114">
        <v>2</v>
      </c>
      <c r="AJ66" s="114"/>
      <c r="AK66" s="118">
        <f t="shared" si="2"/>
        <v>29</v>
      </c>
      <c r="AM66" s="119">
        <v>2</v>
      </c>
    </row>
    <row r="67" spans="1:39" x14ac:dyDescent="0.15">
      <c r="A67" s="117">
        <v>10</v>
      </c>
      <c r="B67" s="114" t="s">
        <v>272</v>
      </c>
      <c r="C67" s="114" t="s">
        <v>129</v>
      </c>
      <c r="D67" s="114">
        <v>3</v>
      </c>
      <c r="E67" s="114"/>
      <c r="F67" s="114">
        <v>2</v>
      </c>
      <c r="G67" s="114">
        <v>2</v>
      </c>
      <c r="H67" s="114"/>
      <c r="I67" s="114">
        <v>2</v>
      </c>
      <c r="J67" s="114">
        <v>2</v>
      </c>
      <c r="K67" s="114"/>
      <c r="L67" s="114"/>
      <c r="M67" s="114">
        <v>2</v>
      </c>
      <c r="N67" s="114">
        <v>1</v>
      </c>
      <c r="O67" s="114"/>
      <c r="P67" s="114"/>
      <c r="Q67" s="114"/>
      <c r="R67" s="114"/>
      <c r="S67" s="114"/>
      <c r="T67" s="114"/>
      <c r="U67" s="114">
        <v>1</v>
      </c>
      <c r="V67" s="114">
        <v>2</v>
      </c>
      <c r="W67" s="114"/>
      <c r="X67" s="114"/>
      <c r="Y67" s="114"/>
      <c r="Z67" s="114"/>
      <c r="AA67" s="114"/>
      <c r="AB67" s="114">
        <v>2</v>
      </c>
      <c r="AC67" s="114"/>
      <c r="AD67" s="114"/>
      <c r="AE67" s="114">
        <v>2</v>
      </c>
      <c r="AF67" s="114"/>
      <c r="AG67" s="114"/>
      <c r="AH67" s="114"/>
      <c r="AI67" s="114">
        <v>2</v>
      </c>
      <c r="AJ67" s="114"/>
      <c r="AK67" s="118">
        <f t="shared" si="2"/>
        <v>20</v>
      </c>
    </row>
    <row r="68" spans="1:39" x14ac:dyDescent="0.15">
      <c r="A68" s="117">
        <v>11</v>
      </c>
      <c r="B68" s="114" t="s">
        <v>273</v>
      </c>
      <c r="C68" s="114" t="s">
        <v>183</v>
      </c>
      <c r="D68" s="114">
        <v>5</v>
      </c>
      <c r="E68" s="114"/>
      <c r="F68" s="114">
        <v>1</v>
      </c>
      <c r="G68" s="114">
        <v>1</v>
      </c>
      <c r="H68" s="114">
        <v>1</v>
      </c>
      <c r="I68" s="114">
        <v>2</v>
      </c>
      <c r="J68" s="114">
        <v>2</v>
      </c>
      <c r="K68" s="114">
        <v>2</v>
      </c>
      <c r="L68" s="114"/>
      <c r="M68" s="114">
        <v>2</v>
      </c>
      <c r="N68" s="114">
        <v>2</v>
      </c>
      <c r="O68" s="114"/>
      <c r="P68" s="114">
        <v>2</v>
      </c>
      <c r="Q68" s="114">
        <v>1</v>
      </c>
      <c r="R68" s="114">
        <v>2</v>
      </c>
      <c r="S68" s="114"/>
      <c r="T68" s="114"/>
      <c r="U68" s="114">
        <v>2</v>
      </c>
      <c r="V68" s="114">
        <v>2</v>
      </c>
      <c r="W68" s="114">
        <v>1</v>
      </c>
      <c r="X68" s="114">
        <v>2</v>
      </c>
      <c r="Y68" s="114">
        <v>2</v>
      </c>
      <c r="Z68" s="114"/>
      <c r="AA68" s="114"/>
      <c r="AB68" s="114">
        <v>1</v>
      </c>
      <c r="AC68" s="114">
        <v>2</v>
      </c>
      <c r="AD68" s="114">
        <v>1</v>
      </c>
      <c r="AE68" s="114">
        <v>1</v>
      </c>
      <c r="AF68" s="114">
        <v>2</v>
      </c>
      <c r="AG68" s="114"/>
      <c r="AH68" s="114"/>
      <c r="AI68" s="114">
        <v>1</v>
      </c>
      <c r="AJ68" s="114">
        <v>2</v>
      </c>
      <c r="AK68" s="118">
        <f t="shared" si="2"/>
        <v>37</v>
      </c>
      <c r="AM68" s="119">
        <v>6</v>
      </c>
    </row>
    <row r="69" spans="1:39" x14ac:dyDescent="0.15">
      <c r="A69" s="117">
        <v>12</v>
      </c>
      <c r="B69" s="114" t="s">
        <v>274</v>
      </c>
      <c r="C69" s="114" t="s">
        <v>183</v>
      </c>
      <c r="D69" s="114">
        <v>2</v>
      </c>
      <c r="E69" s="114"/>
      <c r="F69" s="114">
        <v>2</v>
      </c>
      <c r="G69" s="114">
        <v>2</v>
      </c>
      <c r="H69" s="114">
        <v>1</v>
      </c>
      <c r="I69" s="114">
        <v>2</v>
      </c>
      <c r="J69" s="114">
        <v>2</v>
      </c>
      <c r="K69" s="114">
        <v>2</v>
      </c>
      <c r="L69" s="114"/>
      <c r="M69" s="114">
        <v>2</v>
      </c>
      <c r="N69" s="114">
        <v>2</v>
      </c>
      <c r="O69" s="114"/>
      <c r="P69" s="114">
        <v>2</v>
      </c>
      <c r="Q69" s="114">
        <v>2</v>
      </c>
      <c r="R69" s="114">
        <v>2</v>
      </c>
      <c r="S69" s="114"/>
      <c r="T69" s="114"/>
      <c r="U69" s="114">
        <v>2</v>
      </c>
      <c r="V69" s="114">
        <v>2</v>
      </c>
      <c r="W69" s="114">
        <v>1</v>
      </c>
      <c r="X69" s="114">
        <v>2</v>
      </c>
      <c r="Y69" s="114">
        <v>2</v>
      </c>
      <c r="Z69" s="114"/>
      <c r="AA69" s="114"/>
      <c r="AB69" s="114">
        <v>2</v>
      </c>
      <c r="AC69" s="114">
        <v>2</v>
      </c>
      <c r="AD69" s="114">
        <v>1</v>
      </c>
      <c r="AE69" s="114">
        <v>2</v>
      </c>
      <c r="AF69" s="114">
        <v>2</v>
      </c>
      <c r="AG69" s="114"/>
      <c r="AH69" s="114"/>
      <c r="AI69" s="114">
        <v>2</v>
      </c>
      <c r="AJ69" s="114">
        <v>2</v>
      </c>
      <c r="AK69" s="118">
        <f t="shared" si="2"/>
        <v>43</v>
      </c>
      <c r="AM69" s="119">
        <v>5</v>
      </c>
    </row>
    <row r="70" spans="1:39" x14ac:dyDescent="0.15">
      <c r="A70" s="117">
        <v>13</v>
      </c>
      <c r="B70" s="114" t="s">
        <v>275</v>
      </c>
      <c r="C70" s="114" t="s">
        <v>183</v>
      </c>
      <c r="D70" s="114"/>
      <c r="E70" s="114"/>
      <c r="F70" s="114">
        <v>2</v>
      </c>
      <c r="G70" s="114">
        <v>2</v>
      </c>
      <c r="H70" s="114">
        <v>1</v>
      </c>
      <c r="I70" s="114">
        <v>2</v>
      </c>
      <c r="J70" s="114">
        <v>2</v>
      </c>
      <c r="K70" s="114">
        <v>2</v>
      </c>
      <c r="L70" s="114"/>
      <c r="M70" s="114">
        <v>2</v>
      </c>
      <c r="N70" s="114">
        <v>2</v>
      </c>
      <c r="O70" s="114"/>
      <c r="P70" s="114">
        <v>2</v>
      </c>
      <c r="Q70" s="114">
        <v>2</v>
      </c>
      <c r="R70" s="114">
        <v>2</v>
      </c>
      <c r="S70" s="114"/>
      <c r="T70" s="114"/>
      <c r="U70" s="114">
        <v>2</v>
      </c>
      <c r="V70" s="114">
        <v>2</v>
      </c>
      <c r="W70" s="114">
        <v>1</v>
      </c>
      <c r="X70" s="114">
        <v>2</v>
      </c>
      <c r="Y70" s="114">
        <v>2</v>
      </c>
      <c r="Z70" s="114"/>
      <c r="AA70" s="114"/>
      <c r="AB70" s="114">
        <v>2</v>
      </c>
      <c r="AC70" s="114">
        <v>2</v>
      </c>
      <c r="AD70" s="114">
        <v>1</v>
      </c>
      <c r="AE70" s="114">
        <v>2</v>
      </c>
      <c r="AF70" s="114">
        <v>2</v>
      </c>
      <c r="AG70" s="114"/>
      <c r="AH70" s="114"/>
      <c r="AI70" s="114">
        <v>2</v>
      </c>
      <c r="AJ70" s="114">
        <v>2</v>
      </c>
      <c r="AK70" s="118">
        <f t="shared" si="2"/>
        <v>43</v>
      </c>
      <c r="AM70" s="119">
        <v>4</v>
      </c>
    </row>
    <row r="71" spans="1:39" x14ac:dyDescent="0.15">
      <c r="A71" s="117">
        <v>14</v>
      </c>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8">
        <f t="shared" si="2"/>
        <v>0</v>
      </c>
      <c r="AM71" s="119">
        <v>3</v>
      </c>
    </row>
    <row r="72" spans="1:39" x14ac:dyDescent="0.15">
      <c r="A72" s="117">
        <v>15</v>
      </c>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8">
        <f t="shared" si="2"/>
        <v>0</v>
      </c>
      <c r="AM72" s="119">
        <v>2</v>
      </c>
    </row>
    <row r="73" spans="1:39" x14ac:dyDescent="0.15">
      <c r="A73" s="117">
        <v>16</v>
      </c>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8">
        <f t="shared" si="2"/>
        <v>0</v>
      </c>
      <c r="AM73" s="119">
        <v>1</v>
      </c>
    </row>
    <row r="74" spans="1:39" x14ac:dyDescent="0.15">
      <c r="A74" s="117">
        <v>17</v>
      </c>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8">
        <f t="shared" si="2"/>
        <v>0</v>
      </c>
    </row>
    <row r="75" spans="1:39" x14ac:dyDescent="0.15">
      <c r="A75" s="117">
        <v>18</v>
      </c>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8">
        <f t="shared" si="2"/>
        <v>0</v>
      </c>
    </row>
    <row r="76" spans="1:39" x14ac:dyDescent="0.15">
      <c r="A76" s="117">
        <v>19</v>
      </c>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8">
        <f t="shared" si="2"/>
        <v>0</v>
      </c>
    </row>
    <row r="77" spans="1:39" x14ac:dyDescent="0.15">
      <c r="A77" s="117">
        <v>20</v>
      </c>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8">
        <f t="shared" si="2"/>
        <v>0</v>
      </c>
    </row>
    <row r="78" spans="1:39" x14ac:dyDescent="0.15">
      <c r="A78" s="117">
        <v>21</v>
      </c>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8">
        <f t="shared" si="2"/>
        <v>0</v>
      </c>
    </row>
    <row r="79" spans="1:39" x14ac:dyDescent="0.15">
      <c r="A79" s="117">
        <v>22</v>
      </c>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8">
        <f t="shared" si="2"/>
        <v>0</v>
      </c>
    </row>
    <row r="80" spans="1:39" x14ac:dyDescent="0.15">
      <c r="A80" s="117">
        <v>23</v>
      </c>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8">
        <f t="shared" si="2"/>
        <v>0</v>
      </c>
    </row>
    <row r="81" spans="1:37" x14ac:dyDescent="0.15">
      <c r="A81" s="117">
        <v>24</v>
      </c>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8">
        <f t="shared" si="2"/>
        <v>0</v>
      </c>
    </row>
    <row r="82" spans="1:37" x14ac:dyDescent="0.15">
      <c r="A82" s="117">
        <v>25</v>
      </c>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8">
        <f t="shared" si="2"/>
        <v>0</v>
      </c>
    </row>
    <row r="83" spans="1:37" x14ac:dyDescent="0.15">
      <c r="A83" s="120" t="s">
        <v>276</v>
      </c>
      <c r="B83" s="1189" t="s">
        <v>226</v>
      </c>
      <c r="C83" s="1189"/>
      <c r="D83" s="1189"/>
      <c r="E83" s="121"/>
      <c r="F83" s="112">
        <f>SUM(F58:F82)</f>
        <v>22</v>
      </c>
      <c r="G83" s="112">
        <f t="shared" ref="G83:AJ83" si="3">SUM(G58:G82)</f>
        <v>22</v>
      </c>
      <c r="H83" s="112">
        <f t="shared" si="3"/>
        <v>11</v>
      </c>
      <c r="I83" s="112">
        <f t="shared" si="3"/>
        <v>26</v>
      </c>
      <c r="J83" s="112">
        <f t="shared" si="3"/>
        <v>24</v>
      </c>
      <c r="K83" s="112">
        <f t="shared" si="3"/>
        <v>24</v>
      </c>
      <c r="L83" s="112">
        <f t="shared" si="3"/>
        <v>0</v>
      </c>
      <c r="M83" s="112">
        <f t="shared" si="3"/>
        <v>24</v>
      </c>
      <c r="N83" s="112">
        <f t="shared" si="3"/>
        <v>22</v>
      </c>
      <c r="O83" s="112">
        <f t="shared" si="3"/>
        <v>0</v>
      </c>
      <c r="P83" s="112">
        <f t="shared" si="3"/>
        <v>21</v>
      </c>
      <c r="Q83" s="112">
        <f t="shared" si="3"/>
        <v>20</v>
      </c>
      <c r="R83" s="112">
        <f t="shared" si="3"/>
        <v>20</v>
      </c>
      <c r="S83" s="112">
        <f t="shared" si="3"/>
        <v>0</v>
      </c>
      <c r="T83" s="112">
        <f t="shared" si="3"/>
        <v>0</v>
      </c>
      <c r="U83" s="112">
        <f t="shared" si="3"/>
        <v>22</v>
      </c>
      <c r="V83" s="112">
        <f t="shared" si="3"/>
        <v>24</v>
      </c>
      <c r="W83" s="112">
        <f t="shared" si="3"/>
        <v>11</v>
      </c>
      <c r="X83" s="112">
        <f t="shared" si="3"/>
        <v>20</v>
      </c>
      <c r="Y83" s="112">
        <f t="shared" si="3"/>
        <v>20</v>
      </c>
      <c r="Z83" s="112">
        <f t="shared" si="3"/>
        <v>0</v>
      </c>
      <c r="AA83" s="112">
        <f t="shared" si="3"/>
        <v>0</v>
      </c>
      <c r="AB83" s="112">
        <f t="shared" si="3"/>
        <v>22</v>
      </c>
      <c r="AC83" s="112">
        <f t="shared" si="3"/>
        <v>20</v>
      </c>
      <c r="AD83" s="112">
        <f t="shared" si="3"/>
        <v>11</v>
      </c>
      <c r="AE83" s="112">
        <f t="shared" si="3"/>
        <v>22</v>
      </c>
      <c r="AF83" s="112">
        <f t="shared" si="3"/>
        <v>20</v>
      </c>
      <c r="AG83" s="112">
        <f t="shared" si="3"/>
        <v>0</v>
      </c>
      <c r="AH83" s="112">
        <f t="shared" si="3"/>
        <v>0</v>
      </c>
      <c r="AI83" s="112">
        <f t="shared" si="3"/>
        <v>22</v>
      </c>
      <c r="AJ83" s="112">
        <f t="shared" si="3"/>
        <v>20</v>
      </c>
      <c r="AK83" s="112">
        <f>SUM(AK58:AK82)</f>
        <v>470</v>
      </c>
    </row>
    <row r="84" spans="1:37" x14ac:dyDescent="0.15">
      <c r="A84" s="122"/>
      <c r="B84" s="1190" t="s">
        <v>227</v>
      </c>
      <c r="C84" s="1190"/>
      <c r="D84" s="1190"/>
      <c r="E84" s="123"/>
      <c r="F84" s="1191" t="s">
        <v>277</v>
      </c>
      <c r="G84" s="1191"/>
      <c r="H84" s="1191"/>
      <c r="I84" s="1191"/>
      <c r="J84" s="1191"/>
      <c r="K84" s="1191"/>
      <c r="L84" s="1191"/>
      <c r="M84" s="1191"/>
      <c r="N84" s="1191"/>
      <c r="O84" s="1191"/>
      <c r="P84" s="1191"/>
      <c r="Q84" s="1191"/>
      <c r="R84" s="1191"/>
      <c r="S84" s="1191"/>
      <c r="T84" s="1191"/>
      <c r="U84" s="1191"/>
      <c r="V84" s="1191"/>
      <c r="W84" s="1191"/>
      <c r="X84" s="1191"/>
      <c r="Y84" s="1191"/>
      <c r="Z84" s="1191"/>
      <c r="AA84" s="1191"/>
      <c r="AB84" s="1191"/>
      <c r="AC84" s="1191"/>
      <c r="AD84" s="1191"/>
      <c r="AE84" s="1191"/>
      <c r="AF84" s="1191"/>
      <c r="AG84" s="1191"/>
      <c r="AH84" s="1191"/>
      <c r="AI84" s="1191"/>
      <c r="AJ84" s="1191"/>
    </row>
    <row r="85" spans="1:37" ht="14.25" thickBot="1" x14ac:dyDescent="0.2">
      <c r="B85" s="1190" t="s">
        <v>278</v>
      </c>
      <c r="C85" s="1190"/>
      <c r="D85" s="1190"/>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row>
    <row r="86" spans="1:37" ht="15.95" customHeight="1" thickBot="1" x14ac:dyDescent="0.2">
      <c r="A86" s="108" t="s">
        <v>276</v>
      </c>
      <c r="B86" s="1181" t="s">
        <v>231</v>
      </c>
      <c r="C86" s="1181"/>
      <c r="D86" s="1181"/>
      <c r="E86" s="1160" t="s">
        <v>232</v>
      </c>
      <c r="F86" s="1160"/>
      <c r="G86" s="1160"/>
      <c r="H86" s="1160"/>
      <c r="I86" s="1160"/>
      <c r="K86" s="1192" t="s">
        <v>279</v>
      </c>
      <c r="L86" s="1193"/>
      <c r="M86" s="1193"/>
      <c r="N86" s="1193"/>
      <c r="O86" s="1193"/>
      <c r="P86" s="1193"/>
      <c r="Q86" s="1193"/>
      <c r="R86" s="125"/>
      <c r="S86" s="125"/>
      <c r="T86" s="125"/>
      <c r="U86" s="125"/>
      <c r="V86" s="125"/>
      <c r="W86" s="125"/>
      <c r="X86" s="125"/>
      <c r="Y86" s="125"/>
      <c r="Z86" s="125"/>
      <c r="AA86" s="125"/>
      <c r="AB86" s="125"/>
      <c r="AC86" s="125"/>
      <c r="AD86" s="125"/>
      <c r="AE86" s="125"/>
      <c r="AF86" s="1193"/>
      <c r="AG86" s="1193"/>
      <c r="AH86" s="1193"/>
      <c r="AI86" s="1193"/>
      <c r="AJ86" s="1193"/>
      <c r="AK86" s="1194"/>
    </row>
    <row r="87" spans="1:37" ht="14.25" thickBot="1" x14ac:dyDescent="0.2">
      <c r="B87" s="1181" t="s">
        <v>234</v>
      </c>
      <c r="C87" s="1181"/>
      <c r="D87" s="1181"/>
      <c r="E87" s="126"/>
      <c r="F87" s="127" t="s">
        <v>221</v>
      </c>
      <c r="G87" s="128" t="s">
        <v>235</v>
      </c>
      <c r="K87" s="1182" t="s">
        <v>236</v>
      </c>
      <c r="L87" s="1183"/>
      <c r="M87" s="1183"/>
      <c r="N87" s="1183"/>
      <c r="O87" s="1183"/>
      <c r="P87" s="1183"/>
      <c r="Q87" s="1184"/>
      <c r="R87" s="129">
        <f>AK83</f>
        <v>470</v>
      </c>
      <c r="S87" s="130" t="s">
        <v>116</v>
      </c>
      <c r="T87" s="131" t="s">
        <v>280</v>
      </c>
      <c r="U87" s="1164" t="s">
        <v>238</v>
      </c>
      <c r="V87" s="1164"/>
      <c r="W87" s="1164"/>
      <c r="X87" s="1164"/>
      <c r="Y87" s="1165"/>
      <c r="Z87" s="129">
        <f>AK55</f>
        <v>43</v>
      </c>
      <c r="AA87" s="130" t="s">
        <v>239</v>
      </c>
      <c r="AB87" s="124" t="s">
        <v>253</v>
      </c>
      <c r="AC87" s="1185">
        <f>ROUNDDOWN(R87/Z87,1)</f>
        <v>10.9</v>
      </c>
      <c r="AD87" s="1186"/>
      <c r="AE87" s="132" t="s">
        <v>116</v>
      </c>
      <c r="AF87" s="124"/>
      <c r="AG87" s="124"/>
      <c r="AH87" s="124"/>
      <c r="AI87" s="124"/>
      <c r="AJ87" s="124"/>
      <c r="AK87" s="133"/>
    </row>
    <row r="88" spans="1:37" ht="3.4" customHeight="1" thickBot="1" x14ac:dyDescent="0.2">
      <c r="B88" s="1187" t="s">
        <v>241</v>
      </c>
      <c r="C88" s="1187"/>
      <c r="D88" s="1187"/>
      <c r="E88" s="126"/>
      <c r="F88" s="1177">
        <v>6</v>
      </c>
      <c r="G88" s="1188">
        <f>SUMPRODUCT(($C$58:$C$82="生活介護")*($D$58:$D$82=F88)*($AK$58:$AK$82&gt;0))</f>
        <v>4</v>
      </c>
      <c r="K88" s="134"/>
      <c r="L88" s="124"/>
      <c r="M88" s="124"/>
      <c r="N88" s="124"/>
      <c r="O88" s="124"/>
      <c r="P88" s="124"/>
      <c r="Q88" s="124"/>
      <c r="R88" s="135"/>
      <c r="S88" s="135"/>
      <c r="T88" s="124"/>
      <c r="U88" s="124"/>
      <c r="V88" s="124"/>
      <c r="W88" s="124"/>
      <c r="X88" s="124"/>
      <c r="Y88" s="124"/>
      <c r="Z88" s="135"/>
      <c r="AA88" s="124"/>
      <c r="AB88" s="124"/>
      <c r="AC88" s="124"/>
      <c r="AD88" s="124"/>
      <c r="AE88" s="124"/>
      <c r="AF88" s="124"/>
      <c r="AG88" s="124"/>
      <c r="AH88" s="124"/>
      <c r="AI88" s="124"/>
      <c r="AJ88" s="124"/>
      <c r="AK88" s="133"/>
    </row>
    <row r="89" spans="1:37" ht="14.25" thickBot="1" x14ac:dyDescent="0.2">
      <c r="B89" s="1187"/>
      <c r="C89" s="1187"/>
      <c r="D89" s="1187"/>
      <c r="E89" s="122"/>
      <c r="F89" s="1178"/>
      <c r="G89" s="1180"/>
      <c r="K89" s="1182" t="s">
        <v>242</v>
      </c>
      <c r="L89" s="1183"/>
      <c r="M89" s="1183"/>
      <c r="N89" s="1183"/>
      <c r="O89" s="1183"/>
      <c r="P89" s="1183"/>
      <c r="Q89" s="1184"/>
      <c r="R89" s="129">
        <f>COUNTA(F83:AJ83)-COUNTIF(F83:AJ83,0)</f>
        <v>23</v>
      </c>
      <c r="S89" s="130" t="s">
        <v>84</v>
      </c>
      <c r="T89" s="131" t="s">
        <v>237</v>
      </c>
      <c r="U89" s="1164" t="s">
        <v>243</v>
      </c>
      <c r="V89" s="1164"/>
      <c r="W89" s="1164"/>
      <c r="X89" s="1164"/>
      <c r="Y89" s="1165"/>
      <c r="Z89" s="129">
        <f>COUNTA(F54:AJ54)</f>
        <v>31</v>
      </c>
      <c r="AA89" s="130" t="s">
        <v>84</v>
      </c>
      <c r="AB89" s="136" t="s">
        <v>244</v>
      </c>
      <c r="AC89" s="124">
        <v>7</v>
      </c>
      <c r="AD89" s="124" t="s">
        <v>84</v>
      </c>
      <c r="AE89" s="122" t="s">
        <v>253</v>
      </c>
      <c r="AF89" s="137">
        <f>ROUNDDOWN(R89/Z89*AC89,1)</f>
        <v>5.0999999999999996</v>
      </c>
      <c r="AG89" s="132" t="s">
        <v>84</v>
      </c>
      <c r="AH89" s="124"/>
      <c r="AI89" s="124"/>
      <c r="AJ89" s="124"/>
      <c r="AK89" s="133"/>
    </row>
    <row r="90" spans="1:37" ht="14.25" thickBot="1" x14ac:dyDescent="0.2">
      <c r="B90" s="1168"/>
      <c r="C90" s="1168"/>
      <c r="D90" s="1168"/>
      <c r="E90" s="122"/>
      <c r="F90" s="138">
        <v>5</v>
      </c>
      <c r="G90" s="139">
        <f>SUMPRODUCT(($C$58:$C$82="生活介護")*($D$58:$D$82=F90)*($AK$58:$AK$82&gt;0))</f>
        <v>3</v>
      </c>
      <c r="H90" s="140" t="s">
        <v>222</v>
      </c>
      <c r="K90" s="1169" t="s">
        <v>246</v>
      </c>
      <c r="L90" s="1170"/>
      <c r="M90" s="1170"/>
      <c r="N90" s="1170"/>
      <c r="O90" s="1170"/>
      <c r="P90" s="1170"/>
      <c r="Q90" s="1170"/>
      <c r="R90" s="1170"/>
      <c r="S90" s="1170"/>
      <c r="T90" s="1170"/>
      <c r="U90" s="1170"/>
      <c r="V90" s="1170"/>
      <c r="W90" s="1170"/>
      <c r="X90" s="1170"/>
      <c r="Y90" s="1170"/>
      <c r="Z90" s="1170"/>
      <c r="AA90" s="1170"/>
      <c r="AB90" s="1170"/>
      <c r="AC90" s="1170"/>
      <c r="AD90" s="1170"/>
      <c r="AE90" s="1170"/>
      <c r="AF90" s="1170"/>
      <c r="AG90" s="1170"/>
      <c r="AH90" s="1170"/>
      <c r="AI90" s="1170"/>
      <c r="AJ90" s="1170"/>
      <c r="AK90" s="1171"/>
    </row>
    <row r="91" spans="1:37" ht="14.25" thickBot="1" x14ac:dyDescent="0.2">
      <c r="F91" s="141">
        <v>4</v>
      </c>
      <c r="G91" s="142">
        <f>SUMPRODUCT(($C$58:$C$82="生活介護")*($D$58:$D$82=F91)*($AK$58:$AK$82&gt;0))</f>
        <v>2</v>
      </c>
      <c r="H91" s="143">
        <f>SUMPRODUCT(($C$58:$C$82="生活介護")*($D$58:$D$82=F91)*($E$58:$E$82=$AM$14)*($AK$58:$AK$82&gt;0))</f>
        <v>1</v>
      </c>
      <c r="I91" s="124"/>
      <c r="J91" s="124"/>
      <c r="K91" s="1172"/>
      <c r="L91" s="1173"/>
      <c r="M91" s="1173"/>
      <c r="N91" s="1173"/>
      <c r="O91" s="1173"/>
      <c r="P91" s="1173"/>
      <c r="Q91" s="1173"/>
      <c r="R91" s="1173"/>
      <c r="S91" s="1173"/>
      <c r="T91" s="1173"/>
      <c r="U91" s="1173"/>
      <c r="V91" s="1173"/>
      <c r="W91" s="1173"/>
      <c r="X91" s="1173"/>
      <c r="Y91" s="1173"/>
      <c r="Z91" s="1173"/>
      <c r="AA91" s="1173"/>
      <c r="AB91" s="1173"/>
      <c r="AC91" s="1173"/>
      <c r="AD91" s="1173"/>
      <c r="AE91" s="1173"/>
      <c r="AF91" s="1173"/>
      <c r="AG91" s="1173"/>
      <c r="AH91" s="1173"/>
      <c r="AI91" s="1173"/>
      <c r="AJ91" s="1173"/>
      <c r="AK91" s="1174"/>
    </row>
    <row r="92" spans="1:37" ht="12" customHeight="1" thickBot="1" x14ac:dyDescent="0.2">
      <c r="B92" s="1158" t="s">
        <v>247</v>
      </c>
      <c r="C92" s="1158"/>
      <c r="D92" s="144"/>
      <c r="E92" s="144"/>
      <c r="F92" s="1175">
        <v>3</v>
      </c>
      <c r="G92" s="1177">
        <f>SUMPRODUCT(($C$58:$C$82="生活介護")*($D$58:$D$82=F92)*($AK$58:$AK$82&gt;0))</f>
        <v>1</v>
      </c>
      <c r="H92" s="1179">
        <f>SUMPRODUCT(($C$58:$C$82="生活介護")*($D$58:$D$82=F92)*($E$58:$E$82=$AM$14)*($AK$58:$AK$82&gt;0))</f>
        <v>0</v>
      </c>
      <c r="K92" s="124"/>
      <c r="L92" s="124"/>
      <c r="M92" s="124"/>
      <c r="N92" s="124"/>
      <c r="O92" s="124"/>
      <c r="P92" s="124"/>
      <c r="Q92" s="124"/>
      <c r="R92" s="124"/>
      <c r="S92" s="124"/>
      <c r="T92" s="124"/>
      <c r="U92" s="124"/>
      <c r="V92" s="124"/>
      <c r="W92" s="124"/>
      <c r="X92" s="124"/>
      <c r="Y92" s="124"/>
      <c r="Z92" s="124"/>
      <c r="AA92" s="124"/>
      <c r="AB92" s="124"/>
      <c r="AC92" s="124"/>
      <c r="AD92" s="124"/>
      <c r="AE92" s="122"/>
      <c r="AF92" s="122"/>
      <c r="AG92" s="122"/>
      <c r="AH92" s="122"/>
      <c r="AI92" s="122"/>
      <c r="AJ92" s="122"/>
      <c r="AK92" s="122"/>
    </row>
    <row r="93" spans="1:37" ht="2.25" customHeight="1" x14ac:dyDescent="0.15">
      <c r="B93" s="144"/>
      <c r="C93" s="144"/>
      <c r="D93" s="144"/>
      <c r="E93" s="144"/>
      <c r="F93" s="1176"/>
      <c r="G93" s="1178"/>
      <c r="H93" s="1180"/>
      <c r="K93" s="145"/>
      <c r="L93" s="125"/>
      <c r="M93" s="125"/>
      <c r="N93" s="125"/>
      <c r="O93" s="125"/>
      <c r="P93" s="125"/>
      <c r="Q93" s="125"/>
      <c r="R93" s="125"/>
      <c r="S93" s="125"/>
      <c r="T93" s="125"/>
      <c r="U93" s="125"/>
      <c r="V93" s="125"/>
      <c r="W93" s="125"/>
      <c r="X93" s="125"/>
      <c r="Y93" s="125"/>
      <c r="Z93" s="125"/>
      <c r="AA93" s="125"/>
      <c r="AB93" s="125"/>
      <c r="AC93" s="125"/>
      <c r="AD93" s="125"/>
      <c r="AE93" s="146"/>
      <c r="AF93" s="146"/>
      <c r="AG93" s="146"/>
      <c r="AH93" s="146"/>
      <c r="AI93" s="146"/>
      <c r="AJ93" s="146"/>
      <c r="AK93" s="147"/>
    </row>
    <row r="94" spans="1:37" ht="14.25" customHeight="1" thickBot="1" x14ac:dyDescent="0.2">
      <c r="B94" s="1158" t="s">
        <v>248</v>
      </c>
      <c r="C94" s="1158"/>
      <c r="D94" s="1158"/>
      <c r="E94" s="144"/>
      <c r="F94" s="141">
        <v>2</v>
      </c>
      <c r="G94" s="138">
        <f>SUMPRODUCT(($C$58:$C$82="生活介護")*($D$58:$D$82=F94)*($AK$58:$AK$82&gt;0))</f>
        <v>0</v>
      </c>
      <c r="H94" s="148">
        <f>SUMPRODUCT(($C$58:$C$82="生活介護")*($D$58:$D$82=F94)*($E$58:$E$82=$AM$14)*($AK$58:$AK$82&gt;0))</f>
        <v>0</v>
      </c>
      <c r="K94" s="1159" t="s">
        <v>249</v>
      </c>
      <c r="L94" s="1160"/>
      <c r="M94" s="1160"/>
      <c r="N94" s="1160"/>
      <c r="O94" s="1160"/>
      <c r="P94" s="1160"/>
      <c r="Q94" s="1160"/>
      <c r="R94" s="124"/>
      <c r="S94" s="124"/>
      <c r="T94" s="124"/>
      <c r="U94" s="124"/>
      <c r="V94" s="124"/>
      <c r="W94" s="124"/>
      <c r="X94" s="124"/>
      <c r="Y94" s="124"/>
      <c r="Z94" s="124"/>
      <c r="AA94" s="124"/>
      <c r="AB94" s="124"/>
      <c r="AC94" s="124"/>
      <c r="AD94" s="124"/>
      <c r="AE94" s="124"/>
      <c r="AF94" s="124"/>
      <c r="AG94" s="124"/>
      <c r="AH94" s="122"/>
      <c r="AI94" s="122"/>
      <c r="AJ94" s="122"/>
      <c r="AK94" s="149"/>
    </row>
    <row r="95" spans="1:37" ht="14.25" thickBot="1" x14ac:dyDescent="0.2">
      <c r="B95" s="1158" t="s">
        <v>250</v>
      </c>
      <c r="C95" s="1158"/>
      <c r="D95" s="1158"/>
      <c r="E95" s="144"/>
      <c r="F95" s="141">
        <v>1</v>
      </c>
      <c r="G95" s="138">
        <f>SUMPRODUCT(($C$58:$C$82="生活介護")*($D$58:$D$82=F95)*($AK$58:$AK$82&gt;0))</f>
        <v>0</v>
      </c>
      <c r="H95" s="139">
        <f>SUMPRODUCT(($C$58:$C$82="生活介護")*($D$58:$D$82=F95)*($E$58:$E$82=$AM$14)*($AK$58:$AK$82&gt;0))</f>
        <v>0</v>
      </c>
      <c r="K95" s="1161" t="s">
        <v>251</v>
      </c>
      <c r="L95" s="1162"/>
      <c r="M95" s="1162"/>
      <c r="N95" s="1162"/>
      <c r="O95" s="1162"/>
      <c r="P95" s="1162"/>
      <c r="Q95" s="1162"/>
      <c r="R95" s="1162"/>
      <c r="S95" s="1163"/>
      <c r="T95" s="129">
        <f>G88+G90+H91+H92+H94+H95</f>
        <v>8</v>
      </c>
      <c r="U95" s="130" t="s">
        <v>116</v>
      </c>
      <c r="V95" s="131" t="s">
        <v>237</v>
      </c>
      <c r="W95" s="1164" t="s">
        <v>252</v>
      </c>
      <c r="X95" s="1164"/>
      <c r="Y95" s="1164"/>
      <c r="Z95" s="1164"/>
      <c r="AA95" s="1164"/>
      <c r="AB95" s="1165"/>
      <c r="AC95" s="150">
        <f>G96</f>
        <v>10</v>
      </c>
      <c r="AD95" s="130" t="s">
        <v>116</v>
      </c>
      <c r="AE95" s="122" t="s">
        <v>253</v>
      </c>
      <c r="AF95" s="1166">
        <f>ROUNDDOWN(T95/AC95,2)</f>
        <v>0.8</v>
      </c>
      <c r="AG95" s="1167"/>
      <c r="AH95" s="124"/>
      <c r="AI95" s="124"/>
      <c r="AJ95" s="124"/>
      <c r="AK95" s="133"/>
    </row>
    <row r="96" spans="1:37" ht="14.25" thickBot="1" x14ac:dyDescent="0.2">
      <c r="B96" s="144"/>
      <c r="C96" s="151" t="s">
        <v>281</v>
      </c>
      <c r="D96" s="144"/>
      <c r="E96" s="144"/>
      <c r="F96" s="152" t="s">
        <v>20</v>
      </c>
      <c r="G96" s="120">
        <f>SUM(G88:G95)</f>
        <v>10</v>
      </c>
      <c r="K96" s="1152" t="s">
        <v>255</v>
      </c>
      <c r="L96" s="1153"/>
      <c r="M96" s="1153"/>
      <c r="N96" s="1153"/>
      <c r="O96" s="1153"/>
      <c r="P96" s="1153"/>
      <c r="Q96" s="1153"/>
      <c r="R96" s="1153"/>
      <c r="S96" s="1153"/>
      <c r="T96" s="1153"/>
      <c r="U96" s="1153"/>
      <c r="V96" s="1153"/>
      <c r="W96" s="1153"/>
      <c r="X96" s="1153"/>
      <c r="Y96" s="1153"/>
      <c r="Z96" s="1153"/>
      <c r="AA96" s="1153"/>
      <c r="AB96" s="1153"/>
      <c r="AC96" s="1153"/>
      <c r="AD96" s="1153"/>
      <c r="AE96" s="1153"/>
      <c r="AF96" s="1153"/>
      <c r="AG96" s="1153"/>
      <c r="AH96" s="1153"/>
      <c r="AI96" s="1153"/>
      <c r="AJ96" s="1153"/>
      <c r="AK96" s="1154"/>
    </row>
    <row r="97" spans="2:37" ht="14.25" thickBot="1" x14ac:dyDescent="0.2">
      <c r="B97" s="144"/>
      <c r="C97" s="153">
        <v>20</v>
      </c>
      <c r="D97" s="144" t="s">
        <v>116</v>
      </c>
      <c r="E97" s="144"/>
      <c r="K97" s="1155"/>
      <c r="L97" s="1156"/>
      <c r="M97" s="1156"/>
      <c r="N97" s="1156"/>
      <c r="O97" s="1156"/>
      <c r="P97" s="1156"/>
      <c r="Q97" s="1156"/>
      <c r="R97" s="1156"/>
      <c r="S97" s="1156"/>
      <c r="T97" s="1156"/>
      <c r="U97" s="1156"/>
      <c r="V97" s="1156"/>
      <c r="W97" s="1156"/>
      <c r="X97" s="1156"/>
      <c r="Y97" s="1156"/>
      <c r="Z97" s="1156"/>
      <c r="AA97" s="1156"/>
      <c r="AB97" s="1156"/>
      <c r="AC97" s="1156"/>
      <c r="AD97" s="1156"/>
      <c r="AE97" s="1156"/>
      <c r="AF97" s="1156"/>
      <c r="AG97" s="1156"/>
      <c r="AH97" s="1156"/>
      <c r="AI97" s="1156"/>
      <c r="AJ97" s="1156"/>
      <c r="AK97" s="1157"/>
    </row>
    <row r="98" spans="2:37" ht="4.5" customHeight="1" x14ac:dyDescent="0.15"/>
    <row r="99" spans="2:37" x14ac:dyDescent="0.15">
      <c r="AE99" s="124"/>
      <c r="AF99" s="124"/>
    </row>
  </sheetData>
  <mergeCells count="78">
    <mergeCell ref="W2:AJ2"/>
    <mergeCell ref="A4:A8"/>
    <mergeCell ref="B4:D4"/>
    <mergeCell ref="B5:E5"/>
    <mergeCell ref="B6:C7"/>
    <mergeCell ref="D6:E6"/>
    <mergeCell ref="AK6:AK7"/>
    <mergeCell ref="D7:E7"/>
    <mergeCell ref="F8:AJ8"/>
    <mergeCell ref="B34:D34"/>
    <mergeCell ref="B35:D35"/>
    <mergeCell ref="F35:AJ35"/>
    <mergeCell ref="U40:Y40"/>
    <mergeCell ref="B41:D41"/>
    <mergeCell ref="K41:AK42"/>
    <mergeCell ref="B36:D36"/>
    <mergeCell ref="B37:D37"/>
    <mergeCell ref="E37:I37"/>
    <mergeCell ref="K37:Q37"/>
    <mergeCell ref="AF37:AK37"/>
    <mergeCell ref="B38:D38"/>
    <mergeCell ref="K38:Q38"/>
    <mergeCell ref="U38:Y38"/>
    <mergeCell ref="AC38:AD38"/>
    <mergeCell ref="K45:Q45"/>
    <mergeCell ref="B39:D40"/>
    <mergeCell ref="F39:F40"/>
    <mergeCell ref="G39:G40"/>
    <mergeCell ref="K40:Q40"/>
    <mergeCell ref="B43:C43"/>
    <mergeCell ref="F43:F44"/>
    <mergeCell ref="G43:G44"/>
    <mergeCell ref="H43:H44"/>
    <mergeCell ref="B45:D45"/>
    <mergeCell ref="AK55:AK56"/>
    <mergeCell ref="D56:E56"/>
    <mergeCell ref="F57:AJ57"/>
    <mergeCell ref="B46:D46"/>
    <mergeCell ref="K46:S46"/>
    <mergeCell ref="W46:AB46"/>
    <mergeCell ref="AF46:AG46"/>
    <mergeCell ref="K47:AK48"/>
    <mergeCell ref="W51:AJ51"/>
    <mergeCell ref="A53:A57"/>
    <mergeCell ref="B53:D53"/>
    <mergeCell ref="B54:E54"/>
    <mergeCell ref="B55:C56"/>
    <mergeCell ref="D55:E55"/>
    <mergeCell ref="B83:D83"/>
    <mergeCell ref="B84:D84"/>
    <mergeCell ref="F84:AJ84"/>
    <mergeCell ref="B85:D85"/>
    <mergeCell ref="B86:D86"/>
    <mergeCell ref="E86:I86"/>
    <mergeCell ref="K86:Q86"/>
    <mergeCell ref="AF86:AK86"/>
    <mergeCell ref="B87:D87"/>
    <mergeCell ref="K87:Q87"/>
    <mergeCell ref="U87:Y87"/>
    <mergeCell ref="AC87:AD87"/>
    <mergeCell ref="B88:D89"/>
    <mergeCell ref="F88:F89"/>
    <mergeCell ref="G88:G89"/>
    <mergeCell ref="K89:Q89"/>
    <mergeCell ref="U89:Y89"/>
    <mergeCell ref="B90:D90"/>
    <mergeCell ref="K90:AK91"/>
    <mergeCell ref="B92:C92"/>
    <mergeCell ref="F92:F93"/>
    <mergeCell ref="G92:G93"/>
    <mergeCell ref="H92:H93"/>
    <mergeCell ref="K96:AK97"/>
    <mergeCell ref="B94:D94"/>
    <mergeCell ref="K94:Q94"/>
    <mergeCell ref="B95:D95"/>
    <mergeCell ref="K95:S95"/>
    <mergeCell ref="W95:AB95"/>
    <mergeCell ref="AF95:AG95"/>
  </mergeCells>
  <phoneticPr fontId="1"/>
  <dataValidations count="5">
    <dataValidation type="list" allowBlank="1" showInputMessage="1" showErrorMessage="1" sqref="D58:D82 D9:D33" xr:uid="{00000000-0002-0000-0900-000000000000}">
      <formula1>$AM$18:$AM$24</formula1>
    </dataValidation>
    <dataValidation type="list" allowBlank="1" showInputMessage="1" showErrorMessage="1" sqref="F58:AJ82 F9:AJ33" xr:uid="{00000000-0002-0000-0900-000001000000}">
      <formula1>$AM$15:$AM$17</formula1>
    </dataValidation>
    <dataValidation type="list" showInputMessage="1" showErrorMessage="1" sqref="E58:E82 E9:E33" xr:uid="{00000000-0002-0000-0900-000002000000}">
      <formula1>$AM$13:$AM$14</formula1>
    </dataValidation>
    <dataValidation type="list" allowBlank="1" showInputMessage="1" showErrorMessage="1" sqref="F55:AJ56 F6:AJ7" xr:uid="{00000000-0002-0000-0900-000003000000}">
      <formula1>$AM$13:$AM$14</formula1>
    </dataValidation>
    <dataValidation type="list" allowBlank="1" showInputMessage="1" showErrorMessage="1" sqref="C58:C82 C9:C33" xr:uid="{00000000-0002-0000-0900-000004000000}">
      <formula1>$AM$4:$AM$12</formula1>
    </dataValidation>
  </dataValidations>
  <printOptions horizontalCentered="1"/>
  <pageMargins left="0.39370078740157483" right="0.39370078740157483" top="0.98425196850393704" bottom="0.39370078740157483" header="0.31496062992125984" footer="0.31496062992125984"/>
  <pageSetup paperSize="9" scale="84" fitToHeight="2" orientation="landscape" horizontalDpi="1200" verticalDpi="1200" r:id="rId1"/>
  <rowBreaks count="1" manualBreakCount="1">
    <brk id="49" max="36" man="1"/>
  </rowBreaks>
  <colBreaks count="1" manualBreakCount="1">
    <brk id="37" max="4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3"/>
  <sheetViews>
    <sheetView view="pageBreakPreview" topLeftCell="A4" zoomScaleNormal="100" zoomScaleSheetLayoutView="100" workbookViewId="0">
      <selection activeCell="J12" sqref="J12"/>
    </sheetView>
  </sheetViews>
  <sheetFormatPr defaultRowHeight="13.5" x14ac:dyDescent="0.15"/>
  <cols>
    <col min="1" max="1" width="1.875" style="16" customWidth="1"/>
    <col min="2" max="2" width="10.125" style="16" customWidth="1"/>
    <col min="3" max="3" width="3.625" style="16" customWidth="1"/>
    <col min="4" max="4" width="18.75" style="16" customWidth="1"/>
    <col min="5" max="9" width="12.625" style="16" customWidth="1"/>
    <col min="10" max="12" width="9" style="16"/>
    <col min="13" max="13" width="9" style="16" customWidth="1"/>
    <col min="14" max="256" width="9" style="16"/>
    <col min="257" max="257" width="1.875" style="16" customWidth="1"/>
    <col min="258" max="258" width="10.125" style="16" customWidth="1"/>
    <col min="259" max="259" width="3.625" style="16" customWidth="1"/>
    <col min="260" max="260" width="18.75" style="16" customWidth="1"/>
    <col min="261" max="265" width="12.625" style="16" customWidth="1"/>
    <col min="266" max="268" width="9" style="16"/>
    <col min="269" max="269" width="9" style="16" customWidth="1"/>
    <col min="270" max="512" width="9" style="16"/>
    <col min="513" max="513" width="1.875" style="16" customWidth="1"/>
    <col min="514" max="514" width="10.125" style="16" customWidth="1"/>
    <col min="515" max="515" width="3.625" style="16" customWidth="1"/>
    <col min="516" max="516" width="18.75" style="16" customWidth="1"/>
    <col min="517" max="521" width="12.625" style="16" customWidth="1"/>
    <col min="522" max="524" width="9" style="16"/>
    <col min="525" max="525" width="9" style="16" customWidth="1"/>
    <col min="526" max="768" width="9" style="16"/>
    <col min="769" max="769" width="1.875" style="16" customWidth="1"/>
    <col min="770" max="770" width="10.125" style="16" customWidth="1"/>
    <col min="771" max="771" width="3.625" style="16" customWidth="1"/>
    <col min="772" max="772" width="18.75" style="16" customWidth="1"/>
    <col min="773" max="777" width="12.625" style="16" customWidth="1"/>
    <col min="778" max="780" width="9" style="16"/>
    <col min="781" max="781" width="9" style="16" customWidth="1"/>
    <col min="782" max="1024" width="9" style="16"/>
    <col min="1025" max="1025" width="1.875" style="16" customWidth="1"/>
    <col min="1026" max="1026" width="10.125" style="16" customWidth="1"/>
    <col min="1027" max="1027" width="3.625" style="16" customWidth="1"/>
    <col min="1028" max="1028" width="18.75" style="16" customWidth="1"/>
    <col min="1029" max="1033" width="12.625" style="16" customWidth="1"/>
    <col min="1034" max="1036" width="9" style="16"/>
    <col min="1037" max="1037" width="9" style="16" customWidth="1"/>
    <col min="1038" max="1280" width="9" style="16"/>
    <col min="1281" max="1281" width="1.875" style="16" customWidth="1"/>
    <col min="1282" max="1282" width="10.125" style="16" customWidth="1"/>
    <col min="1283" max="1283" width="3.625" style="16" customWidth="1"/>
    <col min="1284" max="1284" width="18.75" style="16" customWidth="1"/>
    <col min="1285" max="1289" width="12.625" style="16" customWidth="1"/>
    <col min="1290" max="1292" width="9" style="16"/>
    <col min="1293" max="1293" width="9" style="16" customWidth="1"/>
    <col min="1294" max="1536" width="9" style="16"/>
    <col min="1537" max="1537" width="1.875" style="16" customWidth="1"/>
    <col min="1538" max="1538" width="10.125" style="16" customWidth="1"/>
    <col min="1539" max="1539" width="3.625" style="16" customWidth="1"/>
    <col min="1540" max="1540" width="18.75" style="16" customWidth="1"/>
    <col min="1541" max="1545" width="12.625" style="16" customWidth="1"/>
    <col min="1546" max="1548" width="9" style="16"/>
    <col min="1549" max="1549" width="9" style="16" customWidth="1"/>
    <col min="1550" max="1792" width="9" style="16"/>
    <col min="1793" max="1793" width="1.875" style="16" customWidth="1"/>
    <col min="1794" max="1794" width="10.125" style="16" customWidth="1"/>
    <col min="1795" max="1795" width="3.625" style="16" customWidth="1"/>
    <col min="1796" max="1796" width="18.75" style="16" customWidth="1"/>
    <col min="1797" max="1801" width="12.625" style="16" customWidth="1"/>
    <col min="1802" max="1804" width="9" style="16"/>
    <col min="1805" max="1805" width="9" style="16" customWidth="1"/>
    <col min="1806" max="2048" width="9" style="16"/>
    <col min="2049" max="2049" width="1.875" style="16" customWidth="1"/>
    <col min="2050" max="2050" width="10.125" style="16" customWidth="1"/>
    <col min="2051" max="2051" width="3.625" style="16" customWidth="1"/>
    <col min="2052" max="2052" width="18.75" style="16" customWidth="1"/>
    <col min="2053" max="2057" width="12.625" style="16" customWidth="1"/>
    <col min="2058" max="2060" width="9" style="16"/>
    <col min="2061" max="2061" width="9" style="16" customWidth="1"/>
    <col min="2062" max="2304" width="9" style="16"/>
    <col min="2305" max="2305" width="1.875" style="16" customWidth="1"/>
    <col min="2306" max="2306" width="10.125" style="16" customWidth="1"/>
    <col min="2307" max="2307" width="3.625" style="16" customWidth="1"/>
    <col min="2308" max="2308" width="18.75" style="16" customWidth="1"/>
    <col min="2309" max="2313" width="12.625" style="16" customWidth="1"/>
    <col min="2314" max="2316" width="9" style="16"/>
    <col min="2317" max="2317" width="9" style="16" customWidth="1"/>
    <col min="2318" max="2560" width="9" style="16"/>
    <col min="2561" max="2561" width="1.875" style="16" customWidth="1"/>
    <col min="2562" max="2562" width="10.125" style="16" customWidth="1"/>
    <col min="2563" max="2563" width="3.625" style="16" customWidth="1"/>
    <col min="2564" max="2564" width="18.75" style="16" customWidth="1"/>
    <col min="2565" max="2569" width="12.625" style="16" customWidth="1"/>
    <col min="2570" max="2572" width="9" style="16"/>
    <col min="2573" max="2573" width="9" style="16" customWidth="1"/>
    <col min="2574" max="2816" width="9" style="16"/>
    <col min="2817" max="2817" width="1.875" style="16" customWidth="1"/>
    <col min="2818" max="2818" width="10.125" style="16" customWidth="1"/>
    <col min="2819" max="2819" width="3.625" style="16" customWidth="1"/>
    <col min="2820" max="2820" width="18.75" style="16" customWidth="1"/>
    <col min="2821" max="2825" width="12.625" style="16" customWidth="1"/>
    <col min="2826" max="2828" width="9" style="16"/>
    <col min="2829" max="2829" width="9" style="16" customWidth="1"/>
    <col min="2830" max="3072" width="9" style="16"/>
    <col min="3073" max="3073" width="1.875" style="16" customWidth="1"/>
    <col min="3074" max="3074" width="10.125" style="16" customWidth="1"/>
    <col min="3075" max="3075" width="3.625" style="16" customWidth="1"/>
    <col min="3076" max="3076" width="18.75" style="16" customWidth="1"/>
    <col min="3077" max="3081" width="12.625" style="16" customWidth="1"/>
    <col min="3082" max="3084" width="9" style="16"/>
    <col min="3085" max="3085" width="9" style="16" customWidth="1"/>
    <col min="3086" max="3328" width="9" style="16"/>
    <col min="3329" max="3329" width="1.875" style="16" customWidth="1"/>
    <col min="3330" max="3330" width="10.125" style="16" customWidth="1"/>
    <col min="3331" max="3331" width="3.625" style="16" customWidth="1"/>
    <col min="3332" max="3332" width="18.75" style="16" customWidth="1"/>
    <col min="3333" max="3337" width="12.625" style="16" customWidth="1"/>
    <col min="3338" max="3340" width="9" style="16"/>
    <col min="3341" max="3341" width="9" style="16" customWidth="1"/>
    <col min="3342" max="3584" width="9" style="16"/>
    <col min="3585" max="3585" width="1.875" style="16" customWidth="1"/>
    <col min="3586" max="3586" width="10.125" style="16" customWidth="1"/>
    <col min="3587" max="3587" width="3.625" style="16" customWidth="1"/>
    <col min="3588" max="3588" width="18.75" style="16" customWidth="1"/>
    <col min="3589" max="3593" width="12.625" style="16" customWidth="1"/>
    <col min="3594" max="3596" width="9" style="16"/>
    <col min="3597" max="3597" width="9" style="16" customWidth="1"/>
    <col min="3598" max="3840" width="9" style="16"/>
    <col min="3841" max="3841" width="1.875" style="16" customWidth="1"/>
    <col min="3842" max="3842" width="10.125" style="16" customWidth="1"/>
    <col min="3843" max="3843" width="3.625" style="16" customWidth="1"/>
    <col min="3844" max="3844" width="18.75" style="16" customWidth="1"/>
    <col min="3845" max="3849" width="12.625" style="16" customWidth="1"/>
    <col min="3850" max="3852" width="9" style="16"/>
    <col min="3853" max="3853" width="9" style="16" customWidth="1"/>
    <col min="3854" max="4096" width="9" style="16"/>
    <col min="4097" max="4097" width="1.875" style="16" customWidth="1"/>
    <col min="4098" max="4098" width="10.125" style="16" customWidth="1"/>
    <col min="4099" max="4099" width="3.625" style="16" customWidth="1"/>
    <col min="4100" max="4100" width="18.75" style="16" customWidth="1"/>
    <col min="4101" max="4105" width="12.625" style="16" customWidth="1"/>
    <col min="4106" max="4108" width="9" style="16"/>
    <col min="4109" max="4109" width="9" style="16" customWidth="1"/>
    <col min="4110" max="4352" width="9" style="16"/>
    <col min="4353" max="4353" width="1.875" style="16" customWidth="1"/>
    <col min="4354" max="4354" width="10.125" style="16" customWidth="1"/>
    <col min="4355" max="4355" width="3.625" style="16" customWidth="1"/>
    <col min="4356" max="4356" width="18.75" style="16" customWidth="1"/>
    <col min="4357" max="4361" width="12.625" style="16" customWidth="1"/>
    <col min="4362" max="4364" width="9" style="16"/>
    <col min="4365" max="4365" width="9" style="16" customWidth="1"/>
    <col min="4366" max="4608" width="9" style="16"/>
    <col min="4609" max="4609" width="1.875" style="16" customWidth="1"/>
    <col min="4610" max="4610" width="10.125" style="16" customWidth="1"/>
    <col min="4611" max="4611" width="3.625" style="16" customWidth="1"/>
    <col min="4612" max="4612" width="18.75" style="16" customWidth="1"/>
    <col min="4613" max="4617" width="12.625" style="16" customWidth="1"/>
    <col min="4618" max="4620" width="9" style="16"/>
    <col min="4621" max="4621" width="9" style="16" customWidth="1"/>
    <col min="4622" max="4864" width="9" style="16"/>
    <col min="4865" max="4865" width="1.875" style="16" customWidth="1"/>
    <col min="4866" max="4866" width="10.125" style="16" customWidth="1"/>
    <col min="4867" max="4867" width="3.625" style="16" customWidth="1"/>
    <col min="4868" max="4868" width="18.75" style="16" customWidth="1"/>
    <col min="4869" max="4873" width="12.625" style="16" customWidth="1"/>
    <col min="4874" max="4876" width="9" style="16"/>
    <col min="4877" max="4877" width="9" style="16" customWidth="1"/>
    <col min="4878" max="5120" width="9" style="16"/>
    <col min="5121" max="5121" width="1.875" style="16" customWidth="1"/>
    <col min="5122" max="5122" width="10.125" style="16" customWidth="1"/>
    <col min="5123" max="5123" width="3.625" style="16" customWidth="1"/>
    <col min="5124" max="5124" width="18.75" style="16" customWidth="1"/>
    <col min="5125" max="5129" width="12.625" style="16" customWidth="1"/>
    <col min="5130" max="5132" width="9" style="16"/>
    <col min="5133" max="5133" width="9" style="16" customWidth="1"/>
    <col min="5134" max="5376" width="9" style="16"/>
    <col min="5377" max="5377" width="1.875" style="16" customWidth="1"/>
    <col min="5378" max="5378" width="10.125" style="16" customWidth="1"/>
    <col min="5379" max="5379" width="3.625" style="16" customWidth="1"/>
    <col min="5380" max="5380" width="18.75" style="16" customWidth="1"/>
    <col min="5381" max="5385" width="12.625" style="16" customWidth="1"/>
    <col min="5386" max="5388" width="9" style="16"/>
    <col min="5389" max="5389" width="9" style="16" customWidth="1"/>
    <col min="5390" max="5632" width="9" style="16"/>
    <col min="5633" max="5633" width="1.875" style="16" customWidth="1"/>
    <col min="5634" max="5634" width="10.125" style="16" customWidth="1"/>
    <col min="5635" max="5635" width="3.625" style="16" customWidth="1"/>
    <col min="5636" max="5636" width="18.75" style="16" customWidth="1"/>
    <col min="5637" max="5641" width="12.625" style="16" customWidth="1"/>
    <col min="5642" max="5644" width="9" style="16"/>
    <col min="5645" max="5645" width="9" style="16" customWidth="1"/>
    <col min="5646" max="5888" width="9" style="16"/>
    <col min="5889" max="5889" width="1.875" style="16" customWidth="1"/>
    <col min="5890" max="5890" width="10.125" style="16" customWidth="1"/>
    <col min="5891" max="5891" width="3.625" style="16" customWidth="1"/>
    <col min="5892" max="5892" width="18.75" style="16" customWidth="1"/>
    <col min="5893" max="5897" width="12.625" style="16" customWidth="1"/>
    <col min="5898" max="5900" width="9" style="16"/>
    <col min="5901" max="5901" width="9" style="16" customWidth="1"/>
    <col min="5902" max="6144" width="9" style="16"/>
    <col min="6145" max="6145" width="1.875" style="16" customWidth="1"/>
    <col min="6146" max="6146" width="10.125" style="16" customWidth="1"/>
    <col min="6147" max="6147" width="3.625" style="16" customWidth="1"/>
    <col min="6148" max="6148" width="18.75" style="16" customWidth="1"/>
    <col min="6149" max="6153" width="12.625" style="16" customWidth="1"/>
    <col min="6154" max="6156" width="9" style="16"/>
    <col min="6157" max="6157" width="9" style="16" customWidth="1"/>
    <col min="6158" max="6400" width="9" style="16"/>
    <col min="6401" max="6401" width="1.875" style="16" customWidth="1"/>
    <col min="6402" max="6402" width="10.125" style="16" customWidth="1"/>
    <col min="6403" max="6403" width="3.625" style="16" customWidth="1"/>
    <col min="6404" max="6404" width="18.75" style="16" customWidth="1"/>
    <col min="6405" max="6409" width="12.625" style="16" customWidth="1"/>
    <col min="6410" max="6412" width="9" style="16"/>
    <col min="6413" max="6413" width="9" style="16" customWidth="1"/>
    <col min="6414" max="6656" width="9" style="16"/>
    <col min="6657" max="6657" width="1.875" style="16" customWidth="1"/>
    <col min="6658" max="6658" width="10.125" style="16" customWidth="1"/>
    <col min="6659" max="6659" width="3.625" style="16" customWidth="1"/>
    <col min="6660" max="6660" width="18.75" style="16" customWidth="1"/>
    <col min="6661" max="6665" width="12.625" style="16" customWidth="1"/>
    <col min="6666" max="6668" width="9" style="16"/>
    <col min="6669" max="6669" width="9" style="16" customWidth="1"/>
    <col min="6670" max="6912" width="9" style="16"/>
    <col min="6913" max="6913" width="1.875" style="16" customWidth="1"/>
    <col min="6914" max="6914" width="10.125" style="16" customWidth="1"/>
    <col min="6915" max="6915" width="3.625" style="16" customWidth="1"/>
    <col min="6916" max="6916" width="18.75" style="16" customWidth="1"/>
    <col min="6917" max="6921" width="12.625" style="16" customWidth="1"/>
    <col min="6922" max="6924" width="9" style="16"/>
    <col min="6925" max="6925" width="9" style="16" customWidth="1"/>
    <col min="6926" max="7168" width="9" style="16"/>
    <col min="7169" max="7169" width="1.875" style="16" customWidth="1"/>
    <col min="7170" max="7170" width="10.125" style="16" customWidth="1"/>
    <col min="7171" max="7171" width="3.625" style="16" customWidth="1"/>
    <col min="7172" max="7172" width="18.75" style="16" customWidth="1"/>
    <col min="7173" max="7177" width="12.625" style="16" customWidth="1"/>
    <col min="7178" max="7180" width="9" style="16"/>
    <col min="7181" max="7181" width="9" style="16" customWidth="1"/>
    <col min="7182" max="7424" width="9" style="16"/>
    <col min="7425" max="7425" width="1.875" style="16" customWidth="1"/>
    <col min="7426" max="7426" width="10.125" style="16" customWidth="1"/>
    <col min="7427" max="7427" width="3.625" style="16" customWidth="1"/>
    <col min="7428" max="7428" width="18.75" style="16" customWidth="1"/>
    <col min="7429" max="7433" width="12.625" style="16" customWidth="1"/>
    <col min="7434" max="7436" width="9" style="16"/>
    <col min="7437" max="7437" width="9" style="16" customWidth="1"/>
    <col min="7438" max="7680" width="9" style="16"/>
    <col min="7681" max="7681" width="1.875" style="16" customWidth="1"/>
    <col min="7682" max="7682" width="10.125" style="16" customWidth="1"/>
    <col min="7683" max="7683" width="3.625" style="16" customWidth="1"/>
    <col min="7684" max="7684" width="18.75" style="16" customWidth="1"/>
    <col min="7685" max="7689" width="12.625" style="16" customWidth="1"/>
    <col min="7690" max="7692" width="9" style="16"/>
    <col min="7693" max="7693" width="9" style="16" customWidth="1"/>
    <col min="7694" max="7936" width="9" style="16"/>
    <col min="7937" max="7937" width="1.875" style="16" customWidth="1"/>
    <col min="7938" max="7938" width="10.125" style="16" customWidth="1"/>
    <col min="7939" max="7939" width="3.625" style="16" customWidth="1"/>
    <col min="7940" max="7940" width="18.75" style="16" customWidth="1"/>
    <col min="7941" max="7945" width="12.625" style="16" customWidth="1"/>
    <col min="7946" max="7948" width="9" style="16"/>
    <col min="7949" max="7949" width="9" style="16" customWidth="1"/>
    <col min="7950" max="8192" width="9" style="16"/>
    <col min="8193" max="8193" width="1.875" style="16" customWidth="1"/>
    <col min="8194" max="8194" width="10.125" style="16" customWidth="1"/>
    <col min="8195" max="8195" width="3.625" style="16" customWidth="1"/>
    <col min="8196" max="8196" width="18.75" style="16" customWidth="1"/>
    <col min="8197" max="8201" width="12.625" style="16" customWidth="1"/>
    <col min="8202" max="8204" width="9" style="16"/>
    <col min="8205" max="8205" width="9" style="16" customWidth="1"/>
    <col min="8206" max="8448" width="9" style="16"/>
    <col min="8449" max="8449" width="1.875" style="16" customWidth="1"/>
    <col min="8450" max="8450" width="10.125" style="16" customWidth="1"/>
    <col min="8451" max="8451" width="3.625" style="16" customWidth="1"/>
    <col min="8452" max="8452" width="18.75" style="16" customWidth="1"/>
    <col min="8453" max="8457" width="12.625" style="16" customWidth="1"/>
    <col min="8458" max="8460" width="9" style="16"/>
    <col min="8461" max="8461" width="9" style="16" customWidth="1"/>
    <col min="8462" max="8704" width="9" style="16"/>
    <col min="8705" max="8705" width="1.875" style="16" customWidth="1"/>
    <col min="8706" max="8706" width="10.125" style="16" customWidth="1"/>
    <col min="8707" max="8707" width="3.625" style="16" customWidth="1"/>
    <col min="8708" max="8708" width="18.75" style="16" customWidth="1"/>
    <col min="8709" max="8713" width="12.625" style="16" customWidth="1"/>
    <col min="8714" max="8716" width="9" style="16"/>
    <col min="8717" max="8717" width="9" style="16" customWidth="1"/>
    <col min="8718" max="8960" width="9" style="16"/>
    <col min="8961" max="8961" width="1.875" style="16" customWidth="1"/>
    <col min="8962" max="8962" width="10.125" style="16" customWidth="1"/>
    <col min="8963" max="8963" width="3.625" style="16" customWidth="1"/>
    <col min="8964" max="8964" width="18.75" style="16" customWidth="1"/>
    <col min="8965" max="8969" width="12.625" style="16" customWidth="1"/>
    <col min="8970" max="8972" width="9" style="16"/>
    <col min="8973" max="8973" width="9" style="16" customWidth="1"/>
    <col min="8974" max="9216" width="9" style="16"/>
    <col min="9217" max="9217" width="1.875" style="16" customWidth="1"/>
    <col min="9218" max="9218" width="10.125" style="16" customWidth="1"/>
    <col min="9219" max="9219" width="3.625" style="16" customWidth="1"/>
    <col min="9220" max="9220" width="18.75" style="16" customWidth="1"/>
    <col min="9221" max="9225" width="12.625" style="16" customWidth="1"/>
    <col min="9226" max="9228" width="9" style="16"/>
    <col min="9229" max="9229" width="9" style="16" customWidth="1"/>
    <col min="9230" max="9472" width="9" style="16"/>
    <col min="9473" max="9473" width="1.875" style="16" customWidth="1"/>
    <col min="9474" max="9474" width="10.125" style="16" customWidth="1"/>
    <col min="9475" max="9475" width="3.625" style="16" customWidth="1"/>
    <col min="9476" max="9476" width="18.75" style="16" customWidth="1"/>
    <col min="9477" max="9481" width="12.625" style="16" customWidth="1"/>
    <col min="9482" max="9484" width="9" style="16"/>
    <col min="9485" max="9485" width="9" style="16" customWidth="1"/>
    <col min="9486" max="9728" width="9" style="16"/>
    <col min="9729" max="9729" width="1.875" style="16" customWidth="1"/>
    <col min="9730" max="9730" width="10.125" style="16" customWidth="1"/>
    <col min="9731" max="9731" width="3.625" style="16" customWidth="1"/>
    <col min="9732" max="9732" width="18.75" style="16" customWidth="1"/>
    <col min="9733" max="9737" width="12.625" style="16" customWidth="1"/>
    <col min="9738" max="9740" width="9" style="16"/>
    <col min="9741" max="9741" width="9" style="16" customWidth="1"/>
    <col min="9742" max="9984" width="9" style="16"/>
    <col min="9985" max="9985" width="1.875" style="16" customWidth="1"/>
    <col min="9986" max="9986" width="10.125" style="16" customWidth="1"/>
    <col min="9987" max="9987" width="3.625" style="16" customWidth="1"/>
    <col min="9988" max="9988" width="18.75" style="16" customWidth="1"/>
    <col min="9989" max="9993" width="12.625" style="16" customWidth="1"/>
    <col min="9994" max="9996" width="9" style="16"/>
    <col min="9997" max="9997" width="9" style="16" customWidth="1"/>
    <col min="9998" max="10240" width="9" style="16"/>
    <col min="10241" max="10241" width="1.875" style="16" customWidth="1"/>
    <col min="10242" max="10242" width="10.125" style="16" customWidth="1"/>
    <col min="10243" max="10243" width="3.625" style="16" customWidth="1"/>
    <col min="10244" max="10244" width="18.75" style="16" customWidth="1"/>
    <col min="10245" max="10249" width="12.625" style="16" customWidth="1"/>
    <col min="10250" max="10252" width="9" style="16"/>
    <col min="10253" max="10253" width="9" style="16" customWidth="1"/>
    <col min="10254" max="10496" width="9" style="16"/>
    <col min="10497" max="10497" width="1.875" style="16" customWidth="1"/>
    <col min="10498" max="10498" width="10.125" style="16" customWidth="1"/>
    <col min="10499" max="10499" width="3.625" style="16" customWidth="1"/>
    <col min="10500" max="10500" width="18.75" style="16" customWidth="1"/>
    <col min="10501" max="10505" width="12.625" style="16" customWidth="1"/>
    <col min="10506" max="10508" width="9" style="16"/>
    <col min="10509" max="10509" width="9" style="16" customWidth="1"/>
    <col min="10510" max="10752" width="9" style="16"/>
    <col min="10753" max="10753" width="1.875" style="16" customWidth="1"/>
    <col min="10754" max="10754" width="10.125" style="16" customWidth="1"/>
    <col min="10755" max="10755" width="3.625" style="16" customWidth="1"/>
    <col min="10756" max="10756" width="18.75" style="16" customWidth="1"/>
    <col min="10757" max="10761" width="12.625" style="16" customWidth="1"/>
    <col min="10762" max="10764" width="9" style="16"/>
    <col min="10765" max="10765" width="9" style="16" customWidth="1"/>
    <col min="10766" max="11008" width="9" style="16"/>
    <col min="11009" max="11009" width="1.875" style="16" customWidth="1"/>
    <col min="11010" max="11010" width="10.125" style="16" customWidth="1"/>
    <col min="11011" max="11011" width="3.625" style="16" customWidth="1"/>
    <col min="11012" max="11012" width="18.75" style="16" customWidth="1"/>
    <col min="11013" max="11017" width="12.625" style="16" customWidth="1"/>
    <col min="11018" max="11020" width="9" style="16"/>
    <col min="11021" max="11021" width="9" style="16" customWidth="1"/>
    <col min="11022" max="11264" width="9" style="16"/>
    <col min="11265" max="11265" width="1.875" style="16" customWidth="1"/>
    <col min="11266" max="11266" width="10.125" style="16" customWidth="1"/>
    <col min="11267" max="11267" width="3.625" style="16" customWidth="1"/>
    <col min="11268" max="11268" width="18.75" style="16" customWidth="1"/>
    <col min="11269" max="11273" width="12.625" style="16" customWidth="1"/>
    <col min="11274" max="11276" width="9" style="16"/>
    <col min="11277" max="11277" width="9" style="16" customWidth="1"/>
    <col min="11278" max="11520" width="9" style="16"/>
    <col min="11521" max="11521" width="1.875" style="16" customWidth="1"/>
    <col min="11522" max="11522" width="10.125" style="16" customWidth="1"/>
    <col min="11523" max="11523" width="3.625" style="16" customWidth="1"/>
    <col min="11524" max="11524" width="18.75" style="16" customWidth="1"/>
    <col min="11525" max="11529" width="12.625" style="16" customWidth="1"/>
    <col min="11530" max="11532" width="9" style="16"/>
    <col min="11533" max="11533" width="9" style="16" customWidth="1"/>
    <col min="11534" max="11776" width="9" style="16"/>
    <col min="11777" max="11777" width="1.875" style="16" customWidth="1"/>
    <col min="11778" max="11778" width="10.125" style="16" customWidth="1"/>
    <col min="11779" max="11779" width="3.625" style="16" customWidth="1"/>
    <col min="11780" max="11780" width="18.75" style="16" customWidth="1"/>
    <col min="11781" max="11785" width="12.625" style="16" customWidth="1"/>
    <col min="11786" max="11788" width="9" style="16"/>
    <col min="11789" max="11789" width="9" style="16" customWidth="1"/>
    <col min="11790" max="12032" width="9" style="16"/>
    <col min="12033" max="12033" width="1.875" style="16" customWidth="1"/>
    <col min="12034" max="12034" width="10.125" style="16" customWidth="1"/>
    <col min="12035" max="12035" width="3.625" style="16" customWidth="1"/>
    <col min="12036" max="12036" width="18.75" style="16" customWidth="1"/>
    <col min="12037" max="12041" width="12.625" style="16" customWidth="1"/>
    <col min="12042" max="12044" width="9" style="16"/>
    <col min="12045" max="12045" width="9" style="16" customWidth="1"/>
    <col min="12046" max="12288" width="9" style="16"/>
    <col min="12289" max="12289" width="1.875" style="16" customWidth="1"/>
    <col min="12290" max="12290" width="10.125" style="16" customWidth="1"/>
    <col min="12291" max="12291" width="3.625" style="16" customWidth="1"/>
    <col min="12292" max="12292" width="18.75" style="16" customWidth="1"/>
    <col min="12293" max="12297" width="12.625" style="16" customWidth="1"/>
    <col min="12298" max="12300" width="9" style="16"/>
    <col min="12301" max="12301" width="9" style="16" customWidth="1"/>
    <col min="12302" max="12544" width="9" style="16"/>
    <col min="12545" max="12545" width="1.875" style="16" customWidth="1"/>
    <col min="12546" max="12546" width="10.125" style="16" customWidth="1"/>
    <col min="12547" max="12547" width="3.625" style="16" customWidth="1"/>
    <col min="12548" max="12548" width="18.75" style="16" customWidth="1"/>
    <col min="12549" max="12553" width="12.625" style="16" customWidth="1"/>
    <col min="12554" max="12556" width="9" style="16"/>
    <col min="12557" max="12557" width="9" style="16" customWidth="1"/>
    <col min="12558" max="12800" width="9" style="16"/>
    <col min="12801" max="12801" width="1.875" style="16" customWidth="1"/>
    <col min="12802" max="12802" width="10.125" style="16" customWidth="1"/>
    <col min="12803" max="12803" width="3.625" style="16" customWidth="1"/>
    <col min="12804" max="12804" width="18.75" style="16" customWidth="1"/>
    <col min="12805" max="12809" width="12.625" style="16" customWidth="1"/>
    <col min="12810" max="12812" width="9" style="16"/>
    <col min="12813" max="12813" width="9" style="16" customWidth="1"/>
    <col min="12814" max="13056" width="9" style="16"/>
    <col min="13057" max="13057" width="1.875" style="16" customWidth="1"/>
    <col min="13058" max="13058" width="10.125" style="16" customWidth="1"/>
    <col min="13059" max="13059" width="3.625" style="16" customWidth="1"/>
    <col min="13060" max="13060" width="18.75" style="16" customWidth="1"/>
    <col min="13061" max="13065" width="12.625" style="16" customWidth="1"/>
    <col min="13066" max="13068" width="9" style="16"/>
    <col min="13069" max="13069" width="9" style="16" customWidth="1"/>
    <col min="13070" max="13312" width="9" style="16"/>
    <col min="13313" max="13313" width="1.875" style="16" customWidth="1"/>
    <col min="13314" max="13314" width="10.125" style="16" customWidth="1"/>
    <col min="13315" max="13315" width="3.625" style="16" customWidth="1"/>
    <col min="13316" max="13316" width="18.75" style="16" customWidth="1"/>
    <col min="13317" max="13321" width="12.625" style="16" customWidth="1"/>
    <col min="13322" max="13324" width="9" style="16"/>
    <col min="13325" max="13325" width="9" style="16" customWidth="1"/>
    <col min="13326" max="13568" width="9" style="16"/>
    <col min="13569" max="13569" width="1.875" style="16" customWidth="1"/>
    <col min="13570" max="13570" width="10.125" style="16" customWidth="1"/>
    <col min="13571" max="13571" width="3.625" style="16" customWidth="1"/>
    <col min="13572" max="13572" width="18.75" style="16" customWidth="1"/>
    <col min="13573" max="13577" width="12.625" style="16" customWidth="1"/>
    <col min="13578" max="13580" width="9" style="16"/>
    <col min="13581" max="13581" width="9" style="16" customWidth="1"/>
    <col min="13582" max="13824" width="9" style="16"/>
    <col min="13825" max="13825" width="1.875" style="16" customWidth="1"/>
    <col min="13826" max="13826" width="10.125" style="16" customWidth="1"/>
    <col min="13827" max="13827" width="3.625" style="16" customWidth="1"/>
    <col min="13828" max="13828" width="18.75" style="16" customWidth="1"/>
    <col min="13829" max="13833" width="12.625" style="16" customWidth="1"/>
    <col min="13834" max="13836" width="9" style="16"/>
    <col min="13837" max="13837" width="9" style="16" customWidth="1"/>
    <col min="13838" max="14080" width="9" style="16"/>
    <col min="14081" max="14081" width="1.875" style="16" customWidth="1"/>
    <col min="14082" max="14082" width="10.125" style="16" customWidth="1"/>
    <col min="14083" max="14083" width="3.625" style="16" customWidth="1"/>
    <col min="14084" max="14084" width="18.75" style="16" customWidth="1"/>
    <col min="14085" max="14089" width="12.625" style="16" customWidth="1"/>
    <col min="14090" max="14092" width="9" style="16"/>
    <col min="14093" max="14093" width="9" style="16" customWidth="1"/>
    <col min="14094" max="14336" width="9" style="16"/>
    <col min="14337" max="14337" width="1.875" style="16" customWidth="1"/>
    <col min="14338" max="14338" width="10.125" style="16" customWidth="1"/>
    <col min="14339" max="14339" width="3.625" style="16" customWidth="1"/>
    <col min="14340" max="14340" width="18.75" style="16" customWidth="1"/>
    <col min="14341" max="14345" width="12.625" style="16" customWidth="1"/>
    <col min="14346" max="14348" width="9" style="16"/>
    <col min="14349" max="14349" width="9" style="16" customWidth="1"/>
    <col min="14350" max="14592" width="9" style="16"/>
    <col min="14593" max="14593" width="1.875" style="16" customWidth="1"/>
    <col min="14594" max="14594" width="10.125" style="16" customWidth="1"/>
    <col min="14595" max="14595" width="3.625" style="16" customWidth="1"/>
    <col min="14596" max="14596" width="18.75" style="16" customWidth="1"/>
    <col min="14597" max="14601" width="12.625" style="16" customWidth="1"/>
    <col min="14602" max="14604" width="9" style="16"/>
    <col min="14605" max="14605" width="9" style="16" customWidth="1"/>
    <col min="14606" max="14848" width="9" style="16"/>
    <col min="14849" max="14849" width="1.875" style="16" customWidth="1"/>
    <col min="14850" max="14850" width="10.125" style="16" customWidth="1"/>
    <col min="14851" max="14851" width="3.625" style="16" customWidth="1"/>
    <col min="14852" max="14852" width="18.75" style="16" customWidth="1"/>
    <col min="14853" max="14857" width="12.625" style="16" customWidth="1"/>
    <col min="14858" max="14860" width="9" style="16"/>
    <col min="14861" max="14861" width="9" style="16" customWidth="1"/>
    <col min="14862" max="15104" width="9" style="16"/>
    <col min="15105" max="15105" width="1.875" style="16" customWidth="1"/>
    <col min="15106" max="15106" width="10.125" style="16" customWidth="1"/>
    <col min="15107" max="15107" width="3.625" style="16" customWidth="1"/>
    <col min="15108" max="15108" width="18.75" style="16" customWidth="1"/>
    <col min="15109" max="15113" width="12.625" style="16" customWidth="1"/>
    <col min="15114" max="15116" width="9" style="16"/>
    <col min="15117" max="15117" width="9" style="16" customWidth="1"/>
    <col min="15118" max="15360" width="9" style="16"/>
    <col min="15361" max="15361" width="1.875" style="16" customWidth="1"/>
    <col min="15362" max="15362" width="10.125" style="16" customWidth="1"/>
    <col min="15363" max="15363" width="3.625" style="16" customWidth="1"/>
    <col min="15364" max="15364" width="18.75" style="16" customWidth="1"/>
    <col min="15365" max="15369" width="12.625" style="16" customWidth="1"/>
    <col min="15370" max="15372" width="9" style="16"/>
    <col min="15373" max="15373" width="9" style="16" customWidth="1"/>
    <col min="15374" max="15616" width="9" style="16"/>
    <col min="15617" max="15617" width="1.875" style="16" customWidth="1"/>
    <col min="15618" max="15618" width="10.125" style="16" customWidth="1"/>
    <col min="15619" max="15619" width="3.625" style="16" customWidth="1"/>
    <col min="15620" max="15620" width="18.75" style="16" customWidth="1"/>
    <col min="15621" max="15625" width="12.625" style="16" customWidth="1"/>
    <col min="15626" max="15628" width="9" style="16"/>
    <col min="15629" max="15629" width="9" style="16" customWidth="1"/>
    <col min="15630" max="15872" width="9" style="16"/>
    <col min="15873" max="15873" width="1.875" style="16" customWidth="1"/>
    <col min="15874" max="15874" width="10.125" style="16" customWidth="1"/>
    <col min="15875" max="15875" width="3.625" style="16" customWidth="1"/>
    <col min="15876" max="15876" width="18.75" style="16" customWidth="1"/>
    <col min="15877" max="15881" width="12.625" style="16" customWidth="1"/>
    <col min="15882" max="15884" width="9" style="16"/>
    <col min="15885" max="15885" width="9" style="16" customWidth="1"/>
    <col min="15886" max="16128" width="9" style="16"/>
    <col min="16129" max="16129" width="1.875" style="16" customWidth="1"/>
    <col min="16130" max="16130" width="10.125" style="16" customWidth="1"/>
    <col min="16131" max="16131" width="3.625" style="16" customWidth="1"/>
    <col min="16132" max="16132" width="18.75" style="16" customWidth="1"/>
    <col min="16133" max="16137" width="12.625" style="16" customWidth="1"/>
    <col min="16138" max="16140" width="9" style="16"/>
    <col min="16141" max="16141" width="9" style="16" customWidth="1"/>
    <col min="16142" max="16384" width="9" style="16"/>
  </cols>
  <sheetData>
    <row r="1" spans="1:10" ht="14.25" x14ac:dyDescent="0.15">
      <c r="B1" s="2" t="s">
        <v>52</v>
      </c>
      <c r="C1" s="17"/>
      <c r="D1" s="18"/>
      <c r="E1" s="18"/>
      <c r="F1" s="18"/>
      <c r="G1" s="18"/>
      <c r="H1" s="18"/>
      <c r="I1" s="19" t="s">
        <v>64</v>
      </c>
      <c r="J1" s="20"/>
    </row>
    <row r="2" spans="1:10" ht="19.5" thickBot="1" x14ac:dyDescent="0.2">
      <c r="B2" s="1236" t="s">
        <v>53</v>
      </c>
      <c r="C2" s="1236"/>
      <c r="D2" s="1236"/>
      <c r="E2" s="1236"/>
      <c r="F2" s="1236"/>
      <c r="G2" s="1236"/>
      <c r="H2" s="1236"/>
      <c r="I2" s="1236"/>
    </row>
    <row r="3" spans="1:10" ht="30" customHeight="1" thickBot="1" x14ac:dyDescent="0.2">
      <c r="B3" s="1237" t="s">
        <v>37</v>
      </c>
      <c r="C3" s="1238"/>
      <c r="D3" s="1239"/>
      <c r="E3" s="1240"/>
      <c r="F3" s="1240"/>
      <c r="G3" s="1240"/>
      <c r="H3" s="1240"/>
      <c r="I3" s="1241"/>
    </row>
    <row r="4" spans="1:10" ht="30" customHeight="1" x14ac:dyDescent="0.15">
      <c r="B4" s="1242" t="s">
        <v>54</v>
      </c>
      <c r="C4" s="1243"/>
      <c r="D4" s="1244"/>
      <c r="E4" s="1245"/>
      <c r="F4" s="1245"/>
      <c r="G4" s="1245"/>
      <c r="H4" s="1245"/>
      <c r="I4" s="1246"/>
    </row>
    <row r="5" spans="1:10" ht="30" customHeight="1" x14ac:dyDescent="0.15">
      <c r="B5" s="1225" t="s">
        <v>38</v>
      </c>
      <c r="C5" s="1226"/>
      <c r="D5" s="1227"/>
      <c r="E5" s="1228"/>
      <c r="F5" s="1228"/>
      <c r="G5" s="1228"/>
      <c r="H5" s="1228"/>
      <c r="I5" s="1229"/>
    </row>
    <row r="6" spans="1:10" ht="30" customHeight="1" x14ac:dyDescent="0.15">
      <c r="B6" s="1217" t="s">
        <v>39</v>
      </c>
      <c r="C6" s="1218"/>
      <c r="D6" s="21" t="s">
        <v>40</v>
      </c>
      <c r="E6" s="1221"/>
      <c r="F6" s="1222"/>
      <c r="G6" s="1223" t="s">
        <v>41</v>
      </c>
      <c r="H6" s="1230"/>
      <c r="I6" s="1231"/>
    </row>
    <row r="7" spans="1:10" ht="30" customHeight="1" thickBot="1" x14ac:dyDescent="0.2">
      <c r="B7" s="1219"/>
      <c r="C7" s="1220"/>
      <c r="D7" s="22" t="s">
        <v>42</v>
      </c>
      <c r="E7" s="1234"/>
      <c r="F7" s="1235"/>
      <c r="G7" s="1224"/>
      <c r="H7" s="1232"/>
      <c r="I7" s="1233"/>
    </row>
    <row r="8" spans="1:10" ht="30" customHeight="1" thickTop="1" thickBot="1" x14ac:dyDescent="0.2">
      <c r="B8" s="1260" t="s">
        <v>43</v>
      </c>
      <c r="C8" s="8">
        <v>1</v>
      </c>
      <c r="D8" s="9" t="s">
        <v>55</v>
      </c>
      <c r="E8" s="1262" t="s">
        <v>56</v>
      </c>
      <c r="F8" s="1262"/>
      <c r="G8" s="1262"/>
      <c r="H8" s="1262"/>
      <c r="I8" s="1263"/>
    </row>
    <row r="9" spans="1:10" ht="30" customHeight="1" x14ac:dyDescent="0.15">
      <c r="B9" s="1261"/>
      <c r="C9" s="1247">
        <v>2</v>
      </c>
      <c r="D9" s="1265" t="s">
        <v>44</v>
      </c>
      <c r="E9" s="1266" t="s">
        <v>45</v>
      </c>
      <c r="F9" s="1268" t="s">
        <v>46</v>
      </c>
      <c r="G9" s="1269"/>
      <c r="H9" s="1270"/>
      <c r="I9" s="1271" t="s">
        <v>57</v>
      </c>
      <c r="J9" s="23"/>
    </row>
    <row r="10" spans="1:10" ht="30" customHeight="1" x14ac:dyDescent="0.15">
      <c r="B10" s="1261"/>
      <c r="C10" s="1247"/>
      <c r="D10" s="1265"/>
      <c r="E10" s="1267"/>
      <c r="F10" s="10" t="s">
        <v>58</v>
      </c>
      <c r="G10" s="11" t="s">
        <v>59</v>
      </c>
      <c r="H10" s="12" t="s">
        <v>60</v>
      </c>
      <c r="I10" s="1272"/>
      <c r="J10" s="23"/>
    </row>
    <row r="11" spans="1:10" ht="49.5" customHeight="1" thickBot="1" x14ac:dyDescent="0.2">
      <c r="B11" s="1261"/>
      <c r="C11" s="1247"/>
      <c r="D11" s="1265"/>
      <c r="E11" s="24"/>
      <c r="F11" s="25"/>
      <c r="G11" s="26"/>
      <c r="H11" s="27"/>
      <c r="I11" s="28"/>
      <c r="J11" s="23"/>
    </row>
    <row r="12" spans="1:10" ht="30" customHeight="1" x14ac:dyDescent="0.15">
      <c r="B12" s="1261"/>
      <c r="C12" s="1264">
        <v>3</v>
      </c>
      <c r="D12" s="1247" t="s">
        <v>47</v>
      </c>
      <c r="E12" s="1248"/>
      <c r="F12" s="1248"/>
      <c r="G12" s="1248"/>
      <c r="H12" s="1248"/>
      <c r="I12" s="1249"/>
    </row>
    <row r="13" spans="1:10" ht="30" customHeight="1" x14ac:dyDescent="0.15">
      <c r="B13" s="1261"/>
      <c r="C13" s="1264"/>
      <c r="D13" s="1247"/>
      <c r="E13" s="1250"/>
      <c r="F13" s="1250"/>
      <c r="G13" s="1250"/>
      <c r="H13" s="1250"/>
      <c r="I13" s="1251"/>
    </row>
    <row r="14" spans="1:10" ht="30" customHeight="1" x14ac:dyDescent="0.15">
      <c r="B14" s="1261"/>
      <c r="C14" s="1253">
        <v>4</v>
      </c>
      <c r="D14" s="1254" t="s">
        <v>48</v>
      </c>
      <c r="E14" s="1256"/>
      <c r="F14" s="1256"/>
      <c r="G14" s="1256"/>
      <c r="H14" s="1256"/>
      <c r="I14" s="1257"/>
    </row>
    <row r="15" spans="1:10" ht="30" customHeight="1" thickBot="1" x14ac:dyDescent="0.2">
      <c r="B15" s="1261"/>
      <c r="C15" s="1253"/>
      <c r="D15" s="1255"/>
      <c r="E15" s="1258"/>
      <c r="F15" s="1258"/>
      <c r="G15" s="1258"/>
      <c r="H15" s="1258"/>
      <c r="I15" s="1259"/>
    </row>
    <row r="16" spans="1:10" ht="42" customHeight="1" x14ac:dyDescent="0.15">
      <c r="A16" s="23"/>
      <c r="B16" s="1274" t="s">
        <v>49</v>
      </c>
      <c r="C16" s="14">
        <v>1</v>
      </c>
      <c r="D16" s="14" t="s">
        <v>61</v>
      </c>
      <c r="E16" s="1276"/>
      <c r="F16" s="1276"/>
      <c r="G16" s="1276"/>
      <c r="H16" s="1276"/>
      <c r="I16" s="1277"/>
    </row>
    <row r="17" spans="1:9" ht="54" customHeight="1" x14ac:dyDescent="0.15">
      <c r="A17" s="23"/>
      <c r="B17" s="1261"/>
      <c r="C17" s="13">
        <v>2</v>
      </c>
      <c r="D17" s="13" t="s">
        <v>50</v>
      </c>
      <c r="E17" s="1278"/>
      <c r="F17" s="1278"/>
      <c r="G17" s="1278"/>
      <c r="H17" s="1278"/>
      <c r="I17" s="1279"/>
    </row>
    <row r="18" spans="1:9" ht="54" customHeight="1" thickBot="1" x14ac:dyDescent="0.2">
      <c r="A18" s="23"/>
      <c r="B18" s="1275"/>
      <c r="C18" s="15">
        <v>3</v>
      </c>
      <c r="D18" s="15" t="s">
        <v>48</v>
      </c>
      <c r="E18" s="1280"/>
      <c r="F18" s="1281"/>
      <c r="G18" s="1281"/>
      <c r="H18" s="1281"/>
      <c r="I18" s="1282"/>
    </row>
    <row r="19" spans="1:9" ht="24.75" customHeight="1" x14ac:dyDescent="0.15">
      <c r="B19" s="1283" t="s">
        <v>51</v>
      </c>
      <c r="C19" s="1283"/>
      <c r="D19" s="1283"/>
      <c r="E19" s="1283"/>
      <c r="F19" s="1283"/>
      <c r="G19" s="1283"/>
      <c r="H19" s="1283"/>
      <c r="I19" s="1283"/>
    </row>
    <row r="20" spans="1:9" ht="48" customHeight="1" x14ac:dyDescent="0.15">
      <c r="B20" s="1284" t="s">
        <v>65</v>
      </c>
      <c r="C20" s="1284"/>
      <c r="D20" s="1284"/>
      <c r="E20" s="1284"/>
      <c r="F20" s="1284"/>
      <c r="G20" s="1284"/>
      <c r="H20" s="1284"/>
      <c r="I20" s="1284"/>
    </row>
    <row r="21" spans="1:9" ht="39.950000000000003" customHeight="1" x14ac:dyDescent="0.15">
      <c r="B21" s="1252" t="s">
        <v>62</v>
      </c>
      <c r="C21" s="1252"/>
      <c r="D21" s="1252"/>
      <c r="E21" s="1252"/>
      <c r="F21" s="1252"/>
      <c r="G21" s="1252"/>
      <c r="H21" s="1252"/>
      <c r="I21" s="1252"/>
    </row>
    <row r="22" spans="1:9" ht="24.75" customHeight="1" x14ac:dyDescent="0.15">
      <c r="B22" s="1273" t="s">
        <v>477</v>
      </c>
      <c r="C22" s="1273"/>
      <c r="D22" s="1273"/>
      <c r="E22" s="1273"/>
      <c r="F22" s="1273"/>
      <c r="G22" s="1273"/>
      <c r="H22" s="1273"/>
      <c r="I22" s="1273"/>
    </row>
    <row r="23" spans="1:9" ht="24.75" customHeight="1" x14ac:dyDescent="0.15">
      <c r="B23" s="1273" t="s">
        <v>63</v>
      </c>
      <c r="C23" s="1273"/>
      <c r="D23" s="1273"/>
      <c r="E23" s="1273"/>
      <c r="F23" s="1273"/>
      <c r="G23" s="1273"/>
      <c r="H23" s="1273"/>
      <c r="I23" s="1273"/>
    </row>
  </sheetData>
  <mergeCells count="34">
    <mergeCell ref="B22:I22"/>
    <mergeCell ref="B23:I23"/>
    <mergeCell ref="B16:B18"/>
    <mergeCell ref="E16:I16"/>
    <mergeCell ref="E17:I17"/>
    <mergeCell ref="E18:I18"/>
    <mergeCell ref="B19:I19"/>
    <mergeCell ref="B20:I20"/>
    <mergeCell ref="D12:D13"/>
    <mergeCell ref="E12:I13"/>
    <mergeCell ref="B21:I21"/>
    <mergeCell ref="C14:C15"/>
    <mergeCell ref="D14:D15"/>
    <mergeCell ref="E14:I15"/>
    <mergeCell ref="B8:B15"/>
    <mergeCell ref="E8:I8"/>
    <mergeCell ref="C12:C13"/>
    <mergeCell ref="C9:C11"/>
    <mergeCell ref="D9:D11"/>
    <mergeCell ref="E9:E10"/>
    <mergeCell ref="F9:H9"/>
    <mergeCell ref="I9:I10"/>
    <mergeCell ref="B2:I2"/>
    <mergeCell ref="B3:D3"/>
    <mergeCell ref="E3:I3"/>
    <mergeCell ref="B4:D4"/>
    <mergeCell ref="E4:I4"/>
    <mergeCell ref="B6:C7"/>
    <mergeCell ref="E6:F6"/>
    <mergeCell ref="G6:G7"/>
    <mergeCell ref="B5:D5"/>
    <mergeCell ref="E5:I5"/>
    <mergeCell ref="H6:I7"/>
    <mergeCell ref="E7:F7"/>
  </mergeCells>
  <phoneticPr fontId="1"/>
  <printOptions horizontalCentered="1" verticalCentered="1"/>
  <pageMargins left="0.7" right="0.7" top="0.75" bottom="0.75" header="0.3" footer="0.3"/>
  <pageSetup paperSize="9" scale="83"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3"/>
  <sheetViews>
    <sheetView view="pageBreakPreview" zoomScale="115" zoomScaleNormal="70" zoomScaleSheetLayoutView="100" workbookViewId="0"/>
  </sheetViews>
  <sheetFormatPr defaultColWidth="9" defaultRowHeight="13.5" x14ac:dyDescent="0.15"/>
  <cols>
    <col min="1" max="1" width="9" style="6"/>
    <col min="2" max="2" width="11.125" style="6" customWidth="1"/>
    <col min="3" max="6" width="9" style="6"/>
    <col min="7" max="8" width="11.5" style="6" customWidth="1"/>
    <col min="9" max="16384" width="9" style="6"/>
  </cols>
  <sheetData>
    <row r="1" spans="1:8" ht="14.25" x14ac:dyDescent="0.15">
      <c r="A1" s="5" t="s">
        <v>100</v>
      </c>
    </row>
    <row r="2" spans="1:8" ht="15.4" customHeight="1" x14ac:dyDescent="0.15">
      <c r="G2" s="1285" t="s">
        <v>118</v>
      </c>
      <c r="H2" s="1285"/>
    </row>
    <row r="3" spans="1:8" ht="8.25" customHeight="1" x14ac:dyDescent="0.15">
      <c r="G3" s="87"/>
      <c r="H3" s="87"/>
    </row>
    <row r="4" spans="1:8" s="85" customFormat="1" ht="34.5" customHeight="1" x14ac:dyDescent="0.15">
      <c r="A4" s="1286" t="s">
        <v>101</v>
      </c>
      <c r="B4" s="1287"/>
      <c r="C4" s="1287"/>
      <c r="D4" s="1287"/>
      <c r="E4" s="1287"/>
      <c r="F4" s="1287"/>
      <c r="G4" s="1287"/>
      <c r="H4" s="1287"/>
    </row>
    <row r="5" spans="1:8" ht="2.25" customHeight="1" thickBot="1" x14ac:dyDescent="0.2"/>
    <row r="6" spans="1:8" ht="15.4" customHeight="1" thickBot="1" x14ac:dyDescent="0.2">
      <c r="A6" s="1288" t="s">
        <v>90</v>
      </c>
      <c r="B6" s="1289"/>
      <c r="C6" s="1290"/>
      <c r="D6" s="1291"/>
      <c r="E6" s="1291"/>
      <c r="F6" s="1291"/>
      <c r="G6" s="1291"/>
      <c r="H6" s="1292"/>
    </row>
    <row r="7" spans="1:8" ht="15.4" customHeight="1" x14ac:dyDescent="0.15">
      <c r="A7" s="1288" t="s">
        <v>30</v>
      </c>
      <c r="B7" s="1289"/>
      <c r="C7" s="1290"/>
      <c r="D7" s="1291"/>
      <c r="E7" s="1291"/>
      <c r="F7" s="1291"/>
      <c r="G7" s="1291"/>
      <c r="H7" s="1292"/>
    </row>
    <row r="8" spans="1:8" ht="15.4" customHeight="1" x14ac:dyDescent="0.15">
      <c r="A8" s="1293" t="s">
        <v>38</v>
      </c>
      <c r="B8" s="1294"/>
      <c r="C8" s="88"/>
      <c r="D8" s="89"/>
      <c r="E8" s="90"/>
      <c r="F8" s="90"/>
      <c r="G8" s="90"/>
      <c r="H8" s="91"/>
    </row>
    <row r="9" spans="1:8" ht="15.4" customHeight="1" x14ac:dyDescent="0.15">
      <c r="A9" s="1293" t="s">
        <v>91</v>
      </c>
      <c r="B9" s="1294"/>
      <c r="C9" s="1295" t="s">
        <v>92</v>
      </c>
      <c r="D9" s="1296"/>
      <c r="E9" s="1296"/>
      <c r="F9" s="1296"/>
      <c r="G9" s="1296"/>
      <c r="H9" s="1297"/>
    </row>
    <row r="10" spans="1:8" ht="15.4" customHeight="1" x14ac:dyDescent="0.15">
      <c r="A10" s="1298" t="s">
        <v>93</v>
      </c>
      <c r="B10" s="92" t="s">
        <v>40</v>
      </c>
      <c r="C10" s="1300"/>
      <c r="D10" s="1301"/>
      <c r="E10" s="1302"/>
      <c r="F10" s="1303" t="s">
        <v>94</v>
      </c>
      <c r="G10" s="1305"/>
      <c r="H10" s="1306"/>
    </row>
    <row r="11" spans="1:8" ht="19.5" customHeight="1" thickBot="1" x14ac:dyDescent="0.2">
      <c r="A11" s="1299"/>
      <c r="B11" s="93" t="s">
        <v>95</v>
      </c>
      <c r="C11" s="1305"/>
      <c r="D11" s="1309"/>
      <c r="E11" s="1310"/>
      <c r="F11" s="1304"/>
      <c r="G11" s="1307"/>
      <c r="H11" s="1308"/>
    </row>
    <row r="12" spans="1:8" ht="19.5" customHeight="1" thickTop="1" thickBot="1" x14ac:dyDescent="0.2">
      <c r="A12" s="1311" t="s">
        <v>102</v>
      </c>
      <c r="B12" s="1312"/>
      <c r="C12" s="1312"/>
      <c r="D12" s="1312"/>
      <c r="E12" s="1313"/>
      <c r="F12" s="1314"/>
      <c r="G12" s="1314"/>
      <c r="H12" s="1315"/>
    </row>
    <row r="13" spans="1:8" ht="19.5" customHeight="1" thickTop="1" x14ac:dyDescent="0.15">
      <c r="A13" s="1316" t="s">
        <v>103</v>
      </c>
      <c r="B13" s="1319" t="s">
        <v>104</v>
      </c>
      <c r="C13" s="1320"/>
      <c r="D13" s="1320"/>
      <c r="E13" s="1320"/>
      <c r="F13" s="1321"/>
      <c r="G13" s="1322" t="s">
        <v>105</v>
      </c>
      <c r="H13" s="1323"/>
    </row>
    <row r="14" spans="1:8" ht="18" customHeight="1" x14ac:dyDescent="0.15">
      <c r="A14" s="1317"/>
      <c r="B14" s="1324"/>
      <c r="C14" s="1326" t="s">
        <v>106</v>
      </c>
      <c r="D14" s="1327"/>
      <c r="E14" s="1295" t="s">
        <v>107</v>
      </c>
      <c r="F14" s="1330"/>
      <c r="G14" s="1295"/>
      <c r="H14" s="1297"/>
    </row>
    <row r="15" spans="1:8" ht="19.5" customHeight="1" x14ac:dyDescent="0.15">
      <c r="A15" s="1317"/>
      <c r="B15" s="1324"/>
      <c r="C15" s="1328"/>
      <c r="D15" s="1329"/>
      <c r="E15" s="1295" t="s">
        <v>108</v>
      </c>
      <c r="F15" s="1330"/>
      <c r="G15" s="1295"/>
      <c r="H15" s="1297"/>
    </row>
    <row r="16" spans="1:8" ht="19.5" customHeight="1" x14ac:dyDescent="0.15">
      <c r="A16" s="1317"/>
      <c r="B16" s="1324"/>
      <c r="C16" s="1295" t="s">
        <v>109</v>
      </c>
      <c r="D16" s="1296"/>
      <c r="E16" s="1296"/>
      <c r="F16" s="1330"/>
      <c r="G16" s="1295"/>
      <c r="H16" s="1297"/>
    </row>
    <row r="17" spans="1:8" ht="19.5" customHeight="1" thickBot="1" x14ac:dyDescent="0.2">
      <c r="A17" s="1318"/>
      <c r="B17" s="1325"/>
      <c r="C17" s="1331" t="s">
        <v>110</v>
      </c>
      <c r="D17" s="1332"/>
      <c r="E17" s="1332"/>
      <c r="F17" s="1333"/>
      <c r="G17" s="1334"/>
      <c r="H17" s="1335"/>
    </row>
    <row r="18" spans="1:8" ht="15.4" customHeight="1" thickTop="1" x14ac:dyDescent="0.15">
      <c r="A18" s="1336" t="s">
        <v>96</v>
      </c>
      <c r="B18" s="1338" t="s">
        <v>97</v>
      </c>
      <c r="C18" s="1339"/>
      <c r="D18" s="1339"/>
      <c r="E18" s="1339"/>
      <c r="F18" s="1339"/>
      <c r="G18" s="1340"/>
      <c r="H18" s="1341"/>
    </row>
    <row r="19" spans="1:8" ht="15.4" customHeight="1" x14ac:dyDescent="0.15">
      <c r="A19" s="1317"/>
      <c r="B19" s="1295" t="s">
        <v>66</v>
      </c>
      <c r="C19" s="1296"/>
      <c r="D19" s="1330"/>
      <c r="E19" s="1295" t="s">
        <v>98</v>
      </c>
      <c r="F19" s="1296"/>
      <c r="G19" s="1296"/>
      <c r="H19" s="1297"/>
    </row>
    <row r="20" spans="1:8" ht="15.4" customHeight="1" x14ac:dyDescent="0.15">
      <c r="A20" s="1317"/>
      <c r="B20" s="7">
        <v>1</v>
      </c>
      <c r="C20" s="1300"/>
      <c r="D20" s="1302"/>
      <c r="E20" s="1300"/>
      <c r="F20" s="1301"/>
      <c r="G20" s="1301"/>
      <c r="H20" s="1342"/>
    </row>
    <row r="21" spans="1:8" ht="15.4" customHeight="1" x14ac:dyDescent="0.15">
      <c r="A21" s="1317"/>
      <c r="B21" s="7">
        <v>2</v>
      </c>
      <c r="C21" s="1300"/>
      <c r="D21" s="1302"/>
      <c r="E21" s="1300"/>
      <c r="F21" s="1301"/>
      <c r="G21" s="1301"/>
      <c r="H21" s="1342"/>
    </row>
    <row r="22" spans="1:8" ht="15.4" customHeight="1" x14ac:dyDescent="0.15">
      <c r="A22" s="1317"/>
      <c r="B22" s="7">
        <v>3</v>
      </c>
      <c r="C22" s="1300"/>
      <c r="D22" s="1302"/>
      <c r="E22" s="1300"/>
      <c r="F22" s="1301"/>
      <c r="G22" s="1301"/>
      <c r="H22" s="1342"/>
    </row>
    <row r="23" spans="1:8" ht="15.4" customHeight="1" x14ac:dyDescent="0.15">
      <c r="A23" s="1317"/>
      <c r="B23" s="7">
        <v>4</v>
      </c>
      <c r="C23" s="1300"/>
      <c r="D23" s="1302"/>
      <c r="E23" s="1300"/>
      <c r="F23" s="1301"/>
      <c r="G23" s="1301"/>
      <c r="H23" s="1342"/>
    </row>
    <row r="24" spans="1:8" ht="15.4" customHeight="1" x14ac:dyDescent="0.15">
      <c r="A24" s="1317"/>
      <c r="B24" s="7">
        <v>5</v>
      </c>
      <c r="C24" s="1300"/>
      <c r="D24" s="1302"/>
      <c r="E24" s="1300"/>
      <c r="F24" s="1301"/>
      <c r="G24" s="1301"/>
      <c r="H24" s="1342"/>
    </row>
    <row r="25" spans="1:8" ht="15.4" customHeight="1" x14ac:dyDescent="0.15">
      <c r="A25" s="1317"/>
      <c r="B25" s="7">
        <v>6</v>
      </c>
      <c r="C25" s="1300"/>
      <c r="D25" s="1302"/>
      <c r="E25" s="1300"/>
      <c r="F25" s="1301"/>
      <c r="G25" s="1301"/>
      <c r="H25" s="1342"/>
    </row>
    <row r="26" spans="1:8" ht="15.4" customHeight="1" x14ac:dyDescent="0.15">
      <c r="A26" s="1317"/>
      <c r="B26" s="7">
        <v>7</v>
      </c>
      <c r="C26" s="1300"/>
      <c r="D26" s="1302"/>
      <c r="E26" s="1300"/>
      <c r="F26" s="1301"/>
      <c r="G26" s="1301"/>
      <c r="H26" s="1342"/>
    </row>
    <row r="27" spans="1:8" ht="15.4" customHeight="1" x14ac:dyDescent="0.15">
      <c r="A27" s="1317"/>
      <c r="B27" s="7">
        <v>8</v>
      </c>
      <c r="C27" s="1300"/>
      <c r="D27" s="1302"/>
      <c r="E27" s="1300"/>
      <c r="F27" s="1301"/>
      <c r="G27" s="1301"/>
      <c r="H27" s="1342"/>
    </row>
    <row r="28" spans="1:8" ht="15.4" customHeight="1" x14ac:dyDescent="0.15">
      <c r="A28" s="1317"/>
      <c r="B28" s="7">
        <v>9</v>
      </c>
      <c r="C28" s="1300"/>
      <c r="D28" s="1302"/>
      <c r="E28" s="1300"/>
      <c r="F28" s="1301"/>
      <c r="G28" s="1301"/>
      <c r="H28" s="1342"/>
    </row>
    <row r="29" spans="1:8" ht="15.4" customHeight="1" x14ac:dyDescent="0.15">
      <c r="A29" s="1317"/>
      <c r="B29" s="7">
        <v>10</v>
      </c>
      <c r="C29" s="1300"/>
      <c r="D29" s="1302"/>
      <c r="E29" s="1300"/>
      <c r="F29" s="1301"/>
      <c r="G29" s="1301"/>
      <c r="H29" s="1342"/>
    </row>
    <row r="30" spans="1:8" ht="15.4" customHeight="1" x14ac:dyDescent="0.15">
      <c r="A30" s="1317"/>
      <c r="B30" s="7">
        <v>11</v>
      </c>
      <c r="C30" s="1300"/>
      <c r="D30" s="1302"/>
      <c r="E30" s="1300"/>
      <c r="F30" s="1301"/>
      <c r="G30" s="1301"/>
      <c r="H30" s="1342"/>
    </row>
    <row r="31" spans="1:8" ht="15.4" customHeight="1" x14ac:dyDescent="0.15">
      <c r="A31" s="1317"/>
      <c r="B31" s="7">
        <v>12</v>
      </c>
      <c r="C31" s="1300"/>
      <c r="D31" s="1302"/>
      <c r="E31" s="1300"/>
      <c r="F31" s="1301"/>
      <c r="G31" s="1301"/>
      <c r="H31" s="1342"/>
    </row>
    <row r="32" spans="1:8" ht="15.4" customHeight="1" x14ac:dyDescent="0.15">
      <c r="A32" s="1317"/>
      <c r="B32" s="7">
        <v>13</v>
      </c>
      <c r="C32" s="1300"/>
      <c r="D32" s="1302"/>
      <c r="E32" s="1300"/>
      <c r="F32" s="1301"/>
      <c r="G32" s="1301"/>
      <c r="H32" s="1342"/>
    </row>
    <row r="33" spans="1:8" ht="15.4" customHeight="1" x14ac:dyDescent="0.15">
      <c r="A33" s="1317"/>
      <c r="B33" s="7">
        <v>14</v>
      </c>
      <c r="C33" s="1300"/>
      <c r="D33" s="1302"/>
      <c r="E33" s="1300"/>
      <c r="F33" s="1301"/>
      <c r="G33" s="1301"/>
      <c r="H33" s="1342"/>
    </row>
    <row r="34" spans="1:8" ht="15.4" customHeight="1" x14ac:dyDescent="0.15">
      <c r="A34" s="1317"/>
      <c r="B34" s="7">
        <v>15</v>
      </c>
      <c r="C34" s="1300"/>
      <c r="D34" s="1302"/>
      <c r="E34" s="1300"/>
      <c r="F34" s="1301"/>
      <c r="G34" s="1301"/>
      <c r="H34" s="1342"/>
    </row>
    <row r="35" spans="1:8" ht="15.4" customHeight="1" x14ac:dyDescent="0.15">
      <c r="A35" s="1317"/>
      <c r="B35" s="7">
        <v>16</v>
      </c>
      <c r="C35" s="1300"/>
      <c r="D35" s="1302"/>
      <c r="E35" s="1300"/>
      <c r="F35" s="1301"/>
      <c r="G35" s="1301"/>
      <c r="H35" s="1342"/>
    </row>
    <row r="36" spans="1:8" ht="15.4" customHeight="1" x14ac:dyDescent="0.15">
      <c r="A36" s="1317"/>
      <c r="B36" s="7">
        <v>17</v>
      </c>
      <c r="C36" s="1300"/>
      <c r="D36" s="1302"/>
      <c r="E36" s="1300"/>
      <c r="F36" s="1301"/>
      <c r="G36" s="1301"/>
      <c r="H36" s="1342"/>
    </row>
    <row r="37" spans="1:8" ht="15.4" customHeight="1" x14ac:dyDescent="0.15">
      <c r="A37" s="1317"/>
      <c r="B37" s="7">
        <v>18</v>
      </c>
      <c r="C37" s="1300"/>
      <c r="D37" s="1302"/>
      <c r="E37" s="1300"/>
      <c r="F37" s="1301"/>
      <c r="G37" s="1301"/>
      <c r="H37" s="1342"/>
    </row>
    <row r="38" spans="1:8" ht="15.4" customHeight="1" x14ac:dyDescent="0.15">
      <c r="A38" s="1317"/>
      <c r="B38" s="7">
        <v>19</v>
      </c>
      <c r="C38" s="1300"/>
      <c r="D38" s="1302"/>
      <c r="E38" s="1300"/>
      <c r="F38" s="1301"/>
      <c r="G38" s="1301"/>
      <c r="H38" s="1342"/>
    </row>
    <row r="39" spans="1:8" ht="15.4" customHeight="1" x14ac:dyDescent="0.15">
      <c r="A39" s="1317"/>
      <c r="B39" s="7">
        <v>20</v>
      </c>
      <c r="C39" s="1300"/>
      <c r="D39" s="1302"/>
      <c r="E39" s="1300"/>
      <c r="F39" s="1301"/>
      <c r="G39" s="1301"/>
      <c r="H39" s="1342"/>
    </row>
    <row r="40" spans="1:8" ht="15.4" customHeight="1" x14ac:dyDescent="0.15">
      <c r="A40" s="1317"/>
      <c r="B40" s="7">
        <v>21</v>
      </c>
      <c r="C40" s="1300"/>
      <c r="D40" s="1302"/>
      <c r="E40" s="1300"/>
      <c r="F40" s="1301"/>
      <c r="G40" s="1301"/>
      <c r="H40" s="1342"/>
    </row>
    <row r="41" spans="1:8" ht="15.4" customHeight="1" x14ac:dyDescent="0.15">
      <c r="A41" s="1317"/>
      <c r="B41" s="7">
        <v>22</v>
      </c>
      <c r="C41" s="1300"/>
      <c r="D41" s="1302"/>
      <c r="E41" s="1300"/>
      <c r="F41" s="1301"/>
      <c r="G41" s="1301"/>
      <c r="H41" s="1342"/>
    </row>
    <row r="42" spans="1:8" ht="15.4" customHeight="1" x14ac:dyDescent="0.15">
      <c r="A42" s="1317"/>
      <c r="B42" s="7">
        <v>23</v>
      </c>
      <c r="C42" s="1300"/>
      <c r="D42" s="1302"/>
      <c r="E42" s="1300"/>
      <c r="F42" s="1301"/>
      <c r="G42" s="1301"/>
      <c r="H42" s="1342"/>
    </row>
    <row r="43" spans="1:8" ht="15.4" customHeight="1" x14ac:dyDescent="0.15">
      <c r="A43" s="1317"/>
      <c r="B43" s="7">
        <v>24</v>
      </c>
      <c r="C43" s="1300"/>
      <c r="D43" s="1302"/>
      <c r="E43" s="1300"/>
      <c r="F43" s="1301"/>
      <c r="G43" s="1301"/>
      <c r="H43" s="1342"/>
    </row>
    <row r="44" spans="1:8" ht="15.4" customHeight="1" x14ac:dyDescent="0.15">
      <c r="A44" s="1317"/>
      <c r="B44" s="7">
        <v>25</v>
      </c>
      <c r="C44" s="1300"/>
      <c r="D44" s="1302"/>
      <c r="E44" s="1300"/>
      <c r="F44" s="1301"/>
      <c r="G44" s="1301"/>
      <c r="H44" s="1342"/>
    </row>
    <row r="45" spans="1:8" ht="15.4" customHeight="1" x14ac:dyDescent="0.15">
      <c r="A45" s="1317"/>
      <c r="B45" s="7">
        <v>26</v>
      </c>
      <c r="C45" s="1300"/>
      <c r="D45" s="1302"/>
      <c r="E45" s="1300"/>
      <c r="F45" s="1301"/>
      <c r="G45" s="1301"/>
      <c r="H45" s="1342"/>
    </row>
    <row r="46" spans="1:8" ht="15.4" customHeight="1" x14ac:dyDescent="0.15">
      <c r="A46" s="1317"/>
      <c r="B46" s="7">
        <v>27</v>
      </c>
      <c r="C46" s="1300"/>
      <c r="D46" s="1302"/>
      <c r="E46" s="1300"/>
      <c r="F46" s="1301"/>
      <c r="G46" s="1301"/>
      <c r="H46" s="1342"/>
    </row>
    <row r="47" spans="1:8" ht="15.4" customHeight="1" x14ac:dyDescent="0.15">
      <c r="A47" s="1317"/>
      <c r="B47" s="7">
        <v>28</v>
      </c>
      <c r="C47" s="1300"/>
      <c r="D47" s="1302"/>
      <c r="E47" s="1300"/>
      <c r="F47" s="1301"/>
      <c r="G47" s="1301"/>
      <c r="H47" s="1342"/>
    </row>
    <row r="48" spans="1:8" ht="15.4" customHeight="1" x14ac:dyDescent="0.15">
      <c r="A48" s="1317"/>
      <c r="B48" s="7">
        <v>29</v>
      </c>
      <c r="C48" s="1300"/>
      <c r="D48" s="1302"/>
      <c r="E48" s="1300"/>
      <c r="F48" s="1301"/>
      <c r="G48" s="1301"/>
      <c r="H48" s="1342"/>
    </row>
    <row r="49" spans="1:8" ht="15.4" customHeight="1" thickBot="1" x14ac:dyDescent="0.2">
      <c r="A49" s="1337"/>
      <c r="B49" s="94">
        <v>30</v>
      </c>
      <c r="C49" s="1343"/>
      <c r="D49" s="1344"/>
      <c r="E49" s="1343"/>
      <c r="F49" s="1345"/>
      <c r="G49" s="1345"/>
      <c r="H49" s="1346"/>
    </row>
    <row r="50" spans="1:8" ht="15.4" customHeight="1" x14ac:dyDescent="0.15">
      <c r="A50" s="86" t="s">
        <v>111</v>
      </c>
    </row>
    <row r="51" spans="1:8" ht="15.4" customHeight="1" x14ac:dyDescent="0.15">
      <c r="A51" s="86" t="s">
        <v>99</v>
      </c>
    </row>
    <row r="52" spans="1:8" ht="15.4" customHeight="1" x14ac:dyDescent="0.15">
      <c r="A52" s="86" t="s">
        <v>112</v>
      </c>
    </row>
    <row r="53" spans="1:8" ht="15.4" customHeight="1" x14ac:dyDescent="0.15">
      <c r="A53" s="86" t="s">
        <v>113</v>
      </c>
    </row>
  </sheetData>
  <mergeCells count="94">
    <mergeCell ref="C49:D49"/>
    <mergeCell ref="E49:H49"/>
    <mergeCell ref="C46:D46"/>
    <mergeCell ref="E46:H46"/>
    <mergeCell ref="C47:D47"/>
    <mergeCell ref="E47:H47"/>
    <mergeCell ref="C48:D48"/>
    <mergeCell ref="E48:H48"/>
    <mergeCell ref="C43:D43"/>
    <mergeCell ref="E43:H43"/>
    <mergeCell ref="C44:D44"/>
    <mergeCell ref="E44:H44"/>
    <mergeCell ref="C45:D45"/>
    <mergeCell ref="E45:H45"/>
    <mergeCell ref="C40:D40"/>
    <mergeCell ref="E40:H40"/>
    <mergeCell ref="C41:D41"/>
    <mergeCell ref="E41:H41"/>
    <mergeCell ref="C42:D42"/>
    <mergeCell ref="E42:H42"/>
    <mergeCell ref="C37:D37"/>
    <mergeCell ref="E37:H37"/>
    <mergeCell ref="C38:D38"/>
    <mergeCell ref="E38:H38"/>
    <mergeCell ref="C39:D39"/>
    <mergeCell ref="E39:H39"/>
    <mergeCell ref="C34:D34"/>
    <mergeCell ref="E34:H34"/>
    <mergeCell ref="C35:D35"/>
    <mergeCell ref="E35:H35"/>
    <mergeCell ref="C36:D36"/>
    <mergeCell ref="E36:H36"/>
    <mergeCell ref="C31:D31"/>
    <mergeCell ref="E31:H31"/>
    <mergeCell ref="C32:D32"/>
    <mergeCell ref="E32:H32"/>
    <mergeCell ref="C33:D33"/>
    <mergeCell ref="E33:H33"/>
    <mergeCell ref="C28:D28"/>
    <mergeCell ref="E28:H28"/>
    <mergeCell ref="C29:D29"/>
    <mergeCell ref="E29:H29"/>
    <mergeCell ref="C30:D30"/>
    <mergeCell ref="E30:H30"/>
    <mergeCell ref="E25:H25"/>
    <mergeCell ref="C26:D26"/>
    <mergeCell ref="E26:H26"/>
    <mergeCell ref="C27:D27"/>
    <mergeCell ref="E27:H27"/>
    <mergeCell ref="A18:A49"/>
    <mergeCell ref="B18:F18"/>
    <mergeCell ref="G18:H18"/>
    <mergeCell ref="B19:D19"/>
    <mergeCell ref="E19:H19"/>
    <mergeCell ref="C20:D20"/>
    <mergeCell ref="E20:H20"/>
    <mergeCell ref="C21:D21"/>
    <mergeCell ref="E21:H21"/>
    <mergeCell ref="C22:D22"/>
    <mergeCell ref="E22:H22"/>
    <mergeCell ref="C23:D23"/>
    <mergeCell ref="E23:H23"/>
    <mergeCell ref="C24:D24"/>
    <mergeCell ref="E24:H24"/>
    <mergeCell ref="C25:D25"/>
    <mergeCell ref="A12:D12"/>
    <mergeCell ref="E12:H12"/>
    <mergeCell ref="A13:A17"/>
    <mergeCell ref="B13:F13"/>
    <mergeCell ref="G13:H13"/>
    <mergeCell ref="B14:B17"/>
    <mergeCell ref="C14:D15"/>
    <mergeCell ref="E14:F14"/>
    <mergeCell ref="G14:H14"/>
    <mergeCell ref="E15:F15"/>
    <mergeCell ref="G15:H15"/>
    <mergeCell ref="C16:F16"/>
    <mergeCell ref="G16:H16"/>
    <mergeCell ref="C17:F17"/>
    <mergeCell ref="G17:H17"/>
    <mergeCell ref="A8:B8"/>
    <mergeCell ref="A9:B9"/>
    <mergeCell ref="C9:H9"/>
    <mergeCell ref="A10:A11"/>
    <mergeCell ref="C10:E10"/>
    <mergeCell ref="F10:F11"/>
    <mergeCell ref="G10:H11"/>
    <mergeCell ref="C11:E11"/>
    <mergeCell ref="G2:H2"/>
    <mergeCell ref="A4:H4"/>
    <mergeCell ref="A6:B6"/>
    <mergeCell ref="C6:H6"/>
    <mergeCell ref="A7:B7"/>
    <mergeCell ref="C7:H7"/>
  </mergeCells>
  <phoneticPr fontId="1"/>
  <printOptions horizontalCentered="1"/>
  <pageMargins left="0.39370078740157483" right="0.39370078740157483" top="0.62" bottom="0.47244094488188981" header="0.51181102362204722" footer="0.39370078740157483"/>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31"/>
  <sheetViews>
    <sheetView showGridLines="0" view="pageBreakPreview" zoomScaleNormal="75" zoomScaleSheetLayoutView="80" workbookViewId="0">
      <selection sqref="A1:AI1"/>
    </sheetView>
  </sheetViews>
  <sheetFormatPr defaultColWidth="9" defaultRowHeight="21.4" customHeight="1" x14ac:dyDescent="0.15"/>
  <cols>
    <col min="1" max="39" width="2.625" style="154" customWidth="1"/>
    <col min="40" max="16384" width="9" style="154"/>
  </cols>
  <sheetData>
    <row r="1" spans="1:35" ht="21.4" customHeight="1" x14ac:dyDescent="0.15">
      <c r="A1" s="1398" t="s">
        <v>286</v>
      </c>
      <c r="B1" s="1398"/>
      <c r="C1" s="1398"/>
      <c r="D1" s="1398"/>
      <c r="E1" s="1398"/>
      <c r="F1" s="1398"/>
      <c r="G1" s="1398"/>
      <c r="H1" s="1398"/>
      <c r="I1" s="1398"/>
      <c r="J1" s="1398"/>
      <c r="K1" s="1398"/>
      <c r="L1" s="1398"/>
      <c r="M1" s="1398"/>
      <c r="N1" s="1398"/>
      <c r="O1" s="1398"/>
      <c r="P1" s="1398"/>
      <c r="Q1" s="1398"/>
      <c r="R1" s="1398"/>
      <c r="S1" s="1398"/>
      <c r="T1" s="1398"/>
      <c r="U1" s="1398"/>
      <c r="V1" s="1398"/>
      <c r="W1" s="1398"/>
      <c r="X1" s="1398"/>
      <c r="Y1" s="1398"/>
      <c r="Z1" s="1398"/>
      <c r="AA1" s="1398"/>
      <c r="AB1" s="1398"/>
      <c r="AC1" s="1398"/>
      <c r="AD1" s="1398"/>
      <c r="AE1" s="1398"/>
      <c r="AF1" s="1398"/>
      <c r="AG1" s="1398"/>
      <c r="AH1" s="1398"/>
      <c r="AI1" s="1398"/>
    </row>
    <row r="2" spans="1:35" ht="21.4" customHeight="1" x14ac:dyDescent="0.15">
      <c r="A2" s="1399" t="s">
        <v>287</v>
      </c>
      <c r="B2" s="1399"/>
      <c r="C2" s="1399"/>
      <c r="D2" s="1399"/>
      <c r="E2" s="1399"/>
      <c r="F2" s="1399"/>
      <c r="G2" s="1399"/>
      <c r="H2" s="1399"/>
      <c r="I2" s="1399"/>
      <c r="J2" s="1399"/>
      <c r="K2" s="1399"/>
      <c r="L2" s="1399"/>
      <c r="M2" s="1399"/>
      <c r="N2" s="1399"/>
      <c r="O2" s="1399"/>
      <c r="P2" s="1399"/>
      <c r="Q2" s="1399"/>
      <c r="R2" s="1399"/>
      <c r="S2" s="1399"/>
      <c r="T2" s="1399"/>
      <c r="U2" s="1399"/>
      <c r="V2" s="1399"/>
      <c r="W2" s="1399"/>
      <c r="X2" s="1399"/>
      <c r="Y2" s="1399"/>
      <c r="Z2" s="1399"/>
      <c r="AA2" s="1399"/>
      <c r="AB2" s="1399"/>
      <c r="AC2" s="1399"/>
      <c r="AD2" s="1399"/>
      <c r="AE2" s="1399"/>
      <c r="AF2" s="1399"/>
      <c r="AG2" s="1399"/>
      <c r="AH2" s="1399"/>
      <c r="AI2" s="1399"/>
    </row>
    <row r="3" spans="1:35" ht="21.4" customHeight="1" thickBot="1" x14ac:dyDescent="0.2">
      <c r="A3" s="1399" t="s">
        <v>288</v>
      </c>
      <c r="B3" s="1399"/>
      <c r="C3" s="1399"/>
      <c r="D3" s="1399"/>
      <c r="E3" s="1399"/>
      <c r="F3" s="1399"/>
      <c r="G3" s="1399"/>
      <c r="H3" s="1399"/>
      <c r="I3" s="1399"/>
      <c r="J3" s="1399"/>
      <c r="K3" s="1399"/>
      <c r="L3" s="1399"/>
      <c r="M3" s="1399"/>
      <c r="N3" s="1399"/>
      <c r="O3" s="1399"/>
      <c r="P3" s="1399"/>
      <c r="Q3" s="1399"/>
      <c r="R3" s="1399"/>
      <c r="S3" s="1399"/>
      <c r="T3" s="1399"/>
      <c r="U3" s="1399"/>
      <c r="V3" s="1399"/>
      <c r="W3" s="1399"/>
      <c r="X3" s="1399"/>
      <c r="Y3" s="1399"/>
      <c r="Z3" s="1399"/>
      <c r="AA3" s="1399"/>
      <c r="AB3" s="1399"/>
      <c r="AC3" s="1399"/>
      <c r="AD3" s="1399"/>
      <c r="AE3" s="1399"/>
      <c r="AF3" s="1399"/>
      <c r="AG3" s="1399"/>
      <c r="AH3" s="1399"/>
      <c r="AI3" s="1399"/>
    </row>
    <row r="4" spans="1:35" ht="21.4" customHeight="1" x14ac:dyDescent="0.15">
      <c r="A4" s="1400" t="s">
        <v>67</v>
      </c>
      <c r="B4" s="1401"/>
      <c r="C4" s="1401"/>
      <c r="D4" s="1401"/>
      <c r="E4" s="1401"/>
      <c r="F4" s="1401"/>
      <c r="G4" s="1401"/>
      <c r="H4" s="1401"/>
      <c r="I4" s="1401"/>
      <c r="J4" s="1401"/>
      <c r="K4" s="1401"/>
      <c r="L4" s="1402"/>
      <c r="M4" s="1402"/>
      <c r="N4" s="1402"/>
      <c r="O4" s="1402"/>
      <c r="P4" s="1402"/>
      <c r="Q4" s="1402"/>
      <c r="R4" s="1402"/>
      <c r="S4" s="1402"/>
      <c r="T4" s="1402"/>
      <c r="U4" s="1402"/>
      <c r="V4" s="1402"/>
      <c r="W4" s="1402"/>
      <c r="X4" s="1402"/>
      <c r="Y4" s="1402"/>
      <c r="Z4" s="1402"/>
      <c r="AA4" s="1402"/>
      <c r="AB4" s="1402"/>
      <c r="AC4" s="1402"/>
      <c r="AD4" s="1402"/>
      <c r="AE4" s="1402"/>
      <c r="AF4" s="1402"/>
      <c r="AG4" s="1402"/>
      <c r="AH4" s="1402"/>
      <c r="AI4" s="1403"/>
    </row>
    <row r="5" spans="1:35" ht="21.4" customHeight="1" x14ac:dyDescent="0.15">
      <c r="A5" s="1394" t="s">
        <v>114</v>
      </c>
      <c r="B5" s="1395"/>
      <c r="C5" s="1395"/>
      <c r="D5" s="1395"/>
      <c r="E5" s="1395"/>
      <c r="F5" s="1395"/>
      <c r="G5" s="1395"/>
      <c r="H5" s="1395"/>
      <c r="I5" s="1395"/>
      <c r="J5" s="1395"/>
      <c r="K5" s="1395"/>
      <c r="L5" s="1396"/>
      <c r="M5" s="1396"/>
      <c r="N5" s="1396"/>
      <c r="O5" s="1396"/>
      <c r="P5" s="1396"/>
      <c r="Q5" s="1396"/>
      <c r="R5" s="1396"/>
      <c r="S5" s="1396"/>
      <c r="T5" s="1396"/>
      <c r="U5" s="1396"/>
      <c r="V5" s="1396"/>
      <c r="W5" s="1396"/>
      <c r="X5" s="1396"/>
      <c r="Y5" s="1396"/>
      <c r="Z5" s="1396"/>
      <c r="AA5" s="1396"/>
      <c r="AB5" s="1396"/>
      <c r="AC5" s="1396"/>
      <c r="AD5" s="1396"/>
      <c r="AE5" s="1396"/>
      <c r="AF5" s="1396"/>
      <c r="AG5" s="1396"/>
      <c r="AH5" s="1396"/>
      <c r="AI5" s="1397"/>
    </row>
    <row r="6" spans="1:35" ht="21.4" customHeight="1" thickBot="1" x14ac:dyDescent="0.2">
      <c r="A6" s="1380" t="s">
        <v>191</v>
      </c>
      <c r="B6" s="1381"/>
      <c r="C6" s="1381"/>
      <c r="D6" s="1381"/>
      <c r="E6" s="1381"/>
      <c r="F6" s="1381"/>
      <c r="G6" s="1381"/>
      <c r="H6" s="1381"/>
      <c r="I6" s="1381"/>
      <c r="J6" s="1381"/>
      <c r="K6" s="1381"/>
      <c r="L6" s="1382"/>
      <c r="M6" s="1382"/>
      <c r="N6" s="1382"/>
      <c r="O6" s="1382"/>
      <c r="P6" s="1382"/>
      <c r="Q6" s="1382"/>
      <c r="R6" s="1382"/>
      <c r="S6" s="1382"/>
      <c r="T6" s="1382"/>
      <c r="U6" s="1382"/>
      <c r="V6" s="1382"/>
      <c r="W6" s="1382"/>
      <c r="X6" s="1382"/>
      <c r="Y6" s="1382"/>
      <c r="Z6" s="1382"/>
      <c r="AA6" s="1382"/>
      <c r="AB6" s="1382"/>
      <c r="AC6" s="1382"/>
      <c r="AD6" s="1382"/>
      <c r="AE6" s="1382"/>
      <c r="AF6" s="1382"/>
      <c r="AG6" s="1382"/>
      <c r="AH6" s="1382"/>
      <c r="AI6" s="1383"/>
    </row>
    <row r="7" spans="1:35" ht="21.4" customHeight="1" thickTop="1" x14ac:dyDescent="0.15">
      <c r="A7" s="1384" t="s">
        <v>289</v>
      </c>
      <c r="B7" s="1385"/>
      <c r="C7" s="1388" t="s">
        <v>4</v>
      </c>
      <c r="D7" s="1389"/>
      <c r="E7" s="1389"/>
      <c r="F7" s="1389"/>
      <c r="G7" s="1389"/>
      <c r="H7" s="1389"/>
      <c r="I7" s="1389"/>
      <c r="J7" s="1389"/>
      <c r="K7" s="1389"/>
      <c r="L7" s="1389"/>
      <c r="M7" s="1389"/>
      <c r="N7" s="1389"/>
      <c r="O7" s="1389"/>
      <c r="P7" s="1389"/>
      <c r="Q7" s="1389"/>
      <c r="R7" s="1389"/>
      <c r="S7" s="1389"/>
      <c r="T7" s="1389"/>
      <c r="U7" s="1390"/>
      <c r="V7" s="1391" t="s">
        <v>290</v>
      </c>
      <c r="W7" s="1392"/>
      <c r="X7" s="1392"/>
      <c r="Y7" s="1392"/>
      <c r="Z7" s="1392"/>
      <c r="AA7" s="1392"/>
      <c r="AB7" s="1392"/>
      <c r="AC7" s="1392"/>
      <c r="AD7" s="1392"/>
      <c r="AE7" s="1392"/>
      <c r="AF7" s="1392"/>
      <c r="AG7" s="1392"/>
      <c r="AH7" s="1392"/>
      <c r="AI7" s="1393"/>
    </row>
    <row r="8" spans="1:35" ht="21.4" customHeight="1" x14ac:dyDescent="0.15">
      <c r="A8" s="1384"/>
      <c r="B8" s="1385"/>
      <c r="C8" s="155"/>
      <c r="D8" s="1347" t="s">
        <v>291</v>
      </c>
      <c r="E8" s="1347"/>
      <c r="F8" s="1347"/>
      <c r="G8" s="1347"/>
      <c r="H8" s="1347"/>
      <c r="I8" s="1347"/>
      <c r="J8" s="1347"/>
      <c r="K8" s="1347"/>
      <c r="L8" s="1347"/>
      <c r="M8" s="1347"/>
      <c r="N8" s="1347"/>
      <c r="O8" s="1347"/>
      <c r="P8" s="1347"/>
      <c r="Q8" s="1347"/>
      <c r="R8" s="1347"/>
      <c r="S8" s="1347"/>
      <c r="T8" s="1347"/>
      <c r="U8" s="1347"/>
      <c r="V8" s="1347" t="s">
        <v>292</v>
      </c>
      <c r="W8" s="1347"/>
      <c r="X8" s="1347"/>
      <c r="Y8" s="1347"/>
      <c r="Z8" s="1347"/>
      <c r="AA8" s="1347"/>
      <c r="AB8" s="1347"/>
      <c r="AC8" s="1347"/>
      <c r="AD8" s="1347"/>
      <c r="AE8" s="1347"/>
      <c r="AF8" s="1347"/>
      <c r="AG8" s="1347"/>
      <c r="AH8" s="1347"/>
      <c r="AI8" s="1348"/>
    </row>
    <row r="9" spans="1:35" ht="21.4" customHeight="1" x14ac:dyDescent="0.15">
      <c r="A9" s="1386"/>
      <c r="B9" s="1387"/>
      <c r="C9" s="155"/>
      <c r="D9" s="1378" t="s">
        <v>293</v>
      </c>
      <c r="E9" s="1379"/>
      <c r="F9" s="1379"/>
      <c r="G9" s="1379"/>
      <c r="H9" s="1379"/>
      <c r="I9" s="1379"/>
      <c r="J9" s="1379"/>
      <c r="K9" s="1379"/>
      <c r="L9" s="1347" t="s">
        <v>294</v>
      </c>
      <c r="M9" s="1347"/>
      <c r="N9" s="1347"/>
      <c r="O9" s="1347"/>
      <c r="P9" s="1347"/>
      <c r="Q9" s="1347"/>
      <c r="R9" s="1347"/>
      <c r="S9" s="1347"/>
      <c r="T9" s="1347"/>
      <c r="U9" s="1347"/>
      <c r="V9" s="1347" t="s">
        <v>295</v>
      </c>
      <c r="W9" s="1347"/>
      <c r="X9" s="1347"/>
      <c r="Y9" s="1347"/>
      <c r="Z9" s="1347"/>
      <c r="AA9" s="1347"/>
      <c r="AB9" s="1347"/>
      <c r="AC9" s="1347"/>
      <c r="AD9" s="1347"/>
      <c r="AE9" s="1347"/>
      <c r="AF9" s="1347"/>
      <c r="AG9" s="1347"/>
      <c r="AH9" s="1347"/>
      <c r="AI9" s="1348"/>
    </row>
    <row r="10" spans="1:35" ht="21.4" customHeight="1" x14ac:dyDescent="0.15">
      <c r="A10" s="1386"/>
      <c r="B10" s="1387"/>
      <c r="C10" s="155"/>
      <c r="D10" s="1378" t="s">
        <v>296</v>
      </c>
      <c r="E10" s="1379"/>
      <c r="F10" s="1379"/>
      <c r="G10" s="1379"/>
      <c r="H10" s="1379"/>
      <c r="I10" s="1379"/>
      <c r="J10" s="1379"/>
      <c r="K10" s="1379"/>
      <c r="L10" s="1347" t="s">
        <v>294</v>
      </c>
      <c r="M10" s="1347"/>
      <c r="N10" s="1347"/>
      <c r="O10" s="1347"/>
      <c r="P10" s="1347"/>
      <c r="Q10" s="1347"/>
      <c r="R10" s="1347"/>
      <c r="S10" s="1347"/>
      <c r="T10" s="1347"/>
      <c r="U10" s="1347"/>
      <c r="V10" s="1347" t="s">
        <v>297</v>
      </c>
      <c r="W10" s="1347"/>
      <c r="X10" s="1347"/>
      <c r="Y10" s="1347"/>
      <c r="Z10" s="1347"/>
      <c r="AA10" s="1347"/>
      <c r="AB10" s="1347"/>
      <c r="AC10" s="1347"/>
      <c r="AD10" s="1347"/>
      <c r="AE10" s="1347"/>
      <c r="AF10" s="1347"/>
      <c r="AG10" s="1347"/>
      <c r="AH10" s="1347"/>
      <c r="AI10" s="1348"/>
    </row>
    <row r="11" spans="1:35" ht="21.4" customHeight="1" x14ac:dyDescent="0.15">
      <c r="A11" s="1386"/>
      <c r="B11" s="1387"/>
      <c r="C11" s="155"/>
      <c r="D11" s="1378" t="s">
        <v>298</v>
      </c>
      <c r="E11" s="1379"/>
      <c r="F11" s="1379"/>
      <c r="G11" s="1379"/>
      <c r="H11" s="1379"/>
      <c r="I11" s="1379"/>
      <c r="J11" s="1379"/>
      <c r="K11" s="1379"/>
      <c r="L11" s="1347" t="s">
        <v>294</v>
      </c>
      <c r="M11" s="1347"/>
      <c r="N11" s="1347"/>
      <c r="O11" s="1347"/>
      <c r="P11" s="1347"/>
      <c r="Q11" s="1347"/>
      <c r="R11" s="1347"/>
      <c r="S11" s="1347"/>
      <c r="T11" s="1347"/>
      <c r="U11" s="1347"/>
      <c r="V11" s="1347" t="s">
        <v>299</v>
      </c>
      <c r="W11" s="1347"/>
      <c r="X11" s="1347"/>
      <c r="Y11" s="1347"/>
      <c r="Z11" s="1347"/>
      <c r="AA11" s="1347"/>
      <c r="AB11" s="1347"/>
      <c r="AC11" s="1347"/>
      <c r="AD11" s="1347"/>
      <c r="AE11" s="1347"/>
      <c r="AF11" s="1347"/>
      <c r="AG11" s="1347"/>
      <c r="AH11" s="1347"/>
      <c r="AI11" s="1348"/>
    </row>
    <row r="12" spans="1:35" ht="21.4" customHeight="1" x14ac:dyDescent="0.15">
      <c r="A12" s="1386"/>
      <c r="B12" s="1387"/>
      <c r="C12" s="155"/>
      <c r="D12" s="1378" t="s">
        <v>300</v>
      </c>
      <c r="E12" s="1379"/>
      <c r="F12" s="1379"/>
      <c r="G12" s="1379"/>
      <c r="H12" s="1379"/>
      <c r="I12" s="1379"/>
      <c r="J12" s="1379"/>
      <c r="K12" s="1379"/>
      <c r="L12" s="1347" t="s">
        <v>294</v>
      </c>
      <c r="M12" s="1347"/>
      <c r="N12" s="1347"/>
      <c r="O12" s="1347"/>
      <c r="P12" s="1347"/>
      <c r="Q12" s="1347"/>
      <c r="R12" s="1347"/>
      <c r="S12" s="1347"/>
      <c r="T12" s="1347"/>
      <c r="U12" s="1347"/>
      <c r="V12" s="1347" t="s">
        <v>295</v>
      </c>
      <c r="W12" s="1347"/>
      <c r="X12" s="1347"/>
      <c r="Y12" s="1347"/>
      <c r="Z12" s="1347"/>
      <c r="AA12" s="1347"/>
      <c r="AB12" s="1347"/>
      <c r="AC12" s="1347"/>
      <c r="AD12" s="1347"/>
      <c r="AE12" s="1347"/>
      <c r="AF12" s="1347"/>
      <c r="AG12" s="1347"/>
      <c r="AH12" s="1347"/>
      <c r="AI12" s="1348"/>
    </row>
    <row r="13" spans="1:35" ht="21.4" customHeight="1" x14ac:dyDescent="0.15">
      <c r="A13" s="1386"/>
      <c r="B13" s="1387"/>
      <c r="C13" s="156"/>
      <c r="D13" s="1378"/>
      <c r="E13" s="1379"/>
      <c r="F13" s="1379"/>
      <c r="G13" s="1379"/>
      <c r="H13" s="1379"/>
      <c r="I13" s="1379"/>
      <c r="J13" s="1379"/>
      <c r="K13" s="1379"/>
      <c r="L13" s="1347" t="s">
        <v>294</v>
      </c>
      <c r="M13" s="1347"/>
      <c r="N13" s="1347"/>
      <c r="O13" s="1347"/>
      <c r="P13" s="1347"/>
      <c r="Q13" s="1347"/>
      <c r="R13" s="1347"/>
      <c r="S13" s="1347"/>
      <c r="T13" s="1347"/>
      <c r="U13" s="1347"/>
      <c r="V13" s="1347" t="s">
        <v>297</v>
      </c>
      <c r="W13" s="1347"/>
      <c r="X13" s="1347"/>
      <c r="Y13" s="1347"/>
      <c r="Z13" s="1347"/>
      <c r="AA13" s="1347"/>
      <c r="AB13" s="1347"/>
      <c r="AC13" s="1347"/>
      <c r="AD13" s="1347"/>
      <c r="AE13" s="1347"/>
      <c r="AF13" s="1347"/>
      <c r="AG13" s="1347"/>
      <c r="AH13" s="1347"/>
      <c r="AI13" s="1348"/>
    </row>
    <row r="14" spans="1:35" ht="21.4" customHeight="1" x14ac:dyDescent="0.15">
      <c r="A14" s="1386"/>
      <c r="B14" s="1387"/>
      <c r="C14" s="1347" t="s">
        <v>301</v>
      </c>
      <c r="D14" s="1347"/>
      <c r="E14" s="1347"/>
      <c r="F14" s="1347"/>
      <c r="G14" s="1347"/>
      <c r="H14" s="1347"/>
      <c r="I14" s="1347"/>
      <c r="J14" s="1347"/>
      <c r="K14" s="1347"/>
      <c r="L14" s="1347"/>
      <c r="M14" s="1347"/>
      <c r="N14" s="1347"/>
      <c r="O14" s="1347"/>
      <c r="P14" s="1347"/>
      <c r="Q14" s="1347"/>
      <c r="R14" s="1347"/>
      <c r="S14" s="1347"/>
      <c r="T14" s="1347"/>
      <c r="U14" s="1347"/>
      <c r="V14" s="1347"/>
      <c r="W14" s="1347"/>
      <c r="X14" s="1347"/>
      <c r="Y14" s="1347"/>
      <c r="Z14" s="1347"/>
      <c r="AA14" s="1347"/>
      <c r="AB14" s="1347"/>
      <c r="AC14" s="1347"/>
      <c r="AD14" s="1347"/>
      <c r="AE14" s="1347"/>
      <c r="AF14" s="1347"/>
      <c r="AG14" s="1347"/>
      <c r="AH14" s="1347"/>
      <c r="AI14" s="1348"/>
    </row>
    <row r="15" spans="1:35" ht="21.4" customHeight="1" x14ac:dyDescent="0.15">
      <c r="A15" s="1386"/>
      <c r="B15" s="1387"/>
      <c r="C15" s="1355"/>
      <c r="D15" s="1356"/>
      <c r="E15" s="1356"/>
      <c r="F15" s="1356"/>
      <c r="G15" s="1356"/>
      <c r="H15" s="1356"/>
      <c r="I15" s="1356"/>
      <c r="J15" s="1356"/>
      <c r="K15" s="1356"/>
      <c r="L15" s="1356"/>
      <c r="M15" s="1356"/>
      <c r="N15" s="1356"/>
      <c r="O15" s="1356"/>
      <c r="P15" s="1356"/>
      <c r="Q15" s="1356"/>
      <c r="R15" s="1356"/>
      <c r="S15" s="1356"/>
      <c r="T15" s="1356"/>
      <c r="U15" s="1356"/>
      <c r="V15" s="1356"/>
      <c r="W15" s="1356"/>
      <c r="X15" s="1356"/>
      <c r="Y15" s="1356"/>
      <c r="Z15" s="1356"/>
      <c r="AA15" s="1356"/>
      <c r="AB15" s="1356"/>
      <c r="AC15" s="1356"/>
      <c r="AD15" s="1356"/>
      <c r="AE15" s="1356"/>
      <c r="AF15" s="1356"/>
      <c r="AG15" s="1356"/>
      <c r="AH15" s="1356"/>
      <c r="AI15" s="1357"/>
    </row>
    <row r="16" spans="1:35" ht="21.4" customHeight="1" x14ac:dyDescent="0.15">
      <c r="A16" s="1386"/>
      <c r="B16" s="1387"/>
      <c r="C16" s="1358"/>
      <c r="D16" s="1359"/>
      <c r="E16" s="1359"/>
      <c r="F16" s="1359"/>
      <c r="G16" s="1359"/>
      <c r="H16" s="1359"/>
      <c r="I16" s="1359"/>
      <c r="J16" s="1359"/>
      <c r="K16" s="1359"/>
      <c r="L16" s="1359"/>
      <c r="M16" s="1359"/>
      <c r="N16" s="1359"/>
      <c r="O16" s="1359"/>
      <c r="P16" s="1359"/>
      <c r="Q16" s="1359"/>
      <c r="R16" s="1359"/>
      <c r="S16" s="1359"/>
      <c r="T16" s="1359"/>
      <c r="U16" s="1359"/>
      <c r="V16" s="1359"/>
      <c r="W16" s="1359"/>
      <c r="X16" s="1359"/>
      <c r="Y16" s="1359"/>
      <c r="Z16" s="1359"/>
      <c r="AA16" s="1359"/>
      <c r="AB16" s="1359"/>
      <c r="AC16" s="1359"/>
      <c r="AD16" s="1359"/>
      <c r="AE16" s="1359"/>
      <c r="AF16" s="1359"/>
      <c r="AG16" s="1359"/>
      <c r="AH16" s="1359"/>
      <c r="AI16" s="1360"/>
    </row>
    <row r="17" spans="1:35" ht="21.4" customHeight="1" x14ac:dyDescent="0.15">
      <c r="A17" s="1386"/>
      <c r="B17" s="1387"/>
      <c r="C17" s="1361" t="s">
        <v>302</v>
      </c>
      <c r="D17" s="1362"/>
      <c r="E17" s="1362"/>
      <c r="F17" s="1362"/>
      <c r="G17" s="1362"/>
      <c r="H17" s="1362"/>
      <c r="I17" s="1362"/>
      <c r="J17" s="1362"/>
      <c r="K17" s="1362"/>
      <c r="L17" s="1362"/>
      <c r="M17" s="1362"/>
      <c r="N17" s="1362"/>
      <c r="O17" s="1362"/>
      <c r="P17" s="1362"/>
      <c r="Q17" s="1362"/>
      <c r="R17" s="1362"/>
      <c r="S17" s="1362"/>
      <c r="T17" s="1362"/>
      <c r="U17" s="1362"/>
      <c r="V17" s="1362"/>
      <c r="W17" s="1362"/>
      <c r="X17" s="1362"/>
      <c r="Y17" s="1362"/>
      <c r="Z17" s="1362"/>
      <c r="AA17" s="1362"/>
      <c r="AB17" s="1362"/>
      <c r="AC17" s="1362"/>
      <c r="AD17" s="1362"/>
      <c r="AE17" s="1362"/>
      <c r="AF17" s="1362"/>
      <c r="AG17" s="1362"/>
      <c r="AH17" s="1362"/>
      <c r="AI17" s="1363"/>
    </row>
    <row r="18" spans="1:35" ht="21.4" customHeight="1" x14ac:dyDescent="0.15">
      <c r="A18" s="1364" t="s">
        <v>303</v>
      </c>
      <c r="B18" s="1365"/>
      <c r="C18" s="1370" t="s">
        <v>304</v>
      </c>
      <c r="D18" s="1371"/>
      <c r="E18" s="1371"/>
      <c r="F18" s="1371"/>
      <c r="G18" s="1371"/>
      <c r="H18" s="1371"/>
      <c r="I18" s="1372"/>
      <c r="J18" s="1370" t="s">
        <v>305</v>
      </c>
      <c r="K18" s="1371"/>
      <c r="L18" s="1371"/>
      <c r="M18" s="1371"/>
      <c r="N18" s="1371"/>
      <c r="O18" s="1371"/>
      <c r="P18" s="1371"/>
      <c r="Q18" s="1371"/>
      <c r="R18" s="1371"/>
      <c r="S18" s="1371"/>
      <c r="T18" s="1371"/>
      <c r="U18" s="1371"/>
      <c r="V18" s="1371"/>
      <c r="W18" s="1371"/>
      <c r="X18" s="1371"/>
      <c r="Y18" s="1371"/>
      <c r="Z18" s="1371"/>
      <c r="AA18" s="1371"/>
      <c r="AB18" s="1371"/>
      <c r="AC18" s="1371"/>
      <c r="AD18" s="1371"/>
      <c r="AE18" s="1371"/>
      <c r="AF18" s="1372"/>
      <c r="AG18" s="157"/>
      <c r="AH18" s="157"/>
      <c r="AI18" s="158"/>
    </row>
    <row r="19" spans="1:35" ht="21.4" customHeight="1" x14ac:dyDescent="0.15">
      <c r="A19" s="1366"/>
      <c r="B19" s="1367"/>
      <c r="C19" s="1373"/>
      <c r="D19" s="1374"/>
      <c r="E19" s="1374"/>
      <c r="F19" s="1374"/>
      <c r="G19" s="1374"/>
      <c r="H19" s="1374"/>
      <c r="I19" s="1375"/>
      <c r="J19" s="1373"/>
      <c r="K19" s="1374"/>
      <c r="L19" s="1374"/>
      <c r="M19" s="1374"/>
      <c r="N19" s="1374"/>
      <c r="O19" s="1374"/>
      <c r="P19" s="1374"/>
      <c r="Q19" s="1374"/>
      <c r="R19" s="1374"/>
      <c r="S19" s="1374"/>
      <c r="T19" s="1374"/>
      <c r="U19" s="1374"/>
      <c r="V19" s="1374"/>
      <c r="W19" s="1374"/>
      <c r="X19" s="1374"/>
      <c r="Y19" s="1374"/>
      <c r="Z19" s="1374"/>
      <c r="AA19" s="1374"/>
      <c r="AB19" s="1374"/>
      <c r="AC19" s="1374"/>
      <c r="AD19" s="1374"/>
      <c r="AE19" s="1374"/>
      <c r="AF19" s="1375"/>
      <c r="AG19" s="159"/>
      <c r="AH19" s="159"/>
      <c r="AI19" s="160"/>
    </row>
    <row r="20" spans="1:35" ht="21.4" customHeight="1" x14ac:dyDescent="0.15">
      <c r="A20" s="1366"/>
      <c r="B20" s="1367"/>
      <c r="C20" s="1373"/>
      <c r="D20" s="1374"/>
      <c r="E20" s="1374"/>
      <c r="F20" s="1374"/>
      <c r="G20" s="1374"/>
      <c r="H20" s="1374"/>
      <c r="I20" s="1375"/>
      <c r="J20" s="1377" t="s">
        <v>306</v>
      </c>
      <c r="K20" s="1377"/>
      <c r="L20" s="1377"/>
      <c r="M20" s="1377"/>
      <c r="N20" s="1377"/>
      <c r="O20" s="1377"/>
      <c r="P20" s="1377"/>
      <c r="Q20" s="1377"/>
      <c r="R20" s="1377"/>
      <c r="S20" s="1377"/>
      <c r="T20" s="1377"/>
      <c r="U20" s="1377"/>
      <c r="V20" s="1377"/>
      <c r="W20" s="1377"/>
      <c r="X20" s="1377"/>
      <c r="Y20" s="1377"/>
      <c r="Z20" s="1377"/>
      <c r="AA20" s="1377"/>
      <c r="AB20" s="1377"/>
      <c r="AC20" s="1377"/>
      <c r="AD20" s="1377"/>
      <c r="AE20" s="1377"/>
      <c r="AF20" s="1377"/>
      <c r="AG20" s="157"/>
      <c r="AH20" s="157"/>
      <c r="AI20" s="158"/>
    </row>
    <row r="21" spans="1:35" ht="21.4" customHeight="1" x14ac:dyDescent="0.15">
      <c r="A21" s="1366"/>
      <c r="B21" s="1367"/>
      <c r="C21" s="1361"/>
      <c r="D21" s="1362"/>
      <c r="E21" s="1362"/>
      <c r="F21" s="1362"/>
      <c r="G21" s="1362"/>
      <c r="H21" s="1362"/>
      <c r="I21" s="1376"/>
      <c r="J21" s="1377"/>
      <c r="K21" s="1377"/>
      <c r="L21" s="1377"/>
      <c r="M21" s="1377"/>
      <c r="N21" s="1377"/>
      <c r="O21" s="1377"/>
      <c r="P21" s="1377"/>
      <c r="Q21" s="1377"/>
      <c r="R21" s="1377"/>
      <c r="S21" s="1377"/>
      <c r="T21" s="1377"/>
      <c r="U21" s="1377"/>
      <c r="V21" s="1377"/>
      <c r="W21" s="1377"/>
      <c r="X21" s="1377"/>
      <c r="Y21" s="1377"/>
      <c r="Z21" s="1377"/>
      <c r="AA21" s="1377"/>
      <c r="AB21" s="1377"/>
      <c r="AC21" s="1377"/>
      <c r="AD21" s="1377"/>
      <c r="AE21" s="1377"/>
      <c r="AF21" s="1377"/>
      <c r="AG21" s="159"/>
      <c r="AH21" s="159"/>
      <c r="AI21" s="160"/>
    </row>
    <row r="22" spans="1:35" ht="21.4" customHeight="1" x14ac:dyDescent="0.15">
      <c r="A22" s="1366"/>
      <c r="B22" s="1367"/>
      <c r="C22" s="1347" t="s">
        <v>307</v>
      </c>
      <c r="D22" s="1347"/>
      <c r="E22" s="1347"/>
      <c r="F22" s="1347"/>
      <c r="G22" s="1347"/>
      <c r="H22" s="1347"/>
      <c r="I22" s="1347"/>
      <c r="J22" s="1347"/>
      <c r="K22" s="1347"/>
      <c r="L22" s="1347"/>
      <c r="M22" s="1347"/>
      <c r="N22" s="1347"/>
      <c r="O22" s="1347"/>
      <c r="P22" s="1347"/>
      <c r="Q22" s="1347"/>
      <c r="R22" s="1347"/>
      <c r="S22" s="1347"/>
      <c r="T22" s="1347"/>
      <c r="U22" s="1347"/>
      <c r="V22" s="1347"/>
      <c r="W22" s="1347"/>
      <c r="X22" s="1347"/>
      <c r="Y22" s="1347"/>
      <c r="Z22" s="1347"/>
      <c r="AA22" s="1347"/>
      <c r="AB22" s="1347"/>
      <c r="AC22" s="1347"/>
      <c r="AD22" s="1347"/>
      <c r="AE22" s="1347"/>
      <c r="AF22" s="1347"/>
      <c r="AG22" s="1347"/>
      <c r="AH22" s="1347"/>
      <c r="AI22" s="1348"/>
    </row>
    <row r="23" spans="1:35" ht="21.4" customHeight="1" x14ac:dyDescent="0.15">
      <c r="A23" s="1366"/>
      <c r="B23" s="1367"/>
      <c r="C23" s="1347" t="s">
        <v>308</v>
      </c>
      <c r="D23" s="1347"/>
      <c r="E23" s="1347"/>
      <c r="F23" s="1347"/>
      <c r="G23" s="1347"/>
      <c r="H23" s="1347"/>
      <c r="I23" s="1347"/>
      <c r="J23" s="1347"/>
      <c r="K23" s="1347"/>
      <c r="L23" s="1347"/>
      <c r="M23" s="1347"/>
      <c r="N23" s="1347"/>
      <c r="O23" s="1347"/>
      <c r="P23" s="1347"/>
      <c r="Q23" s="1347"/>
      <c r="R23" s="1347"/>
      <c r="S23" s="1347"/>
      <c r="T23" s="1347"/>
      <c r="U23" s="1347"/>
      <c r="V23" s="1347"/>
      <c r="W23" s="1347"/>
      <c r="X23" s="1347"/>
      <c r="Y23" s="1347"/>
      <c r="Z23" s="1347"/>
      <c r="AA23" s="1347"/>
      <c r="AB23" s="1347"/>
      <c r="AC23" s="1347"/>
      <c r="AD23" s="1347"/>
      <c r="AE23" s="1347"/>
      <c r="AF23" s="1347"/>
      <c r="AG23" s="1347"/>
      <c r="AH23" s="1347"/>
      <c r="AI23" s="1348"/>
    </row>
    <row r="24" spans="1:35" ht="21.4" customHeight="1" x14ac:dyDescent="0.15">
      <c r="A24" s="1366"/>
      <c r="B24" s="1367"/>
      <c r="C24" s="1347"/>
      <c r="D24" s="1347"/>
      <c r="E24" s="1347"/>
      <c r="F24" s="1347"/>
      <c r="G24" s="1347"/>
      <c r="H24" s="1347"/>
      <c r="I24" s="1347"/>
      <c r="J24" s="1347"/>
      <c r="K24" s="1347"/>
      <c r="L24" s="1347"/>
      <c r="M24" s="1347"/>
      <c r="N24" s="1347"/>
      <c r="O24" s="1347"/>
      <c r="P24" s="1347"/>
      <c r="Q24" s="1347"/>
      <c r="R24" s="1347"/>
      <c r="S24" s="1347"/>
      <c r="T24" s="1347"/>
      <c r="U24" s="1347"/>
      <c r="V24" s="1347"/>
      <c r="W24" s="1347"/>
      <c r="X24" s="1347"/>
      <c r="Y24" s="1347"/>
      <c r="Z24" s="1347"/>
      <c r="AA24" s="1347"/>
      <c r="AB24" s="1347"/>
      <c r="AC24" s="1347"/>
      <c r="AD24" s="1347"/>
      <c r="AE24" s="1347"/>
      <c r="AF24" s="1347"/>
      <c r="AG24" s="1347"/>
      <c r="AH24" s="1347"/>
      <c r="AI24" s="1348"/>
    </row>
    <row r="25" spans="1:35" ht="21.4" customHeight="1" x14ac:dyDescent="0.15">
      <c r="A25" s="1366"/>
      <c r="B25" s="1367"/>
      <c r="C25" s="1347"/>
      <c r="D25" s="1347"/>
      <c r="E25" s="1347"/>
      <c r="F25" s="1347"/>
      <c r="G25" s="1347"/>
      <c r="H25" s="1347"/>
      <c r="I25" s="1347"/>
      <c r="J25" s="1347"/>
      <c r="K25" s="1347"/>
      <c r="L25" s="1347"/>
      <c r="M25" s="1347"/>
      <c r="N25" s="1347"/>
      <c r="O25" s="1347"/>
      <c r="P25" s="1347"/>
      <c r="Q25" s="1347"/>
      <c r="R25" s="1347"/>
      <c r="S25" s="1347"/>
      <c r="T25" s="1347"/>
      <c r="U25" s="1347"/>
      <c r="V25" s="1347"/>
      <c r="W25" s="1347"/>
      <c r="X25" s="1347"/>
      <c r="Y25" s="1347"/>
      <c r="Z25" s="1347"/>
      <c r="AA25" s="1347"/>
      <c r="AB25" s="1347"/>
      <c r="AC25" s="1347"/>
      <c r="AD25" s="1347"/>
      <c r="AE25" s="1347"/>
      <c r="AF25" s="1347"/>
      <c r="AG25" s="1347"/>
      <c r="AH25" s="1347"/>
      <c r="AI25" s="1348"/>
    </row>
    <row r="26" spans="1:35" ht="21.4" customHeight="1" thickBot="1" x14ac:dyDescent="0.2">
      <c r="A26" s="1368"/>
      <c r="B26" s="1369"/>
      <c r="C26" s="1349"/>
      <c r="D26" s="1349"/>
      <c r="E26" s="1349"/>
      <c r="F26" s="1349"/>
      <c r="G26" s="1349"/>
      <c r="H26" s="1349"/>
      <c r="I26" s="1349"/>
      <c r="J26" s="1349"/>
      <c r="K26" s="1349"/>
      <c r="L26" s="1349"/>
      <c r="M26" s="1349"/>
      <c r="N26" s="1349"/>
      <c r="O26" s="1349"/>
      <c r="P26" s="1349"/>
      <c r="Q26" s="1349"/>
      <c r="R26" s="1349"/>
      <c r="S26" s="1349"/>
      <c r="T26" s="1349"/>
      <c r="U26" s="1349"/>
      <c r="V26" s="1349"/>
      <c r="W26" s="1349"/>
      <c r="X26" s="1349"/>
      <c r="Y26" s="1349"/>
      <c r="Z26" s="1349"/>
      <c r="AA26" s="1349"/>
      <c r="AB26" s="1349"/>
      <c r="AC26" s="1349"/>
      <c r="AD26" s="1349"/>
      <c r="AE26" s="1349"/>
      <c r="AF26" s="1349"/>
      <c r="AG26" s="1349"/>
      <c r="AH26" s="1349"/>
      <c r="AI26" s="1350"/>
    </row>
    <row r="27" spans="1:35" ht="23.25" customHeight="1" x14ac:dyDescent="0.15">
      <c r="A27" s="1351" t="s">
        <v>309</v>
      </c>
      <c r="B27" s="1351"/>
      <c r="C27" s="1351"/>
      <c r="D27" s="1351"/>
      <c r="E27" s="1351"/>
      <c r="F27" s="1351"/>
      <c r="G27" s="1351"/>
      <c r="H27" s="1351"/>
      <c r="I27" s="1351"/>
      <c r="J27" s="1351"/>
      <c r="K27" s="1351"/>
      <c r="L27" s="1351"/>
      <c r="M27" s="1351"/>
      <c r="N27" s="1351"/>
      <c r="O27" s="1351"/>
      <c r="P27" s="1351"/>
      <c r="Q27" s="1351"/>
      <c r="R27" s="1351"/>
      <c r="S27" s="1351"/>
      <c r="T27" s="1351"/>
      <c r="U27" s="1351"/>
      <c r="V27" s="1351"/>
      <c r="W27" s="1351"/>
      <c r="X27" s="1351"/>
      <c r="Y27" s="1351"/>
      <c r="Z27" s="1351"/>
      <c r="AA27" s="1351"/>
      <c r="AB27" s="1351"/>
      <c r="AC27" s="1351"/>
      <c r="AD27" s="1351"/>
      <c r="AE27" s="1351"/>
      <c r="AF27" s="1351"/>
      <c r="AG27" s="1351"/>
      <c r="AH27" s="1351"/>
      <c r="AI27" s="1351"/>
    </row>
    <row r="28" spans="1:35" ht="21.4" customHeight="1" x14ac:dyDescent="0.15">
      <c r="A28" s="1352"/>
      <c r="B28" s="1352"/>
      <c r="C28" s="1352"/>
      <c r="D28" s="1352"/>
      <c r="E28" s="1352"/>
      <c r="F28" s="1352"/>
      <c r="G28" s="1352"/>
      <c r="H28" s="1352"/>
      <c r="I28" s="1352"/>
      <c r="J28" s="1352"/>
      <c r="K28" s="1352"/>
      <c r="L28" s="1352"/>
      <c r="M28" s="1352"/>
      <c r="N28" s="1352"/>
      <c r="O28" s="1352"/>
      <c r="P28" s="1352"/>
      <c r="Q28" s="1352"/>
      <c r="R28" s="1352"/>
      <c r="S28" s="1352"/>
      <c r="T28" s="1352"/>
      <c r="U28" s="1352"/>
      <c r="V28" s="1352"/>
      <c r="W28" s="1352"/>
      <c r="X28" s="1352"/>
      <c r="Y28" s="1352"/>
      <c r="Z28" s="1352"/>
      <c r="AA28" s="1352"/>
      <c r="AB28" s="1352"/>
      <c r="AC28" s="1352"/>
      <c r="AD28" s="1352"/>
      <c r="AE28" s="1352"/>
      <c r="AF28" s="1352"/>
      <c r="AG28" s="1352"/>
      <c r="AH28" s="1352"/>
      <c r="AI28" s="1352"/>
    </row>
    <row r="29" spans="1:35" ht="24" customHeight="1" x14ac:dyDescent="0.15">
      <c r="A29" s="1353" t="s">
        <v>310</v>
      </c>
      <c r="B29" s="1353"/>
      <c r="C29" s="1353"/>
      <c r="D29" s="1353"/>
      <c r="E29" s="1353"/>
      <c r="F29" s="1353"/>
      <c r="G29" s="1353"/>
      <c r="H29" s="1353"/>
      <c r="I29" s="1353"/>
      <c r="J29" s="1353"/>
      <c r="K29" s="1353"/>
      <c r="L29" s="1353"/>
      <c r="M29" s="1353"/>
      <c r="N29" s="1353"/>
      <c r="O29" s="1353"/>
      <c r="P29" s="1353"/>
      <c r="Q29" s="1353"/>
      <c r="R29" s="1353"/>
      <c r="S29" s="1353"/>
      <c r="T29" s="1353"/>
      <c r="U29" s="1353"/>
      <c r="V29" s="1353"/>
      <c r="W29" s="1353"/>
      <c r="X29" s="1353"/>
      <c r="Y29" s="1353"/>
      <c r="Z29" s="1353"/>
      <c r="AA29" s="1353"/>
      <c r="AB29" s="1353"/>
      <c r="AC29" s="1353"/>
      <c r="AD29" s="1353"/>
      <c r="AE29" s="1353"/>
      <c r="AF29" s="1353"/>
      <c r="AG29" s="1353"/>
      <c r="AH29" s="1353"/>
      <c r="AI29" s="1353"/>
    </row>
    <row r="30" spans="1:35" ht="28.5" customHeight="1" x14ac:dyDescent="0.15">
      <c r="A30" s="1354" t="s">
        <v>311</v>
      </c>
      <c r="B30" s="1354"/>
      <c r="C30" s="1354"/>
      <c r="D30" s="1354"/>
      <c r="E30" s="1354"/>
      <c r="F30" s="1354"/>
      <c r="G30" s="1354"/>
      <c r="H30" s="1354"/>
      <c r="I30" s="1354"/>
      <c r="J30" s="1354"/>
      <c r="K30" s="1354"/>
      <c r="L30" s="1354"/>
      <c r="M30" s="1354"/>
      <c r="N30" s="1354"/>
      <c r="O30" s="1354"/>
      <c r="P30" s="1354"/>
      <c r="Q30" s="1354"/>
      <c r="R30" s="1354"/>
      <c r="S30" s="1354"/>
      <c r="T30" s="1354"/>
      <c r="U30" s="1354"/>
      <c r="V30" s="1354"/>
      <c r="W30" s="1354"/>
      <c r="X30" s="1354"/>
      <c r="Y30" s="1354"/>
      <c r="Z30" s="1354"/>
      <c r="AA30" s="1354"/>
      <c r="AB30" s="1354"/>
      <c r="AC30" s="1354"/>
      <c r="AD30" s="1354"/>
      <c r="AE30" s="1354"/>
      <c r="AF30" s="1354"/>
      <c r="AG30" s="1354"/>
      <c r="AH30" s="1354"/>
      <c r="AI30" s="1354"/>
    </row>
    <row r="31" spans="1:35" ht="21.4" customHeight="1" x14ac:dyDescent="0.15">
      <c r="A31" s="161"/>
      <c r="B31" s="162"/>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row>
  </sheetData>
  <mergeCells count="43">
    <mergeCell ref="A5:K5"/>
    <mergeCell ref="L5:AI5"/>
    <mergeCell ref="A1:AI1"/>
    <mergeCell ref="A2:AI2"/>
    <mergeCell ref="A3:AI3"/>
    <mergeCell ref="A4:K4"/>
    <mergeCell ref="L4:AI4"/>
    <mergeCell ref="A6:K6"/>
    <mergeCell ref="L6:AI6"/>
    <mergeCell ref="A7:B17"/>
    <mergeCell ref="C7:U7"/>
    <mergeCell ref="V7:AI7"/>
    <mergeCell ref="D8:U8"/>
    <mergeCell ref="V8:AI8"/>
    <mergeCell ref="D9:K9"/>
    <mergeCell ref="L9:U9"/>
    <mergeCell ref="V9:AI9"/>
    <mergeCell ref="D10:K10"/>
    <mergeCell ref="L10:U10"/>
    <mergeCell ref="V10:AI10"/>
    <mergeCell ref="D11:K11"/>
    <mergeCell ref="L11:U11"/>
    <mergeCell ref="V11:AI11"/>
    <mergeCell ref="D12:K12"/>
    <mergeCell ref="L12:U12"/>
    <mergeCell ref="V12:AI12"/>
    <mergeCell ref="D13:K13"/>
    <mergeCell ref="L13:U13"/>
    <mergeCell ref="V13:AI13"/>
    <mergeCell ref="C24:AI26"/>
    <mergeCell ref="A27:AI28"/>
    <mergeCell ref="A29:AI29"/>
    <mergeCell ref="A30:AI30"/>
    <mergeCell ref="C14:AI14"/>
    <mergeCell ref="C15:AI16"/>
    <mergeCell ref="C17:AI17"/>
    <mergeCell ref="A18:B26"/>
    <mergeCell ref="C18:I21"/>
    <mergeCell ref="J18:AF19"/>
    <mergeCell ref="J20:AF21"/>
    <mergeCell ref="C22:U22"/>
    <mergeCell ref="V22:AI22"/>
    <mergeCell ref="C23:AI23"/>
  </mergeCells>
  <phoneticPr fontId="1"/>
  <printOptions horizontalCentered="1"/>
  <pageMargins left="0.39370078740157483" right="0.39370078740157483" top="0.39370078740157483" bottom="0.35433070866141736" header="0.31496062992125984" footer="0.27559055118110237"/>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2"/>
  <sheetViews>
    <sheetView view="pageBreakPreview" zoomScaleNormal="100" zoomScaleSheetLayoutView="100" workbookViewId="0"/>
  </sheetViews>
  <sheetFormatPr defaultColWidth="9" defaultRowHeight="13.5" x14ac:dyDescent="0.15"/>
  <cols>
    <col min="1" max="1" width="11.25" style="6" customWidth="1"/>
    <col min="2" max="2" width="19.375" style="6" customWidth="1"/>
    <col min="3" max="3" width="12.875" style="6" customWidth="1"/>
    <col min="4" max="7" width="11.25" style="6" customWidth="1"/>
    <col min="8" max="8" width="18" style="6" customWidth="1"/>
    <col min="9" max="256" width="9" style="6"/>
    <col min="257" max="264" width="11.25" style="6" customWidth="1"/>
    <col min="265" max="512" width="9" style="6"/>
    <col min="513" max="520" width="11.25" style="6" customWidth="1"/>
    <col min="521" max="768" width="9" style="6"/>
    <col min="769" max="776" width="11.25" style="6" customWidth="1"/>
    <col min="777" max="1024" width="9" style="6"/>
    <col min="1025" max="1032" width="11.25" style="6" customWidth="1"/>
    <col min="1033" max="1280" width="9" style="6"/>
    <col min="1281" max="1288" width="11.25" style="6" customWidth="1"/>
    <col min="1289" max="1536" width="9" style="6"/>
    <col min="1537" max="1544" width="11.25" style="6" customWidth="1"/>
    <col min="1545" max="1792" width="9" style="6"/>
    <col min="1793" max="1800" width="11.25" style="6" customWidth="1"/>
    <col min="1801" max="2048" width="9" style="6"/>
    <col min="2049" max="2056" width="11.25" style="6" customWidth="1"/>
    <col min="2057" max="2304" width="9" style="6"/>
    <col min="2305" max="2312" width="11.25" style="6" customWidth="1"/>
    <col min="2313" max="2560" width="9" style="6"/>
    <col min="2561" max="2568" width="11.25" style="6" customWidth="1"/>
    <col min="2569" max="2816" width="9" style="6"/>
    <col min="2817" max="2824" width="11.25" style="6" customWidth="1"/>
    <col min="2825" max="3072" width="9" style="6"/>
    <col min="3073" max="3080" width="11.25" style="6" customWidth="1"/>
    <col min="3081" max="3328" width="9" style="6"/>
    <col min="3329" max="3336" width="11.25" style="6" customWidth="1"/>
    <col min="3337" max="3584" width="9" style="6"/>
    <col min="3585" max="3592" width="11.25" style="6" customWidth="1"/>
    <col min="3593" max="3840" width="9" style="6"/>
    <col min="3841" max="3848" width="11.25" style="6" customWidth="1"/>
    <col min="3849" max="4096" width="9" style="6"/>
    <col min="4097" max="4104" width="11.25" style="6" customWidth="1"/>
    <col min="4105" max="4352" width="9" style="6"/>
    <col min="4353" max="4360" width="11.25" style="6" customWidth="1"/>
    <col min="4361" max="4608" width="9" style="6"/>
    <col min="4609" max="4616" width="11.25" style="6" customWidth="1"/>
    <col min="4617" max="4864" width="9" style="6"/>
    <col min="4865" max="4872" width="11.25" style="6" customWidth="1"/>
    <col min="4873" max="5120" width="9" style="6"/>
    <col min="5121" max="5128" width="11.25" style="6" customWidth="1"/>
    <col min="5129" max="5376" width="9" style="6"/>
    <col min="5377" max="5384" width="11.25" style="6" customWidth="1"/>
    <col min="5385" max="5632" width="9" style="6"/>
    <col min="5633" max="5640" width="11.25" style="6" customWidth="1"/>
    <col min="5641" max="5888" width="9" style="6"/>
    <col min="5889" max="5896" width="11.25" style="6" customWidth="1"/>
    <col min="5897" max="6144" width="9" style="6"/>
    <col min="6145" max="6152" width="11.25" style="6" customWidth="1"/>
    <col min="6153" max="6400" width="9" style="6"/>
    <col min="6401" max="6408" width="11.25" style="6" customWidth="1"/>
    <col min="6409" max="6656" width="9" style="6"/>
    <col min="6657" max="6664" width="11.25" style="6" customWidth="1"/>
    <col min="6665" max="6912" width="9" style="6"/>
    <col min="6913" max="6920" width="11.25" style="6" customWidth="1"/>
    <col min="6921" max="7168" width="9" style="6"/>
    <col min="7169" max="7176" width="11.25" style="6" customWidth="1"/>
    <col min="7177" max="7424" width="9" style="6"/>
    <col min="7425" max="7432" width="11.25" style="6" customWidth="1"/>
    <col min="7433" max="7680" width="9" style="6"/>
    <col min="7681" max="7688" width="11.25" style="6" customWidth="1"/>
    <col min="7689" max="7936" width="9" style="6"/>
    <col min="7937" max="7944" width="11.25" style="6" customWidth="1"/>
    <col min="7945" max="8192" width="9" style="6"/>
    <col min="8193" max="8200" width="11.25" style="6" customWidth="1"/>
    <col min="8201" max="8448" width="9" style="6"/>
    <col min="8449" max="8456" width="11.25" style="6" customWidth="1"/>
    <col min="8457" max="8704" width="9" style="6"/>
    <col min="8705" max="8712" width="11.25" style="6" customWidth="1"/>
    <col min="8713" max="8960" width="9" style="6"/>
    <col min="8961" max="8968" width="11.25" style="6" customWidth="1"/>
    <col min="8969" max="9216" width="9" style="6"/>
    <col min="9217" max="9224" width="11.25" style="6" customWidth="1"/>
    <col min="9225" max="9472" width="9" style="6"/>
    <col min="9473" max="9480" width="11.25" style="6" customWidth="1"/>
    <col min="9481" max="9728" width="9" style="6"/>
    <col min="9729" max="9736" width="11.25" style="6" customWidth="1"/>
    <col min="9737" max="9984" width="9" style="6"/>
    <col min="9985" max="9992" width="11.25" style="6" customWidth="1"/>
    <col min="9993" max="10240" width="9" style="6"/>
    <col min="10241" max="10248" width="11.25" style="6" customWidth="1"/>
    <col min="10249" max="10496" width="9" style="6"/>
    <col min="10497" max="10504" width="11.25" style="6" customWidth="1"/>
    <col min="10505" max="10752" width="9" style="6"/>
    <col min="10753" max="10760" width="11.25" style="6" customWidth="1"/>
    <col min="10761" max="11008" width="9" style="6"/>
    <col min="11009" max="11016" width="11.25" style="6" customWidth="1"/>
    <col min="11017" max="11264" width="9" style="6"/>
    <col min="11265" max="11272" width="11.25" style="6" customWidth="1"/>
    <col min="11273" max="11520" width="9" style="6"/>
    <col min="11521" max="11528" width="11.25" style="6" customWidth="1"/>
    <col min="11529" max="11776" width="9" style="6"/>
    <col min="11777" max="11784" width="11.25" style="6" customWidth="1"/>
    <col min="11785" max="12032" width="9" style="6"/>
    <col min="12033" max="12040" width="11.25" style="6" customWidth="1"/>
    <col min="12041" max="12288" width="9" style="6"/>
    <col min="12289" max="12296" width="11.25" style="6" customWidth="1"/>
    <col min="12297" max="12544" width="9" style="6"/>
    <col min="12545" max="12552" width="11.25" style="6" customWidth="1"/>
    <col min="12553" max="12800" width="9" style="6"/>
    <col min="12801" max="12808" width="11.25" style="6" customWidth="1"/>
    <col min="12809" max="13056" width="9" style="6"/>
    <col min="13057" max="13064" width="11.25" style="6" customWidth="1"/>
    <col min="13065" max="13312" width="9" style="6"/>
    <col min="13313" max="13320" width="11.25" style="6" customWidth="1"/>
    <col min="13321" max="13568" width="9" style="6"/>
    <col min="13569" max="13576" width="11.25" style="6" customWidth="1"/>
    <col min="13577" max="13824" width="9" style="6"/>
    <col min="13825" max="13832" width="11.25" style="6" customWidth="1"/>
    <col min="13833" max="14080" width="9" style="6"/>
    <col min="14081" max="14088" width="11.25" style="6" customWidth="1"/>
    <col min="14089" max="14336" width="9" style="6"/>
    <col min="14337" max="14344" width="11.25" style="6" customWidth="1"/>
    <col min="14345" max="14592" width="9" style="6"/>
    <col min="14593" max="14600" width="11.25" style="6" customWidth="1"/>
    <col min="14601" max="14848" width="9" style="6"/>
    <col min="14849" max="14856" width="11.25" style="6" customWidth="1"/>
    <col min="14857" max="15104" width="9" style="6"/>
    <col min="15105" max="15112" width="11.25" style="6" customWidth="1"/>
    <col min="15113" max="15360" width="9" style="6"/>
    <col min="15361" max="15368" width="11.25" style="6" customWidth="1"/>
    <col min="15369" max="15616" width="9" style="6"/>
    <col min="15617" max="15624" width="11.25" style="6" customWidth="1"/>
    <col min="15625" max="15872" width="9" style="6"/>
    <col min="15873" max="15880" width="11.25" style="6" customWidth="1"/>
    <col min="15881" max="16128" width="9" style="6"/>
    <col min="16129" max="16136" width="11.25" style="6" customWidth="1"/>
    <col min="16137" max="16384" width="9" style="6"/>
  </cols>
  <sheetData>
    <row r="1" spans="1:8" ht="20.100000000000001" customHeight="1" x14ac:dyDescent="0.15">
      <c r="A1" s="6" t="s">
        <v>861</v>
      </c>
    </row>
    <row r="2" spans="1:8" ht="20.100000000000001" customHeight="1" x14ac:dyDescent="0.15">
      <c r="F2" s="1404" t="s">
        <v>728</v>
      </c>
      <c r="G2" s="1404"/>
      <c r="H2" s="1404"/>
    </row>
    <row r="3" spans="1:8" ht="20.100000000000001" customHeight="1" x14ac:dyDescent="0.15"/>
    <row r="4" spans="1:8" s="85" customFormat="1" ht="20.100000000000001" customHeight="1" x14ac:dyDescent="0.15">
      <c r="A4" s="1417" t="s">
        <v>729</v>
      </c>
      <c r="B4" s="1418"/>
      <c r="C4" s="1418"/>
      <c r="D4" s="1418"/>
      <c r="E4" s="1418"/>
      <c r="F4" s="1418"/>
      <c r="G4" s="1418"/>
      <c r="H4" s="1418"/>
    </row>
    <row r="5" spans="1:8" ht="20.100000000000001" customHeight="1" x14ac:dyDescent="0.15">
      <c r="A5" s="396"/>
      <c r="B5" s="396"/>
      <c r="C5" s="396"/>
      <c r="D5" s="396"/>
      <c r="E5" s="396"/>
      <c r="F5" s="396"/>
      <c r="G5" s="396"/>
      <c r="H5" s="396"/>
    </row>
    <row r="6" spans="1:8" ht="45" customHeight="1" x14ac:dyDescent="0.15">
      <c r="A6" s="1419" t="s">
        <v>114</v>
      </c>
      <c r="B6" s="1419"/>
      <c r="C6" s="1420"/>
      <c r="D6" s="1421"/>
      <c r="E6" s="1421"/>
      <c r="F6" s="1421"/>
      <c r="G6" s="1421"/>
      <c r="H6" s="1422"/>
    </row>
    <row r="7" spans="1:8" ht="45" customHeight="1" x14ac:dyDescent="0.15">
      <c r="A7" s="1423" t="s">
        <v>730</v>
      </c>
      <c r="B7" s="1423"/>
      <c r="C7" s="1419" t="s">
        <v>731</v>
      </c>
      <c r="D7" s="1419"/>
      <c r="E7" s="1419"/>
      <c r="F7" s="1419"/>
      <c r="G7" s="1419"/>
      <c r="H7" s="1419"/>
    </row>
    <row r="8" spans="1:8" ht="26.25" customHeight="1" x14ac:dyDescent="0.15">
      <c r="A8" s="1405" t="s">
        <v>732</v>
      </c>
      <c r="B8" s="1406"/>
      <c r="C8" s="1411" t="s">
        <v>733</v>
      </c>
      <c r="D8" s="1412"/>
      <c r="E8" s="1413" t="s">
        <v>734</v>
      </c>
      <c r="F8" s="1414"/>
      <c r="G8" s="1415"/>
      <c r="H8" s="397"/>
    </row>
    <row r="9" spans="1:8" ht="26.25" customHeight="1" x14ac:dyDescent="0.15">
      <c r="A9" s="1407"/>
      <c r="B9" s="1408"/>
      <c r="C9" s="1416" t="s">
        <v>735</v>
      </c>
      <c r="D9" s="1416"/>
      <c r="E9" s="1413" t="s">
        <v>736</v>
      </c>
      <c r="F9" s="1414"/>
      <c r="G9" s="1415"/>
      <c r="H9" s="397"/>
    </row>
    <row r="10" spans="1:8" ht="26.25" customHeight="1" x14ac:dyDescent="0.15">
      <c r="A10" s="1407"/>
      <c r="B10" s="1408"/>
      <c r="C10" s="1416" t="s">
        <v>737</v>
      </c>
      <c r="D10" s="1416"/>
      <c r="E10" s="1413" t="s">
        <v>738</v>
      </c>
      <c r="F10" s="1414"/>
      <c r="G10" s="1415"/>
      <c r="H10" s="397"/>
    </row>
    <row r="11" spans="1:8" ht="26.25" customHeight="1" x14ac:dyDescent="0.15">
      <c r="A11" s="1407"/>
      <c r="B11" s="1408"/>
      <c r="C11" s="1416" t="s">
        <v>739</v>
      </c>
      <c r="D11" s="1416"/>
      <c r="E11" s="1413" t="s">
        <v>740</v>
      </c>
      <c r="F11" s="1414"/>
      <c r="G11" s="1415"/>
      <c r="H11" s="397"/>
    </row>
    <row r="12" spans="1:8" ht="26.25" customHeight="1" x14ac:dyDescent="0.15">
      <c r="A12" s="1409"/>
      <c r="B12" s="1410"/>
      <c r="C12" s="1416" t="s">
        <v>741</v>
      </c>
      <c r="D12" s="1416"/>
      <c r="E12" s="1413" t="s">
        <v>742</v>
      </c>
      <c r="F12" s="1414"/>
      <c r="G12" s="1415"/>
      <c r="H12" s="397"/>
    </row>
    <row r="13" spans="1:8" ht="14.25" customHeight="1" thickBot="1" x14ac:dyDescent="0.2">
      <c r="A13" s="398"/>
      <c r="B13" s="398"/>
      <c r="C13" s="398"/>
      <c r="D13" s="398"/>
      <c r="E13" s="398"/>
      <c r="F13" s="398"/>
      <c r="G13" s="396"/>
      <c r="H13" s="398"/>
    </row>
    <row r="14" spans="1:8" ht="45" customHeight="1" thickTop="1" x14ac:dyDescent="0.15">
      <c r="A14" s="1424" t="s">
        <v>743</v>
      </c>
      <c r="B14" s="1425"/>
      <c r="C14" s="399" t="s">
        <v>284</v>
      </c>
      <c r="D14" s="400"/>
      <c r="E14" s="401" t="s">
        <v>116</v>
      </c>
      <c r="F14" s="1430" t="s">
        <v>744</v>
      </c>
      <c r="G14" s="1431"/>
      <c r="H14" s="1436" t="s">
        <v>745</v>
      </c>
    </row>
    <row r="15" spans="1:8" ht="45" customHeight="1" x14ac:dyDescent="0.15">
      <c r="A15" s="1426"/>
      <c r="B15" s="1427"/>
      <c r="C15" s="399" t="s">
        <v>282</v>
      </c>
      <c r="D15" s="402"/>
      <c r="E15" s="403" t="s">
        <v>116</v>
      </c>
      <c r="F15" s="1432"/>
      <c r="G15" s="1433"/>
      <c r="H15" s="1437"/>
    </row>
    <row r="16" spans="1:8" ht="45" customHeight="1" thickBot="1" x14ac:dyDescent="0.2">
      <c r="A16" s="1428"/>
      <c r="B16" s="1429"/>
      <c r="C16" s="516" t="s">
        <v>285</v>
      </c>
      <c r="D16" s="404"/>
      <c r="E16" s="405" t="s">
        <v>116</v>
      </c>
      <c r="F16" s="1434"/>
      <c r="G16" s="1435"/>
      <c r="H16" s="1438"/>
    </row>
    <row r="17" spans="1:8" ht="21" customHeight="1" thickTop="1" x14ac:dyDescent="0.15">
      <c r="A17" s="396"/>
      <c r="B17" s="396"/>
      <c r="C17" s="396"/>
      <c r="D17" s="398"/>
      <c r="E17" s="398"/>
      <c r="F17" s="406"/>
      <c r="G17" s="406"/>
      <c r="H17" s="396"/>
    </row>
    <row r="18" spans="1:8" ht="45" customHeight="1" x14ac:dyDescent="0.15">
      <c r="A18" s="1424" t="s">
        <v>746</v>
      </c>
      <c r="B18" s="1425"/>
      <c r="C18" s="407" t="s">
        <v>747</v>
      </c>
      <c r="D18" s="408"/>
      <c r="E18" s="409" t="s">
        <v>116</v>
      </c>
      <c r="F18" s="1439" t="s">
        <v>748</v>
      </c>
      <c r="G18" s="1439"/>
      <c r="H18" s="1440" t="s">
        <v>749</v>
      </c>
    </row>
    <row r="19" spans="1:8" ht="51.75" customHeight="1" x14ac:dyDescent="0.15">
      <c r="A19" s="1428"/>
      <c r="B19" s="1429"/>
      <c r="C19" s="410" t="s">
        <v>750</v>
      </c>
      <c r="D19" s="408"/>
      <c r="E19" s="409" t="s">
        <v>116</v>
      </c>
      <c r="F19" s="1439"/>
      <c r="G19" s="1439"/>
      <c r="H19" s="1441"/>
    </row>
    <row r="20" spans="1:8" ht="15" customHeight="1" x14ac:dyDescent="0.15">
      <c r="A20" s="411"/>
      <c r="B20" s="398"/>
      <c r="C20" s="398"/>
      <c r="D20" s="398"/>
      <c r="E20" s="398"/>
      <c r="F20" s="398"/>
      <c r="G20" s="398"/>
      <c r="H20" s="398"/>
    </row>
    <row r="21" spans="1:8" ht="57.75" customHeight="1" x14ac:dyDescent="0.15">
      <c r="A21" s="1441" t="s">
        <v>699</v>
      </c>
      <c r="B21" s="1441"/>
      <c r="C21" s="1442" t="s">
        <v>751</v>
      </c>
      <c r="D21" s="1443"/>
      <c r="E21" s="1443"/>
      <c r="F21" s="1443"/>
      <c r="G21" s="1443"/>
      <c r="H21" s="1444"/>
    </row>
    <row r="22" spans="1:8" ht="15" customHeight="1" x14ac:dyDescent="0.15">
      <c r="A22" s="412"/>
      <c r="B22" s="412"/>
      <c r="C22" s="412"/>
      <c r="D22" s="412"/>
      <c r="E22" s="412"/>
      <c r="F22" s="412"/>
      <c r="G22" s="412"/>
      <c r="H22" s="412"/>
    </row>
    <row r="23" spans="1:8" ht="52.5" customHeight="1" x14ac:dyDescent="0.15">
      <c r="A23" s="1445" t="s">
        <v>752</v>
      </c>
      <c r="B23" s="1445"/>
      <c r="C23" s="1445"/>
      <c r="D23" s="1445"/>
      <c r="E23" s="1445"/>
      <c r="F23" s="1445"/>
      <c r="G23" s="1445"/>
      <c r="H23" s="1445"/>
    </row>
    <row r="24" spans="1:8" ht="39" customHeight="1" x14ac:dyDescent="0.15">
      <c r="A24" s="1445" t="s">
        <v>753</v>
      </c>
      <c r="B24" s="1445"/>
      <c r="C24" s="1445"/>
      <c r="D24" s="1445"/>
      <c r="E24" s="1445"/>
      <c r="F24" s="1445"/>
      <c r="G24" s="1445"/>
      <c r="H24" s="1445"/>
    </row>
    <row r="25" spans="1:8" ht="38.25" customHeight="1" x14ac:dyDescent="0.15">
      <c r="A25" s="1445" t="s">
        <v>754</v>
      </c>
      <c r="B25" s="1445"/>
      <c r="C25" s="1445"/>
      <c r="D25" s="1445"/>
      <c r="E25" s="1445"/>
      <c r="F25" s="1445"/>
      <c r="G25" s="1445"/>
      <c r="H25" s="1445"/>
    </row>
    <row r="26" spans="1:8" ht="19.5" customHeight="1" x14ac:dyDescent="0.15"/>
    <row r="27" spans="1:8" ht="19.5" customHeight="1" x14ac:dyDescent="0.15"/>
    <row r="28" spans="1:8" ht="19.5" customHeight="1" x14ac:dyDescent="0.15"/>
    <row r="31" spans="1:8" ht="17.25" customHeight="1" x14ac:dyDescent="0.15"/>
    <row r="32" spans="1:8" ht="17.25" customHeight="1" x14ac:dyDescent="0.15"/>
  </sheetData>
  <mergeCells count="28">
    <mergeCell ref="A21:B21"/>
    <mergeCell ref="C21:H21"/>
    <mergeCell ref="A23:H23"/>
    <mergeCell ref="A24:H24"/>
    <mergeCell ref="A25:H25"/>
    <mergeCell ref="E12:G12"/>
    <mergeCell ref="A14:B16"/>
    <mergeCell ref="F14:G16"/>
    <mergeCell ref="H14:H16"/>
    <mergeCell ref="A18:B19"/>
    <mergeCell ref="F18:G19"/>
    <mergeCell ref="H18:H19"/>
    <mergeCell ref="F2:H2"/>
    <mergeCell ref="A8:B12"/>
    <mergeCell ref="C8:D8"/>
    <mergeCell ref="E8:G8"/>
    <mergeCell ref="C9:D9"/>
    <mergeCell ref="E9:G9"/>
    <mergeCell ref="C10:D10"/>
    <mergeCell ref="A4:H4"/>
    <mergeCell ref="A6:B6"/>
    <mergeCell ref="C6:H6"/>
    <mergeCell ref="A7:B7"/>
    <mergeCell ref="C7:H7"/>
    <mergeCell ref="E10:G10"/>
    <mergeCell ref="C11:D11"/>
    <mergeCell ref="E11:G11"/>
    <mergeCell ref="C12:D12"/>
  </mergeCells>
  <phoneticPr fontId="1"/>
  <dataValidations count="1">
    <dataValidation type="list" allowBlank="1" showInputMessage="1" showErrorMessage="1" sqref="H8:H12" xr:uid="{00000000-0002-0000-0D00-000000000000}">
      <formula1>"○"</formula1>
    </dataValidation>
  </dataValidations>
  <printOptions horizontalCentered="1"/>
  <pageMargins left="0.39370078740157483" right="0.39370078740157483" top="0.98425196850393704" bottom="0.47244094488188981" header="0.51181102362204722" footer="0.39370078740157483"/>
  <pageSetup paperSize="9" scale="92"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6"/>
  <sheetViews>
    <sheetView showGridLines="0" view="pageBreakPreview" zoomScaleNormal="100" zoomScaleSheetLayoutView="100" workbookViewId="0"/>
  </sheetViews>
  <sheetFormatPr defaultColWidth="9" defaultRowHeight="13.5" x14ac:dyDescent="0.15"/>
  <cols>
    <col min="1" max="1" width="1.25" style="96" customWidth="1"/>
    <col min="2" max="2" width="24.25" style="96" customWidth="1"/>
    <col min="3" max="3" width="4" style="96" customWidth="1"/>
    <col min="4" max="5" width="20.125" style="96" customWidth="1"/>
    <col min="6" max="6" width="12.75" style="96" customWidth="1"/>
    <col min="7" max="7" width="11.25" style="96" customWidth="1"/>
    <col min="8" max="8" width="3.125" style="96" customWidth="1"/>
    <col min="9" max="9" width="3.75" style="96" customWidth="1"/>
    <col min="10" max="10" width="2.5" style="96" customWidth="1"/>
    <col min="11" max="16384" width="9" style="96"/>
  </cols>
  <sheetData>
    <row r="1" spans="1:10" ht="27.95" customHeight="1" x14ac:dyDescent="0.15">
      <c r="A1" s="95"/>
      <c r="B1" s="96" t="s">
        <v>316</v>
      </c>
      <c r="F1" s="1452" t="s">
        <v>34</v>
      </c>
      <c r="G1" s="1453"/>
      <c r="H1" s="1453"/>
    </row>
    <row r="2" spans="1:10" ht="21.4" customHeight="1" x14ac:dyDescent="0.15">
      <c r="A2" s="95"/>
      <c r="F2" s="106"/>
      <c r="G2" s="105"/>
      <c r="H2" s="105"/>
    </row>
    <row r="3" spans="1:10" ht="36" customHeight="1" x14ac:dyDescent="0.15">
      <c r="B3" s="1454" t="s">
        <v>317</v>
      </c>
      <c r="C3" s="1455"/>
      <c r="D3" s="1455"/>
      <c r="E3" s="1455"/>
      <c r="F3" s="1455"/>
      <c r="G3" s="1455"/>
      <c r="H3" s="1455"/>
    </row>
    <row r="4" spans="1:10" ht="28.5" customHeight="1" x14ac:dyDescent="0.15">
      <c r="A4" s="107"/>
      <c r="B4" s="107"/>
      <c r="C4" s="107"/>
      <c r="D4" s="107"/>
      <c r="E4" s="107"/>
      <c r="F4" s="107"/>
      <c r="G4" s="107"/>
      <c r="H4" s="107"/>
    </row>
    <row r="5" spans="1:10" ht="36" customHeight="1" x14ac:dyDescent="0.15">
      <c r="A5" s="107"/>
      <c r="B5" s="97" t="s">
        <v>114</v>
      </c>
      <c r="C5" s="1456"/>
      <c r="D5" s="1457"/>
      <c r="E5" s="1457"/>
      <c r="F5" s="1457"/>
      <c r="G5" s="1457"/>
      <c r="H5" s="1458"/>
    </row>
    <row r="6" spans="1:10" ht="36.75" customHeight="1" x14ac:dyDescent="0.15">
      <c r="B6" s="98" t="s">
        <v>31</v>
      </c>
      <c r="C6" s="1459" t="s">
        <v>115</v>
      </c>
      <c r="D6" s="1459"/>
      <c r="E6" s="1459"/>
      <c r="F6" s="1459"/>
      <c r="G6" s="1459"/>
      <c r="H6" s="1460"/>
    </row>
    <row r="7" spans="1:10" ht="81.400000000000006" customHeight="1" x14ac:dyDescent="0.15">
      <c r="B7" s="163" t="s">
        <v>318</v>
      </c>
      <c r="C7" s="1447" t="s">
        <v>319</v>
      </c>
      <c r="D7" s="1448"/>
      <c r="E7" s="1448"/>
      <c r="F7" s="1449"/>
      <c r="G7" s="1450" t="s">
        <v>320</v>
      </c>
      <c r="H7" s="1451"/>
    </row>
    <row r="8" spans="1:10" ht="238.5" customHeight="1" x14ac:dyDescent="0.15">
      <c r="B8" s="164" t="s">
        <v>321</v>
      </c>
      <c r="C8" s="1447" t="s">
        <v>322</v>
      </c>
      <c r="D8" s="1448"/>
      <c r="E8" s="1448"/>
      <c r="F8" s="1449"/>
      <c r="G8" s="1450" t="s">
        <v>320</v>
      </c>
      <c r="H8" s="1451"/>
    </row>
    <row r="9" spans="1:10" ht="75.400000000000006" customHeight="1" x14ac:dyDescent="0.15">
      <c r="B9" s="163" t="s">
        <v>323</v>
      </c>
      <c r="C9" s="1447" t="s">
        <v>324</v>
      </c>
      <c r="D9" s="1448"/>
      <c r="E9" s="1448"/>
      <c r="F9" s="1449"/>
      <c r="G9" s="1450" t="s">
        <v>320</v>
      </c>
      <c r="H9" s="1451"/>
    </row>
    <row r="10" spans="1:10" ht="120.75" customHeight="1" x14ac:dyDescent="0.15">
      <c r="B10" s="164" t="s">
        <v>325</v>
      </c>
      <c r="C10" s="1447" t="s">
        <v>326</v>
      </c>
      <c r="D10" s="1448"/>
      <c r="E10" s="1448"/>
      <c r="F10" s="1449"/>
      <c r="G10" s="1450" t="s">
        <v>320</v>
      </c>
      <c r="H10" s="1451"/>
    </row>
    <row r="12" spans="1:10" ht="17.25" customHeight="1" x14ac:dyDescent="0.15">
      <c r="B12" s="99" t="s">
        <v>327</v>
      </c>
      <c r="C12" s="100"/>
      <c r="D12" s="100"/>
      <c r="E12" s="100"/>
      <c r="F12" s="100"/>
      <c r="G12" s="100"/>
      <c r="H12" s="100"/>
      <c r="I12" s="100"/>
      <c r="J12" s="100"/>
    </row>
    <row r="13" spans="1:10" ht="35.25" customHeight="1" x14ac:dyDescent="0.15">
      <c r="B13" s="1446" t="s">
        <v>328</v>
      </c>
      <c r="C13" s="1446"/>
      <c r="D13" s="1446"/>
      <c r="E13" s="1446"/>
      <c r="F13" s="1446"/>
      <c r="G13" s="1446"/>
      <c r="H13" s="1446"/>
      <c r="I13" s="100"/>
      <c r="J13" s="100"/>
    </row>
    <row r="14" spans="1:10" ht="17.25" customHeight="1" x14ac:dyDescent="0.15">
      <c r="B14" s="165" t="s">
        <v>329</v>
      </c>
      <c r="C14" s="100"/>
      <c r="D14" s="100"/>
      <c r="E14" s="100"/>
      <c r="F14" s="100"/>
      <c r="G14" s="100"/>
      <c r="H14" s="100"/>
      <c r="I14" s="100"/>
      <c r="J14" s="100"/>
    </row>
    <row r="15" spans="1:10" ht="17.25" customHeight="1" x14ac:dyDescent="0.15">
      <c r="B15" s="165" t="s">
        <v>330</v>
      </c>
      <c r="C15" s="100"/>
      <c r="D15" s="100"/>
      <c r="E15" s="100"/>
      <c r="F15" s="100"/>
      <c r="G15" s="100"/>
      <c r="H15" s="100"/>
      <c r="I15" s="100"/>
      <c r="J15" s="100"/>
    </row>
    <row r="16" spans="1:10" x14ac:dyDescent="0.15">
      <c r="B16" s="99"/>
    </row>
  </sheetData>
  <mergeCells count="13">
    <mergeCell ref="F1:H1"/>
    <mergeCell ref="B3:H3"/>
    <mergeCell ref="C5:H5"/>
    <mergeCell ref="C6:H6"/>
    <mergeCell ref="C7:F7"/>
    <mergeCell ref="G7:H7"/>
    <mergeCell ref="B13:H13"/>
    <mergeCell ref="C8:F8"/>
    <mergeCell ref="G8:H8"/>
    <mergeCell ref="C9:F9"/>
    <mergeCell ref="G9:H9"/>
    <mergeCell ref="C10:F10"/>
    <mergeCell ref="G10:H10"/>
  </mergeCells>
  <phoneticPr fontId="1"/>
  <pageMargins left="0.7" right="0.7" top="0.75" bottom="0.75" header="0.3" footer="0.3"/>
  <pageSetup paperSize="9" scale="9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4"/>
  <sheetViews>
    <sheetView view="pageBreakPreview" zoomScaleNormal="100" workbookViewId="0">
      <selection activeCell="A2" sqref="A2:J2"/>
    </sheetView>
  </sheetViews>
  <sheetFormatPr defaultRowHeight="21.4" customHeight="1" x14ac:dyDescent="0.15"/>
  <cols>
    <col min="1" max="1" width="5.125" style="611" customWidth="1"/>
    <col min="2" max="3" width="9" style="611" customWidth="1"/>
    <col min="4" max="5" width="8.5" style="611" customWidth="1"/>
    <col min="6" max="6" width="8.375" style="611" customWidth="1"/>
    <col min="7" max="7" width="7.375" style="611" customWidth="1"/>
    <col min="8" max="9" width="8.5" style="611" customWidth="1"/>
    <col min="10" max="10" width="22.625" style="611" customWidth="1"/>
    <col min="11" max="256" width="9" style="611"/>
    <col min="257" max="257" width="5.125" style="611" customWidth="1"/>
    <col min="258" max="259" width="9" style="611" customWidth="1"/>
    <col min="260" max="261" width="8.5" style="611" customWidth="1"/>
    <col min="262" max="262" width="8.375" style="611" customWidth="1"/>
    <col min="263" max="263" width="7.375" style="611" customWidth="1"/>
    <col min="264" max="265" width="8.5" style="611" customWidth="1"/>
    <col min="266" max="266" width="22.625" style="611" customWidth="1"/>
    <col min="267" max="512" width="9" style="611"/>
    <col min="513" max="513" width="5.125" style="611" customWidth="1"/>
    <col min="514" max="515" width="9" style="611" customWidth="1"/>
    <col min="516" max="517" width="8.5" style="611" customWidth="1"/>
    <col min="518" max="518" width="8.375" style="611" customWidth="1"/>
    <col min="519" max="519" width="7.375" style="611" customWidth="1"/>
    <col min="520" max="521" width="8.5" style="611" customWidth="1"/>
    <col min="522" max="522" width="22.625" style="611" customWidth="1"/>
    <col min="523" max="768" width="9" style="611"/>
    <col min="769" max="769" width="5.125" style="611" customWidth="1"/>
    <col min="770" max="771" width="9" style="611" customWidth="1"/>
    <col min="772" max="773" width="8.5" style="611" customWidth="1"/>
    <col min="774" max="774" width="8.375" style="611" customWidth="1"/>
    <col min="775" max="775" width="7.375" style="611" customWidth="1"/>
    <col min="776" max="777" width="8.5" style="611" customWidth="1"/>
    <col min="778" max="778" width="22.625" style="611" customWidth="1"/>
    <col min="779" max="1024" width="9" style="611"/>
    <col min="1025" max="1025" width="5.125" style="611" customWidth="1"/>
    <col min="1026" max="1027" width="9" style="611" customWidth="1"/>
    <col min="1028" max="1029" width="8.5" style="611" customWidth="1"/>
    <col min="1030" max="1030" width="8.375" style="611" customWidth="1"/>
    <col min="1031" max="1031" width="7.375" style="611" customWidth="1"/>
    <col min="1032" max="1033" width="8.5" style="611" customWidth="1"/>
    <col min="1034" max="1034" width="22.625" style="611" customWidth="1"/>
    <col min="1035" max="1280" width="9" style="611"/>
    <col min="1281" max="1281" width="5.125" style="611" customWidth="1"/>
    <col min="1282" max="1283" width="9" style="611" customWidth="1"/>
    <col min="1284" max="1285" width="8.5" style="611" customWidth="1"/>
    <col min="1286" max="1286" width="8.375" style="611" customWidth="1"/>
    <col min="1287" max="1287" width="7.375" style="611" customWidth="1"/>
    <col min="1288" max="1289" width="8.5" style="611" customWidth="1"/>
    <col min="1290" max="1290" width="22.625" style="611" customWidth="1"/>
    <col min="1291" max="1536" width="9" style="611"/>
    <col min="1537" max="1537" width="5.125" style="611" customWidth="1"/>
    <col min="1538" max="1539" width="9" style="611" customWidth="1"/>
    <col min="1540" max="1541" width="8.5" style="611" customWidth="1"/>
    <col min="1542" max="1542" width="8.375" style="611" customWidth="1"/>
    <col min="1543" max="1543" width="7.375" style="611" customWidth="1"/>
    <col min="1544" max="1545" width="8.5" style="611" customWidth="1"/>
    <col min="1546" max="1546" width="22.625" style="611" customWidth="1"/>
    <col min="1547" max="1792" width="9" style="611"/>
    <col min="1793" max="1793" width="5.125" style="611" customWidth="1"/>
    <col min="1794" max="1795" width="9" style="611" customWidth="1"/>
    <col min="1796" max="1797" width="8.5" style="611" customWidth="1"/>
    <col min="1798" max="1798" width="8.375" style="611" customWidth="1"/>
    <col min="1799" max="1799" width="7.375" style="611" customWidth="1"/>
    <col min="1800" max="1801" width="8.5" style="611" customWidth="1"/>
    <col min="1802" max="1802" width="22.625" style="611" customWidth="1"/>
    <col min="1803" max="2048" width="9" style="611"/>
    <col min="2049" max="2049" width="5.125" style="611" customWidth="1"/>
    <col min="2050" max="2051" width="9" style="611" customWidth="1"/>
    <col min="2052" max="2053" width="8.5" style="611" customWidth="1"/>
    <col min="2054" max="2054" width="8.375" style="611" customWidth="1"/>
    <col min="2055" max="2055" width="7.375" style="611" customWidth="1"/>
    <col min="2056" max="2057" width="8.5" style="611" customWidth="1"/>
    <col min="2058" max="2058" width="22.625" style="611" customWidth="1"/>
    <col min="2059" max="2304" width="9" style="611"/>
    <col min="2305" max="2305" width="5.125" style="611" customWidth="1"/>
    <col min="2306" max="2307" width="9" style="611" customWidth="1"/>
    <col min="2308" max="2309" width="8.5" style="611" customWidth="1"/>
    <col min="2310" max="2310" width="8.375" style="611" customWidth="1"/>
    <col min="2311" max="2311" width="7.375" style="611" customWidth="1"/>
    <col min="2312" max="2313" width="8.5" style="611" customWidth="1"/>
    <col min="2314" max="2314" width="22.625" style="611" customWidth="1"/>
    <col min="2315" max="2560" width="9" style="611"/>
    <col min="2561" max="2561" width="5.125" style="611" customWidth="1"/>
    <col min="2562" max="2563" width="9" style="611" customWidth="1"/>
    <col min="2564" max="2565" width="8.5" style="611" customWidth="1"/>
    <col min="2566" max="2566" width="8.375" style="611" customWidth="1"/>
    <col min="2567" max="2567" width="7.375" style="611" customWidth="1"/>
    <col min="2568" max="2569" width="8.5" style="611" customWidth="1"/>
    <col min="2570" max="2570" width="22.625" style="611" customWidth="1"/>
    <col min="2571" max="2816" width="9" style="611"/>
    <col min="2817" max="2817" width="5.125" style="611" customWidth="1"/>
    <col min="2818" max="2819" width="9" style="611" customWidth="1"/>
    <col min="2820" max="2821" width="8.5" style="611" customWidth="1"/>
    <col min="2822" max="2822" width="8.375" style="611" customWidth="1"/>
    <col min="2823" max="2823" width="7.375" style="611" customWidth="1"/>
    <col min="2824" max="2825" width="8.5" style="611" customWidth="1"/>
    <col min="2826" max="2826" width="22.625" style="611" customWidth="1"/>
    <col min="2827" max="3072" width="9" style="611"/>
    <col min="3073" max="3073" width="5.125" style="611" customWidth="1"/>
    <col min="3074" max="3075" width="9" style="611" customWidth="1"/>
    <col min="3076" max="3077" width="8.5" style="611" customWidth="1"/>
    <col min="3078" max="3078" width="8.375" style="611" customWidth="1"/>
    <col min="3079" max="3079" width="7.375" style="611" customWidth="1"/>
    <col min="3080" max="3081" width="8.5" style="611" customWidth="1"/>
    <col min="3082" max="3082" width="22.625" style="611" customWidth="1"/>
    <col min="3083" max="3328" width="9" style="611"/>
    <col min="3329" max="3329" width="5.125" style="611" customWidth="1"/>
    <col min="3330" max="3331" width="9" style="611" customWidth="1"/>
    <col min="3332" max="3333" width="8.5" style="611" customWidth="1"/>
    <col min="3334" max="3334" width="8.375" style="611" customWidth="1"/>
    <col min="3335" max="3335" width="7.375" style="611" customWidth="1"/>
    <col min="3336" max="3337" width="8.5" style="611" customWidth="1"/>
    <col min="3338" max="3338" width="22.625" style="611" customWidth="1"/>
    <col min="3339" max="3584" width="9" style="611"/>
    <col min="3585" max="3585" width="5.125" style="611" customWidth="1"/>
    <col min="3586" max="3587" width="9" style="611" customWidth="1"/>
    <col min="3588" max="3589" width="8.5" style="611" customWidth="1"/>
    <col min="3590" max="3590" width="8.375" style="611" customWidth="1"/>
    <col min="3591" max="3591" width="7.375" style="611" customWidth="1"/>
    <col min="3592" max="3593" width="8.5" style="611" customWidth="1"/>
    <col min="3594" max="3594" width="22.625" style="611" customWidth="1"/>
    <col min="3595" max="3840" width="9" style="611"/>
    <col min="3841" max="3841" width="5.125" style="611" customWidth="1"/>
    <col min="3842" max="3843" width="9" style="611" customWidth="1"/>
    <col min="3844" max="3845" width="8.5" style="611" customWidth="1"/>
    <col min="3846" max="3846" width="8.375" style="611" customWidth="1"/>
    <col min="3847" max="3847" width="7.375" style="611" customWidth="1"/>
    <col min="3848" max="3849" width="8.5" style="611" customWidth="1"/>
    <col min="3850" max="3850" width="22.625" style="611" customWidth="1"/>
    <col min="3851" max="4096" width="9" style="611"/>
    <col min="4097" max="4097" width="5.125" style="611" customWidth="1"/>
    <col min="4098" max="4099" width="9" style="611" customWidth="1"/>
    <col min="4100" max="4101" width="8.5" style="611" customWidth="1"/>
    <col min="4102" max="4102" width="8.375" style="611" customWidth="1"/>
    <col min="4103" max="4103" width="7.375" style="611" customWidth="1"/>
    <col min="4104" max="4105" width="8.5" style="611" customWidth="1"/>
    <col min="4106" max="4106" width="22.625" style="611" customWidth="1"/>
    <col min="4107" max="4352" width="9" style="611"/>
    <col min="4353" max="4353" width="5.125" style="611" customWidth="1"/>
    <col min="4354" max="4355" width="9" style="611" customWidth="1"/>
    <col min="4356" max="4357" width="8.5" style="611" customWidth="1"/>
    <col min="4358" max="4358" width="8.375" style="611" customWidth="1"/>
    <col min="4359" max="4359" width="7.375" style="611" customWidth="1"/>
    <col min="4360" max="4361" width="8.5" style="611" customWidth="1"/>
    <col min="4362" max="4362" width="22.625" style="611" customWidth="1"/>
    <col min="4363" max="4608" width="9" style="611"/>
    <col min="4609" max="4609" width="5.125" style="611" customWidth="1"/>
    <col min="4610" max="4611" width="9" style="611" customWidth="1"/>
    <col min="4612" max="4613" width="8.5" style="611" customWidth="1"/>
    <col min="4614" max="4614" width="8.375" style="611" customWidth="1"/>
    <col min="4615" max="4615" width="7.375" style="611" customWidth="1"/>
    <col min="4616" max="4617" width="8.5" style="611" customWidth="1"/>
    <col min="4618" max="4618" width="22.625" style="611" customWidth="1"/>
    <col min="4619" max="4864" width="9" style="611"/>
    <col min="4865" max="4865" width="5.125" style="611" customWidth="1"/>
    <col min="4866" max="4867" width="9" style="611" customWidth="1"/>
    <col min="4868" max="4869" width="8.5" style="611" customWidth="1"/>
    <col min="4870" max="4870" width="8.375" style="611" customWidth="1"/>
    <col min="4871" max="4871" width="7.375" style="611" customWidth="1"/>
    <col min="4872" max="4873" width="8.5" style="611" customWidth="1"/>
    <col min="4874" max="4874" width="22.625" style="611" customWidth="1"/>
    <col min="4875" max="5120" width="9" style="611"/>
    <col min="5121" max="5121" width="5.125" style="611" customWidth="1"/>
    <col min="5122" max="5123" width="9" style="611" customWidth="1"/>
    <col min="5124" max="5125" width="8.5" style="611" customWidth="1"/>
    <col min="5126" max="5126" width="8.375" style="611" customWidth="1"/>
    <col min="5127" max="5127" width="7.375" style="611" customWidth="1"/>
    <col min="5128" max="5129" width="8.5" style="611" customWidth="1"/>
    <col min="5130" max="5130" width="22.625" style="611" customWidth="1"/>
    <col min="5131" max="5376" width="9" style="611"/>
    <col min="5377" max="5377" width="5.125" style="611" customWidth="1"/>
    <col min="5378" max="5379" width="9" style="611" customWidth="1"/>
    <col min="5380" max="5381" width="8.5" style="611" customWidth="1"/>
    <col min="5382" max="5382" width="8.375" style="611" customWidth="1"/>
    <col min="5383" max="5383" width="7.375" style="611" customWidth="1"/>
    <col min="5384" max="5385" width="8.5" style="611" customWidth="1"/>
    <col min="5386" max="5386" width="22.625" style="611" customWidth="1"/>
    <col min="5387" max="5632" width="9" style="611"/>
    <col min="5633" max="5633" width="5.125" style="611" customWidth="1"/>
    <col min="5634" max="5635" width="9" style="611" customWidth="1"/>
    <col min="5636" max="5637" width="8.5" style="611" customWidth="1"/>
    <col min="5638" max="5638" width="8.375" style="611" customWidth="1"/>
    <col min="5639" max="5639" width="7.375" style="611" customWidth="1"/>
    <col min="5640" max="5641" width="8.5" style="611" customWidth="1"/>
    <col min="5642" max="5642" width="22.625" style="611" customWidth="1"/>
    <col min="5643" max="5888" width="9" style="611"/>
    <col min="5889" max="5889" width="5.125" style="611" customWidth="1"/>
    <col min="5890" max="5891" width="9" style="611" customWidth="1"/>
    <col min="5892" max="5893" width="8.5" style="611" customWidth="1"/>
    <col min="5894" max="5894" width="8.375" style="611" customWidth="1"/>
    <col min="5895" max="5895" width="7.375" style="611" customWidth="1"/>
    <col min="5896" max="5897" width="8.5" style="611" customWidth="1"/>
    <col min="5898" max="5898" width="22.625" style="611" customWidth="1"/>
    <col min="5899" max="6144" width="9" style="611"/>
    <col min="6145" max="6145" width="5.125" style="611" customWidth="1"/>
    <col min="6146" max="6147" width="9" style="611" customWidth="1"/>
    <col min="6148" max="6149" width="8.5" style="611" customWidth="1"/>
    <col min="6150" max="6150" width="8.375" style="611" customWidth="1"/>
    <col min="6151" max="6151" width="7.375" style="611" customWidth="1"/>
    <col min="6152" max="6153" width="8.5" style="611" customWidth="1"/>
    <col min="6154" max="6154" width="22.625" style="611" customWidth="1"/>
    <col min="6155" max="6400" width="9" style="611"/>
    <col min="6401" max="6401" width="5.125" style="611" customWidth="1"/>
    <col min="6402" max="6403" width="9" style="611" customWidth="1"/>
    <col min="6404" max="6405" width="8.5" style="611" customWidth="1"/>
    <col min="6406" max="6406" width="8.375" style="611" customWidth="1"/>
    <col min="6407" max="6407" width="7.375" style="611" customWidth="1"/>
    <col min="6408" max="6409" width="8.5" style="611" customWidth="1"/>
    <col min="6410" max="6410" width="22.625" style="611" customWidth="1"/>
    <col min="6411" max="6656" width="9" style="611"/>
    <col min="6657" max="6657" width="5.125" style="611" customWidth="1"/>
    <col min="6658" max="6659" width="9" style="611" customWidth="1"/>
    <col min="6660" max="6661" width="8.5" style="611" customWidth="1"/>
    <col min="6662" max="6662" width="8.375" style="611" customWidth="1"/>
    <col min="6663" max="6663" width="7.375" style="611" customWidth="1"/>
    <col min="6664" max="6665" width="8.5" style="611" customWidth="1"/>
    <col min="6666" max="6666" width="22.625" style="611" customWidth="1"/>
    <col min="6667" max="6912" width="9" style="611"/>
    <col min="6913" max="6913" width="5.125" style="611" customWidth="1"/>
    <col min="6914" max="6915" width="9" style="611" customWidth="1"/>
    <col min="6916" max="6917" width="8.5" style="611" customWidth="1"/>
    <col min="6918" max="6918" width="8.375" style="611" customWidth="1"/>
    <col min="6919" max="6919" width="7.375" style="611" customWidth="1"/>
    <col min="6920" max="6921" width="8.5" style="611" customWidth="1"/>
    <col min="6922" max="6922" width="22.625" style="611" customWidth="1"/>
    <col min="6923" max="7168" width="9" style="611"/>
    <col min="7169" max="7169" width="5.125" style="611" customWidth="1"/>
    <col min="7170" max="7171" width="9" style="611" customWidth="1"/>
    <col min="7172" max="7173" width="8.5" style="611" customWidth="1"/>
    <col min="7174" max="7174" width="8.375" style="611" customWidth="1"/>
    <col min="7175" max="7175" width="7.375" style="611" customWidth="1"/>
    <col min="7176" max="7177" width="8.5" style="611" customWidth="1"/>
    <col min="7178" max="7178" width="22.625" style="611" customWidth="1"/>
    <col min="7179" max="7424" width="9" style="611"/>
    <col min="7425" max="7425" width="5.125" style="611" customWidth="1"/>
    <col min="7426" max="7427" width="9" style="611" customWidth="1"/>
    <col min="7428" max="7429" width="8.5" style="611" customWidth="1"/>
    <col min="7430" max="7430" width="8.375" style="611" customWidth="1"/>
    <col min="7431" max="7431" width="7.375" style="611" customWidth="1"/>
    <col min="7432" max="7433" width="8.5" style="611" customWidth="1"/>
    <col min="7434" max="7434" width="22.625" style="611" customWidth="1"/>
    <col min="7435" max="7680" width="9" style="611"/>
    <col min="7681" max="7681" width="5.125" style="611" customWidth="1"/>
    <col min="7682" max="7683" width="9" style="611" customWidth="1"/>
    <col min="7684" max="7685" width="8.5" style="611" customWidth="1"/>
    <col min="7686" max="7686" width="8.375" style="611" customWidth="1"/>
    <col min="7687" max="7687" width="7.375" style="611" customWidth="1"/>
    <col min="7688" max="7689" width="8.5" style="611" customWidth="1"/>
    <col min="7690" max="7690" width="22.625" style="611" customWidth="1"/>
    <col min="7691" max="7936" width="9" style="611"/>
    <col min="7937" max="7937" width="5.125" style="611" customWidth="1"/>
    <col min="7938" max="7939" width="9" style="611" customWidth="1"/>
    <col min="7940" max="7941" width="8.5" style="611" customWidth="1"/>
    <col min="7942" max="7942" width="8.375" style="611" customWidth="1"/>
    <col min="7943" max="7943" width="7.375" style="611" customWidth="1"/>
    <col min="7944" max="7945" width="8.5" style="611" customWidth="1"/>
    <col min="7946" max="7946" width="22.625" style="611" customWidth="1"/>
    <col min="7947" max="8192" width="9" style="611"/>
    <col min="8193" max="8193" width="5.125" style="611" customWidth="1"/>
    <col min="8194" max="8195" width="9" style="611" customWidth="1"/>
    <col min="8196" max="8197" width="8.5" style="611" customWidth="1"/>
    <col min="8198" max="8198" width="8.375" style="611" customWidth="1"/>
    <col min="8199" max="8199" width="7.375" style="611" customWidth="1"/>
    <col min="8200" max="8201" width="8.5" style="611" customWidth="1"/>
    <col min="8202" max="8202" width="22.625" style="611" customWidth="1"/>
    <col min="8203" max="8448" width="9" style="611"/>
    <col min="8449" max="8449" width="5.125" style="611" customWidth="1"/>
    <col min="8450" max="8451" width="9" style="611" customWidth="1"/>
    <col min="8452" max="8453" width="8.5" style="611" customWidth="1"/>
    <col min="8454" max="8454" width="8.375" style="611" customWidth="1"/>
    <col min="8455" max="8455" width="7.375" style="611" customWidth="1"/>
    <col min="8456" max="8457" width="8.5" style="611" customWidth="1"/>
    <col min="8458" max="8458" width="22.625" style="611" customWidth="1"/>
    <col min="8459" max="8704" width="9" style="611"/>
    <col min="8705" max="8705" width="5.125" style="611" customWidth="1"/>
    <col min="8706" max="8707" width="9" style="611" customWidth="1"/>
    <col min="8708" max="8709" width="8.5" style="611" customWidth="1"/>
    <col min="8710" max="8710" width="8.375" style="611" customWidth="1"/>
    <col min="8711" max="8711" width="7.375" style="611" customWidth="1"/>
    <col min="8712" max="8713" width="8.5" style="611" customWidth="1"/>
    <col min="8714" max="8714" width="22.625" style="611" customWidth="1"/>
    <col min="8715" max="8960" width="9" style="611"/>
    <col min="8961" max="8961" width="5.125" style="611" customWidth="1"/>
    <col min="8962" max="8963" width="9" style="611" customWidth="1"/>
    <col min="8964" max="8965" width="8.5" style="611" customWidth="1"/>
    <col min="8966" max="8966" width="8.375" style="611" customWidth="1"/>
    <col min="8967" max="8967" width="7.375" style="611" customWidth="1"/>
    <col min="8968" max="8969" width="8.5" style="611" customWidth="1"/>
    <col min="8970" max="8970" width="22.625" style="611" customWidth="1"/>
    <col min="8971" max="9216" width="9" style="611"/>
    <col min="9217" max="9217" width="5.125" style="611" customWidth="1"/>
    <col min="9218" max="9219" width="9" style="611" customWidth="1"/>
    <col min="9220" max="9221" width="8.5" style="611" customWidth="1"/>
    <col min="9222" max="9222" width="8.375" style="611" customWidth="1"/>
    <col min="9223" max="9223" width="7.375" style="611" customWidth="1"/>
    <col min="9224" max="9225" width="8.5" style="611" customWidth="1"/>
    <col min="9226" max="9226" width="22.625" style="611" customWidth="1"/>
    <col min="9227" max="9472" width="9" style="611"/>
    <col min="9473" max="9473" width="5.125" style="611" customWidth="1"/>
    <col min="9474" max="9475" width="9" style="611" customWidth="1"/>
    <col min="9476" max="9477" width="8.5" style="611" customWidth="1"/>
    <col min="9478" max="9478" width="8.375" style="611" customWidth="1"/>
    <col min="9479" max="9479" width="7.375" style="611" customWidth="1"/>
    <col min="9480" max="9481" width="8.5" style="611" customWidth="1"/>
    <col min="9482" max="9482" width="22.625" style="611" customWidth="1"/>
    <col min="9483" max="9728" width="9" style="611"/>
    <col min="9729" max="9729" width="5.125" style="611" customWidth="1"/>
    <col min="9730" max="9731" width="9" style="611" customWidth="1"/>
    <col min="9732" max="9733" width="8.5" style="611" customWidth="1"/>
    <col min="9734" max="9734" width="8.375" style="611" customWidth="1"/>
    <col min="9735" max="9735" width="7.375" style="611" customWidth="1"/>
    <col min="9736" max="9737" width="8.5" style="611" customWidth="1"/>
    <col min="9738" max="9738" width="22.625" style="611" customWidth="1"/>
    <col min="9739" max="9984" width="9" style="611"/>
    <col min="9985" max="9985" width="5.125" style="611" customWidth="1"/>
    <col min="9986" max="9987" width="9" style="611" customWidth="1"/>
    <col min="9988" max="9989" width="8.5" style="611" customWidth="1"/>
    <col min="9990" max="9990" width="8.375" style="611" customWidth="1"/>
    <col min="9991" max="9991" width="7.375" style="611" customWidth="1"/>
    <col min="9992" max="9993" width="8.5" style="611" customWidth="1"/>
    <col min="9994" max="9994" width="22.625" style="611" customWidth="1"/>
    <col min="9995" max="10240" width="9" style="611"/>
    <col min="10241" max="10241" width="5.125" style="611" customWidth="1"/>
    <col min="10242" max="10243" width="9" style="611" customWidth="1"/>
    <col min="10244" max="10245" width="8.5" style="611" customWidth="1"/>
    <col min="10246" max="10246" width="8.375" style="611" customWidth="1"/>
    <col min="10247" max="10247" width="7.375" style="611" customWidth="1"/>
    <col min="10248" max="10249" width="8.5" style="611" customWidth="1"/>
    <col min="10250" max="10250" width="22.625" style="611" customWidth="1"/>
    <col min="10251" max="10496" width="9" style="611"/>
    <col min="10497" max="10497" width="5.125" style="611" customWidth="1"/>
    <col min="10498" max="10499" width="9" style="611" customWidth="1"/>
    <col min="10500" max="10501" width="8.5" style="611" customWidth="1"/>
    <col min="10502" max="10502" width="8.375" style="611" customWidth="1"/>
    <col min="10503" max="10503" width="7.375" style="611" customWidth="1"/>
    <col min="10504" max="10505" width="8.5" style="611" customWidth="1"/>
    <col min="10506" max="10506" width="22.625" style="611" customWidth="1"/>
    <col min="10507" max="10752" width="9" style="611"/>
    <col min="10753" max="10753" width="5.125" style="611" customWidth="1"/>
    <col min="10754" max="10755" width="9" style="611" customWidth="1"/>
    <col min="10756" max="10757" width="8.5" style="611" customWidth="1"/>
    <col min="10758" max="10758" width="8.375" style="611" customWidth="1"/>
    <col min="10759" max="10759" width="7.375" style="611" customWidth="1"/>
    <col min="10760" max="10761" width="8.5" style="611" customWidth="1"/>
    <col min="10762" max="10762" width="22.625" style="611" customWidth="1"/>
    <col min="10763" max="11008" width="9" style="611"/>
    <col min="11009" max="11009" width="5.125" style="611" customWidth="1"/>
    <col min="11010" max="11011" width="9" style="611" customWidth="1"/>
    <col min="11012" max="11013" width="8.5" style="611" customWidth="1"/>
    <col min="11014" max="11014" width="8.375" style="611" customWidth="1"/>
    <col min="11015" max="11015" width="7.375" style="611" customWidth="1"/>
    <col min="11016" max="11017" width="8.5" style="611" customWidth="1"/>
    <col min="11018" max="11018" width="22.625" style="611" customWidth="1"/>
    <col min="11019" max="11264" width="9" style="611"/>
    <col min="11265" max="11265" width="5.125" style="611" customWidth="1"/>
    <col min="11266" max="11267" width="9" style="611" customWidth="1"/>
    <col min="11268" max="11269" width="8.5" style="611" customWidth="1"/>
    <col min="11270" max="11270" width="8.375" style="611" customWidth="1"/>
    <col min="11271" max="11271" width="7.375" style="611" customWidth="1"/>
    <col min="11272" max="11273" width="8.5" style="611" customWidth="1"/>
    <col min="11274" max="11274" width="22.625" style="611" customWidth="1"/>
    <col min="11275" max="11520" width="9" style="611"/>
    <col min="11521" max="11521" width="5.125" style="611" customWidth="1"/>
    <col min="11522" max="11523" width="9" style="611" customWidth="1"/>
    <col min="11524" max="11525" width="8.5" style="611" customWidth="1"/>
    <col min="11526" max="11526" width="8.375" style="611" customWidth="1"/>
    <col min="11527" max="11527" width="7.375" style="611" customWidth="1"/>
    <col min="11528" max="11529" width="8.5" style="611" customWidth="1"/>
    <col min="11530" max="11530" width="22.625" style="611" customWidth="1"/>
    <col min="11531" max="11776" width="9" style="611"/>
    <col min="11777" max="11777" width="5.125" style="611" customWidth="1"/>
    <col min="11778" max="11779" width="9" style="611" customWidth="1"/>
    <col min="11780" max="11781" width="8.5" style="611" customWidth="1"/>
    <col min="11782" max="11782" width="8.375" style="611" customWidth="1"/>
    <col min="11783" max="11783" width="7.375" style="611" customWidth="1"/>
    <col min="11784" max="11785" width="8.5" style="611" customWidth="1"/>
    <col min="11786" max="11786" width="22.625" style="611" customWidth="1"/>
    <col min="11787" max="12032" width="9" style="611"/>
    <col min="12033" max="12033" width="5.125" style="611" customWidth="1"/>
    <col min="12034" max="12035" width="9" style="611" customWidth="1"/>
    <col min="12036" max="12037" width="8.5" style="611" customWidth="1"/>
    <col min="12038" max="12038" width="8.375" style="611" customWidth="1"/>
    <col min="12039" max="12039" width="7.375" style="611" customWidth="1"/>
    <col min="12040" max="12041" width="8.5" style="611" customWidth="1"/>
    <col min="12042" max="12042" width="22.625" style="611" customWidth="1"/>
    <col min="12043" max="12288" width="9" style="611"/>
    <col min="12289" max="12289" width="5.125" style="611" customWidth="1"/>
    <col min="12290" max="12291" width="9" style="611" customWidth="1"/>
    <col min="12292" max="12293" width="8.5" style="611" customWidth="1"/>
    <col min="12294" max="12294" width="8.375" style="611" customWidth="1"/>
    <col min="12295" max="12295" width="7.375" style="611" customWidth="1"/>
    <col min="12296" max="12297" width="8.5" style="611" customWidth="1"/>
    <col min="12298" max="12298" width="22.625" style="611" customWidth="1"/>
    <col min="12299" max="12544" width="9" style="611"/>
    <col min="12545" max="12545" width="5.125" style="611" customWidth="1"/>
    <col min="12546" max="12547" width="9" style="611" customWidth="1"/>
    <col min="12548" max="12549" width="8.5" style="611" customWidth="1"/>
    <col min="12550" max="12550" width="8.375" style="611" customWidth="1"/>
    <col min="12551" max="12551" width="7.375" style="611" customWidth="1"/>
    <col min="12552" max="12553" width="8.5" style="611" customWidth="1"/>
    <col min="12554" max="12554" width="22.625" style="611" customWidth="1"/>
    <col min="12555" max="12800" width="9" style="611"/>
    <col min="12801" max="12801" width="5.125" style="611" customWidth="1"/>
    <col min="12802" max="12803" width="9" style="611" customWidth="1"/>
    <col min="12804" max="12805" width="8.5" style="611" customWidth="1"/>
    <col min="12806" max="12806" width="8.375" style="611" customWidth="1"/>
    <col min="12807" max="12807" width="7.375" style="611" customWidth="1"/>
    <col min="12808" max="12809" width="8.5" style="611" customWidth="1"/>
    <col min="12810" max="12810" width="22.625" style="611" customWidth="1"/>
    <col min="12811" max="13056" width="9" style="611"/>
    <col min="13057" max="13057" width="5.125" style="611" customWidth="1"/>
    <col min="13058" max="13059" width="9" style="611" customWidth="1"/>
    <col min="13060" max="13061" width="8.5" style="611" customWidth="1"/>
    <col min="13062" max="13062" width="8.375" style="611" customWidth="1"/>
    <col min="13063" max="13063" width="7.375" style="611" customWidth="1"/>
    <col min="13064" max="13065" width="8.5" style="611" customWidth="1"/>
    <col min="13066" max="13066" width="22.625" style="611" customWidth="1"/>
    <col min="13067" max="13312" width="9" style="611"/>
    <col min="13313" max="13313" width="5.125" style="611" customWidth="1"/>
    <col min="13314" max="13315" width="9" style="611" customWidth="1"/>
    <col min="13316" max="13317" width="8.5" style="611" customWidth="1"/>
    <col min="13318" max="13318" width="8.375" style="611" customWidth="1"/>
    <col min="13319" max="13319" width="7.375" style="611" customWidth="1"/>
    <col min="13320" max="13321" width="8.5" style="611" customWidth="1"/>
    <col min="13322" max="13322" width="22.625" style="611" customWidth="1"/>
    <col min="13323" max="13568" width="9" style="611"/>
    <col min="13569" max="13569" width="5.125" style="611" customWidth="1"/>
    <col min="13570" max="13571" width="9" style="611" customWidth="1"/>
    <col min="13572" max="13573" width="8.5" style="611" customWidth="1"/>
    <col min="13574" max="13574" width="8.375" style="611" customWidth="1"/>
    <col min="13575" max="13575" width="7.375" style="611" customWidth="1"/>
    <col min="13576" max="13577" width="8.5" style="611" customWidth="1"/>
    <col min="13578" max="13578" width="22.625" style="611" customWidth="1"/>
    <col min="13579" max="13824" width="9" style="611"/>
    <col min="13825" max="13825" width="5.125" style="611" customWidth="1"/>
    <col min="13826" max="13827" width="9" style="611" customWidth="1"/>
    <col min="13828" max="13829" width="8.5" style="611" customWidth="1"/>
    <col min="13830" max="13830" width="8.375" style="611" customWidth="1"/>
    <col min="13831" max="13831" width="7.375" style="611" customWidth="1"/>
    <col min="13832" max="13833" width="8.5" style="611" customWidth="1"/>
    <col min="13834" max="13834" width="22.625" style="611" customWidth="1"/>
    <col min="13835" max="14080" width="9" style="611"/>
    <col min="14081" max="14081" width="5.125" style="611" customWidth="1"/>
    <col min="14082" max="14083" width="9" style="611" customWidth="1"/>
    <col min="14084" max="14085" width="8.5" style="611" customWidth="1"/>
    <col min="14086" max="14086" width="8.375" style="611" customWidth="1"/>
    <col min="14087" max="14087" width="7.375" style="611" customWidth="1"/>
    <col min="14088" max="14089" width="8.5" style="611" customWidth="1"/>
    <col min="14090" max="14090" width="22.625" style="611" customWidth="1"/>
    <col min="14091" max="14336" width="9" style="611"/>
    <col min="14337" max="14337" width="5.125" style="611" customWidth="1"/>
    <col min="14338" max="14339" width="9" style="611" customWidth="1"/>
    <col min="14340" max="14341" width="8.5" style="611" customWidth="1"/>
    <col min="14342" max="14342" width="8.375" style="611" customWidth="1"/>
    <col min="14343" max="14343" width="7.375" style="611" customWidth="1"/>
    <col min="14344" max="14345" width="8.5" style="611" customWidth="1"/>
    <col min="14346" max="14346" width="22.625" style="611" customWidth="1"/>
    <col min="14347" max="14592" width="9" style="611"/>
    <col min="14593" max="14593" width="5.125" style="611" customWidth="1"/>
    <col min="14594" max="14595" width="9" style="611" customWidth="1"/>
    <col min="14596" max="14597" width="8.5" style="611" customWidth="1"/>
    <col min="14598" max="14598" width="8.375" style="611" customWidth="1"/>
    <col min="14599" max="14599" width="7.375" style="611" customWidth="1"/>
    <col min="14600" max="14601" width="8.5" style="611" customWidth="1"/>
    <col min="14602" max="14602" width="22.625" style="611" customWidth="1"/>
    <col min="14603" max="14848" width="9" style="611"/>
    <col min="14849" max="14849" width="5.125" style="611" customWidth="1"/>
    <col min="14850" max="14851" width="9" style="611" customWidth="1"/>
    <col min="14852" max="14853" width="8.5" style="611" customWidth="1"/>
    <col min="14854" max="14854" width="8.375" style="611" customWidth="1"/>
    <col min="14855" max="14855" width="7.375" style="611" customWidth="1"/>
    <col min="14856" max="14857" width="8.5" style="611" customWidth="1"/>
    <col min="14858" max="14858" width="22.625" style="611" customWidth="1"/>
    <col min="14859" max="15104" width="9" style="611"/>
    <col min="15105" max="15105" width="5.125" style="611" customWidth="1"/>
    <col min="15106" max="15107" width="9" style="611" customWidth="1"/>
    <col min="15108" max="15109" width="8.5" style="611" customWidth="1"/>
    <col min="15110" max="15110" width="8.375" style="611" customWidth="1"/>
    <col min="15111" max="15111" width="7.375" style="611" customWidth="1"/>
    <col min="15112" max="15113" width="8.5" style="611" customWidth="1"/>
    <col min="15114" max="15114" width="22.625" style="611" customWidth="1"/>
    <col min="15115" max="15360" width="9" style="611"/>
    <col min="15361" max="15361" width="5.125" style="611" customWidth="1"/>
    <col min="15362" max="15363" width="9" style="611" customWidth="1"/>
    <col min="15364" max="15365" width="8.5" style="611" customWidth="1"/>
    <col min="15366" max="15366" width="8.375" style="611" customWidth="1"/>
    <col min="15367" max="15367" width="7.375" style="611" customWidth="1"/>
    <col min="15368" max="15369" width="8.5" style="611" customWidth="1"/>
    <col min="15370" max="15370" width="22.625" style="611" customWidth="1"/>
    <col min="15371" max="15616" width="9" style="611"/>
    <col min="15617" max="15617" width="5.125" style="611" customWidth="1"/>
    <col min="15618" max="15619" width="9" style="611" customWidth="1"/>
    <col min="15620" max="15621" width="8.5" style="611" customWidth="1"/>
    <col min="15622" max="15622" width="8.375" style="611" customWidth="1"/>
    <col min="15623" max="15623" width="7.375" style="611" customWidth="1"/>
    <col min="15624" max="15625" width="8.5" style="611" customWidth="1"/>
    <col min="15626" max="15626" width="22.625" style="611" customWidth="1"/>
    <col min="15627" max="15872" width="9" style="611"/>
    <col min="15873" max="15873" width="5.125" style="611" customWidth="1"/>
    <col min="15874" max="15875" width="9" style="611" customWidth="1"/>
    <col min="15876" max="15877" width="8.5" style="611" customWidth="1"/>
    <col min="15878" max="15878" width="8.375" style="611" customWidth="1"/>
    <col min="15879" max="15879" width="7.375" style="611" customWidth="1"/>
    <col min="15880" max="15881" width="8.5" style="611" customWidth="1"/>
    <col min="15882" max="15882" width="22.625" style="611" customWidth="1"/>
    <col min="15883" max="16128" width="9" style="611"/>
    <col min="16129" max="16129" width="5.125" style="611" customWidth="1"/>
    <col min="16130" max="16131" width="9" style="611" customWidth="1"/>
    <col min="16132" max="16133" width="8.5" style="611" customWidth="1"/>
    <col min="16134" max="16134" width="8.375" style="611" customWidth="1"/>
    <col min="16135" max="16135" width="7.375" style="611" customWidth="1"/>
    <col min="16136" max="16137" width="8.5" style="611" customWidth="1"/>
    <col min="16138" max="16138" width="22.625" style="611" customWidth="1"/>
    <col min="16139" max="16384" width="9" style="611"/>
  </cols>
  <sheetData>
    <row r="1" spans="1:10" ht="27.75" customHeight="1" x14ac:dyDescent="0.15">
      <c r="A1" s="608" t="s">
        <v>965</v>
      </c>
      <c r="B1" s="609"/>
      <c r="C1" s="610"/>
      <c r="D1" s="610"/>
      <c r="E1" s="610"/>
      <c r="F1" s="610"/>
      <c r="G1" s="1461" t="s">
        <v>966</v>
      </c>
      <c r="H1" s="1461"/>
      <c r="I1" s="1461"/>
      <c r="J1" s="1461"/>
    </row>
    <row r="2" spans="1:10" ht="84.75" customHeight="1" x14ac:dyDescent="0.15">
      <c r="A2" s="1462" t="s">
        <v>967</v>
      </c>
      <c r="B2" s="1463"/>
      <c r="C2" s="1463"/>
      <c r="D2" s="1463"/>
      <c r="E2" s="1463"/>
      <c r="F2" s="1463"/>
      <c r="G2" s="1463"/>
      <c r="H2" s="1463"/>
      <c r="I2" s="1463"/>
      <c r="J2" s="1463"/>
    </row>
    <row r="3" spans="1:10" ht="17.25" customHeight="1" x14ac:dyDescent="0.15">
      <c r="A3" s="612"/>
      <c r="B3" s="613"/>
      <c r="C3" s="613"/>
      <c r="D3" s="613"/>
      <c r="E3" s="613"/>
      <c r="F3" s="613"/>
      <c r="G3" s="613"/>
      <c r="H3" s="613"/>
      <c r="I3" s="613"/>
      <c r="J3" s="613"/>
    </row>
    <row r="4" spans="1:10" ht="30" customHeight="1" x14ac:dyDescent="0.15">
      <c r="A4" s="1464" t="s">
        <v>30</v>
      </c>
      <c r="B4" s="1464"/>
      <c r="C4" s="1464"/>
      <c r="D4" s="1465"/>
      <c r="E4" s="1465"/>
      <c r="F4" s="1465"/>
      <c r="G4" s="1465"/>
      <c r="H4" s="1465"/>
      <c r="I4" s="1465"/>
      <c r="J4" s="1465"/>
    </row>
    <row r="5" spans="1:10" ht="30" customHeight="1" x14ac:dyDescent="0.15">
      <c r="A5" s="1464" t="s">
        <v>91</v>
      </c>
      <c r="B5" s="1464"/>
      <c r="C5" s="1464"/>
      <c r="D5" s="1465" t="s">
        <v>968</v>
      </c>
      <c r="E5" s="1465"/>
      <c r="F5" s="1465"/>
      <c r="G5" s="1465"/>
      <c r="H5" s="1465"/>
      <c r="I5" s="1465"/>
      <c r="J5" s="1465"/>
    </row>
    <row r="6" spans="1:10" ht="17.25" customHeight="1" x14ac:dyDescent="0.15">
      <c r="A6" s="612"/>
      <c r="B6" s="613"/>
      <c r="C6" s="613"/>
      <c r="D6" s="613"/>
      <c r="E6" s="613"/>
      <c r="F6" s="613"/>
      <c r="G6" s="613"/>
      <c r="H6" s="613"/>
      <c r="I6" s="613"/>
      <c r="J6" s="613"/>
    </row>
    <row r="7" spans="1:10" ht="17.25" customHeight="1" x14ac:dyDescent="0.15">
      <c r="A7" s="1477"/>
      <c r="B7" s="1477"/>
      <c r="C7" s="1477"/>
      <c r="D7" s="1478"/>
      <c r="E7" s="1479"/>
      <c r="F7" s="614"/>
      <c r="G7" s="1470" t="s">
        <v>969</v>
      </c>
      <c r="H7" s="1470"/>
      <c r="I7" s="1471" t="s">
        <v>116</v>
      </c>
      <c r="J7" s="1472"/>
    </row>
    <row r="8" spans="1:10" ht="17.25" customHeight="1" x14ac:dyDescent="0.15">
      <c r="A8" s="1477"/>
      <c r="B8" s="1477"/>
      <c r="C8" s="1477"/>
      <c r="D8" s="1478"/>
      <c r="E8" s="1479"/>
      <c r="F8" s="615"/>
      <c r="G8" s="1470"/>
      <c r="H8" s="1470"/>
      <c r="I8" s="1473"/>
      <c r="J8" s="1474"/>
    </row>
    <row r="9" spans="1:10" ht="17.25" customHeight="1" x14ac:dyDescent="0.15">
      <c r="A9" s="1477"/>
      <c r="B9" s="1477"/>
      <c r="C9" s="1477"/>
      <c r="D9" s="1478"/>
      <c r="E9" s="1478"/>
      <c r="F9" s="615"/>
      <c r="G9" s="1470"/>
      <c r="H9" s="1470"/>
      <c r="I9" s="1475"/>
      <c r="J9" s="1476"/>
    </row>
    <row r="10" spans="1:10" ht="15.75" customHeight="1" x14ac:dyDescent="0.15">
      <c r="A10" s="610"/>
      <c r="B10" s="610"/>
      <c r="C10" s="610"/>
      <c r="D10" s="610"/>
      <c r="E10" s="610"/>
      <c r="F10" s="610"/>
      <c r="G10" s="610"/>
      <c r="H10" s="610"/>
      <c r="I10" s="610"/>
      <c r="J10" s="610"/>
    </row>
    <row r="11" spans="1:10" ht="15.75" customHeight="1" thickBot="1" x14ac:dyDescent="0.2">
      <c r="A11" s="616"/>
      <c r="B11" s="616"/>
      <c r="C11" s="616"/>
      <c r="D11" s="616"/>
      <c r="E11" s="616"/>
      <c r="F11" s="616"/>
      <c r="G11" s="616"/>
      <c r="H11" s="616"/>
      <c r="I11" s="616"/>
      <c r="J11" s="616"/>
    </row>
    <row r="12" spans="1:10" s="619" customFormat="1" ht="24.75" customHeight="1" x14ac:dyDescent="0.15">
      <c r="A12" s="617"/>
      <c r="B12" s="1466" t="s">
        <v>11</v>
      </c>
      <c r="C12" s="1466"/>
      <c r="D12" s="1466" t="s">
        <v>970</v>
      </c>
      <c r="E12" s="1466"/>
      <c r="F12" s="1466" t="s">
        <v>117</v>
      </c>
      <c r="G12" s="1467"/>
      <c r="H12" s="1468" t="s">
        <v>971</v>
      </c>
      <c r="I12" s="1469"/>
      <c r="J12" s="618" t="s">
        <v>972</v>
      </c>
    </row>
    <row r="13" spans="1:10" s="619" customFormat="1" ht="17.25" customHeight="1" x14ac:dyDescent="0.15">
      <c r="A13" s="617">
        <v>1</v>
      </c>
      <c r="B13" s="1466"/>
      <c r="C13" s="1466"/>
      <c r="D13" s="1480"/>
      <c r="E13" s="1481"/>
      <c r="F13" s="1466"/>
      <c r="G13" s="1467"/>
      <c r="H13" s="1482"/>
      <c r="I13" s="1483"/>
      <c r="J13" s="620"/>
    </row>
    <row r="14" spans="1:10" s="619" customFormat="1" ht="17.25" customHeight="1" x14ac:dyDescent="0.15">
      <c r="A14" s="617">
        <v>2</v>
      </c>
      <c r="B14" s="1466"/>
      <c r="C14" s="1466"/>
      <c r="D14" s="1480"/>
      <c r="E14" s="1481"/>
      <c r="F14" s="1466"/>
      <c r="G14" s="1467"/>
      <c r="H14" s="1482"/>
      <c r="I14" s="1483"/>
      <c r="J14" s="620"/>
    </row>
    <row r="15" spans="1:10" s="619" customFormat="1" ht="17.25" customHeight="1" x14ac:dyDescent="0.15">
      <c r="A15" s="617">
        <v>3</v>
      </c>
      <c r="B15" s="1467"/>
      <c r="C15" s="1484"/>
      <c r="D15" s="1485"/>
      <c r="E15" s="1486"/>
      <c r="F15" s="1467"/>
      <c r="G15" s="1487"/>
      <c r="H15" s="1482"/>
      <c r="I15" s="1488"/>
      <c r="J15" s="620"/>
    </row>
    <row r="16" spans="1:10" s="619" customFormat="1" ht="17.25" customHeight="1" x14ac:dyDescent="0.15">
      <c r="A16" s="617">
        <v>4</v>
      </c>
      <c r="B16" s="1467"/>
      <c r="C16" s="1484"/>
      <c r="D16" s="1485"/>
      <c r="E16" s="1486"/>
      <c r="F16" s="1467"/>
      <c r="G16" s="1487"/>
      <c r="H16" s="1482"/>
      <c r="I16" s="1488"/>
      <c r="J16" s="620"/>
    </row>
    <row r="17" spans="1:10" s="619" customFormat="1" ht="17.25" customHeight="1" x14ac:dyDescent="0.15">
      <c r="A17" s="617">
        <v>5</v>
      </c>
      <c r="B17" s="1467"/>
      <c r="C17" s="1484"/>
      <c r="D17" s="1485"/>
      <c r="E17" s="1486"/>
      <c r="F17" s="1467"/>
      <c r="G17" s="1487"/>
      <c r="H17" s="1482"/>
      <c r="I17" s="1488"/>
      <c r="J17" s="620"/>
    </row>
    <row r="18" spans="1:10" s="619" customFormat="1" ht="17.25" customHeight="1" x14ac:dyDescent="0.15">
      <c r="A18" s="617">
        <v>6</v>
      </c>
      <c r="B18" s="1467"/>
      <c r="C18" s="1484"/>
      <c r="D18" s="1485"/>
      <c r="E18" s="1486"/>
      <c r="F18" s="1467"/>
      <c r="G18" s="1487"/>
      <c r="H18" s="1482"/>
      <c r="I18" s="1488"/>
      <c r="J18" s="621"/>
    </row>
    <row r="19" spans="1:10" s="619" customFormat="1" ht="17.25" customHeight="1" x14ac:dyDescent="0.15">
      <c r="A19" s="617">
        <v>7</v>
      </c>
      <c r="B19" s="1466"/>
      <c r="C19" s="1466"/>
      <c r="D19" s="1466"/>
      <c r="E19" s="1466"/>
      <c r="F19" s="1466"/>
      <c r="G19" s="1467"/>
      <c r="H19" s="1489"/>
      <c r="I19" s="1490"/>
      <c r="J19" s="621"/>
    </row>
    <row r="20" spans="1:10" s="619" customFormat="1" ht="17.25" customHeight="1" x14ac:dyDescent="0.15">
      <c r="A20" s="617">
        <v>8</v>
      </c>
      <c r="B20" s="1466"/>
      <c r="C20" s="1466"/>
      <c r="D20" s="1466"/>
      <c r="E20" s="1466"/>
      <c r="F20" s="1466"/>
      <c r="G20" s="1467"/>
      <c r="H20" s="1491"/>
      <c r="I20" s="1483"/>
      <c r="J20" s="621"/>
    </row>
    <row r="21" spans="1:10" s="619" customFormat="1" ht="17.25" customHeight="1" x14ac:dyDescent="0.15">
      <c r="A21" s="617">
        <v>9</v>
      </c>
      <c r="B21" s="1466"/>
      <c r="C21" s="1466"/>
      <c r="D21" s="1466"/>
      <c r="E21" s="1466"/>
      <c r="F21" s="1466"/>
      <c r="G21" s="1467"/>
      <c r="H21" s="1491"/>
      <c r="I21" s="1483"/>
      <c r="J21" s="621"/>
    </row>
    <row r="22" spans="1:10" s="619" customFormat="1" ht="17.25" customHeight="1" x14ac:dyDescent="0.15">
      <c r="A22" s="617">
        <v>10</v>
      </c>
      <c r="B22" s="1466"/>
      <c r="C22" s="1466"/>
      <c r="D22" s="1466"/>
      <c r="E22" s="1466"/>
      <c r="F22" s="1466"/>
      <c r="G22" s="1467"/>
      <c r="H22" s="1492"/>
      <c r="I22" s="1493"/>
      <c r="J22" s="621"/>
    </row>
    <row r="23" spans="1:10" s="619" customFormat="1" ht="17.25" customHeight="1" x14ac:dyDescent="0.15">
      <c r="A23" s="617">
        <v>11</v>
      </c>
      <c r="B23" s="1467"/>
      <c r="C23" s="1484"/>
      <c r="D23" s="1485"/>
      <c r="E23" s="1486"/>
      <c r="F23" s="1466"/>
      <c r="G23" s="1467"/>
      <c r="H23" s="1482"/>
      <c r="I23" s="1488"/>
      <c r="J23" s="620"/>
    </row>
    <row r="24" spans="1:10" s="619" customFormat="1" ht="17.25" customHeight="1" x14ac:dyDescent="0.15">
      <c r="A24" s="617">
        <v>12</v>
      </c>
      <c r="B24" s="1466"/>
      <c r="C24" s="1466"/>
      <c r="D24" s="1480"/>
      <c r="E24" s="1481"/>
      <c r="F24" s="1466"/>
      <c r="G24" s="1467"/>
      <c r="H24" s="1482"/>
      <c r="I24" s="1483"/>
      <c r="J24" s="620"/>
    </row>
    <row r="25" spans="1:10" s="619" customFormat="1" ht="17.25" customHeight="1" x14ac:dyDescent="0.15">
      <c r="A25" s="617">
        <v>13</v>
      </c>
      <c r="B25" s="1467"/>
      <c r="C25" s="1484"/>
      <c r="D25" s="1485"/>
      <c r="E25" s="1486"/>
      <c r="F25" s="1467"/>
      <c r="G25" s="1487"/>
      <c r="H25" s="1482"/>
      <c r="I25" s="1488"/>
      <c r="J25" s="620"/>
    </row>
    <row r="26" spans="1:10" s="619" customFormat="1" ht="17.25" customHeight="1" x14ac:dyDescent="0.15">
      <c r="A26" s="617">
        <v>14</v>
      </c>
      <c r="B26" s="1466"/>
      <c r="C26" s="1466"/>
      <c r="D26" s="1480"/>
      <c r="E26" s="1481"/>
      <c r="F26" s="1466"/>
      <c r="G26" s="1467"/>
      <c r="H26" s="1482"/>
      <c r="I26" s="1483"/>
      <c r="J26" s="620"/>
    </row>
    <row r="27" spans="1:10" s="619" customFormat="1" ht="17.25" customHeight="1" x14ac:dyDescent="0.15">
      <c r="A27" s="617">
        <v>15</v>
      </c>
      <c r="B27" s="1466"/>
      <c r="C27" s="1466"/>
      <c r="D27" s="1485"/>
      <c r="E27" s="1484"/>
      <c r="F27" s="1466"/>
      <c r="G27" s="1467"/>
      <c r="H27" s="1482"/>
      <c r="I27" s="1483"/>
      <c r="J27" s="621"/>
    </row>
    <row r="28" spans="1:10" s="619" customFormat="1" ht="17.25" customHeight="1" x14ac:dyDescent="0.15">
      <c r="A28" s="617">
        <v>16</v>
      </c>
      <c r="B28" s="1466"/>
      <c r="C28" s="1466"/>
      <c r="D28" s="1494"/>
      <c r="E28" s="1466"/>
      <c r="F28" s="1466"/>
      <c r="G28" s="1467"/>
      <c r="H28" s="1482"/>
      <c r="I28" s="1483"/>
      <c r="J28" s="621"/>
    </row>
    <row r="29" spans="1:10" s="619" customFormat="1" ht="17.25" customHeight="1" x14ac:dyDescent="0.15">
      <c r="A29" s="617">
        <v>17</v>
      </c>
      <c r="B29" s="1466"/>
      <c r="C29" s="1466"/>
      <c r="D29" s="1466"/>
      <c r="E29" s="1466"/>
      <c r="F29" s="1466"/>
      <c r="G29" s="1467"/>
      <c r="H29" s="1482"/>
      <c r="I29" s="1483"/>
      <c r="J29" s="621"/>
    </row>
    <row r="30" spans="1:10" s="619" customFormat="1" ht="17.25" customHeight="1" x14ac:dyDescent="0.15">
      <c r="A30" s="617">
        <v>18</v>
      </c>
      <c r="B30" s="1466"/>
      <c r="C30" s="1466"/>
      <c r="D30" s="1466"/>
      <c r="E30" s="1466"/>
      <c r="F30" s="1466"/>
      <c r="G30" s="1467"/>
      <c r="H30" s="1482"/>
      <c r="I30" s="1483"/>
      <c r="J30" s="621"/>
    </row>
    <row r="31" spans="1:10" s="619" customFormat="1" ht="17.25" customHeight="1" x14ac:dyDescent="0.15">
      <c r="A31" s="617">
        <v>19</v>
      </c>
      <c r="B31" s="1466"/>
      <c r="C31" s="1466"/>
      <c r="D31" s="1466"/>
      <c r="E31" s="1466"/>
      <c r="F31" s="1466"/>
      <c r="G31" s="1467"/>
      <c r="H31" s="1482"/>
      <c r="I31" s="1483"/>
      <c r="J31" s="621"/>
    </row>
    <row r="32" spans="1:10" s="619" customFormat="1" ht="17.25" customHeight="1" thickBot="1" x14ac:dyDescent="0.2">
      <c r="A32" s="617">
        <v>20</v>
      </c>
      <c r="B32" s="1466"/>
      <c r="C32" s="1466"/>
      <c r="D32" s="1466"/>
      <c r="E32" s="1466"/>
      <c r="F32" s="1466"/>
      <c r="G32" s="1467"/>
      <c r="H32" s="1496"/>
      <c r="I32" s="1497"/>
      <c r="J32" s="621"/>
    </row>
    <row r="33" spans="1:10" ht="38.25" customHeight="1" x14ac:dyDescent="0.15">
      <c r="A33" s="1477" t="s">
        <v>973</v>
      </c>
      <c r="B33" s="1495"/>
      <c r="C33" s="1495"/>
      <c r="D33" s="1495"/>
      <c r="E33" s="1495"/>
      <c r="F33" s="1495"/>
      <c r="G33" s="1495"/>
      <c r="H33" s="1495"/>
      <c r="I33" s="1495"/>
      <c r="J33" s="1495"/>
    </row>
    <row r="34" spans="1:10" ht="144" customHeight="1" x14ac:dyDescent="0.15">
      <c r="A34" s="1495"/>
      <c r="B34" s="1495"/>
      <c r="C34" s="1495"/>
      <c r="D34" s="1495"/>
      <c r="E34" s="1495"/>
      <c r="F34" s="1495"/>
      <c r="G34" s="1495"/>
      <c r="H34" s="1495"/>
      <c r="I34" s="1495"/>
      <c r="J34" s="1495"/>
    </row>
  </sheetData>
  <mergeCells count="99">
    <mergeCell ref="A33:J34"/>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D23:E23"/>
    <mergeCell ref="F23:G23"/>
    <mergeCell ref="H23:I23"/>
    <mergeCell ref="B24:C24"/>
    <mergeCell ref="D24:E24"/>
    <mergeCell ref="F24:G24"/>
    <mergeCell ref="H24:I24"/>
    <mergeCell ref="B23:C23"/>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13:C13"/>
    <mergeCell ref="D13:E13"/>
    <mergeCell ref="F13:G13"/>
    <mergeCell ref="H13:I13"/>
    <mergeCell ref="B14:C14"/>
    <mergeCell ref="D14:E14"/>
    <mergeCell ref="F14:G14"/>
    <mergeCell ref="H14:I14"/>
    <mergeCell ref="B12:C12"/>
    <mergeCell ref="D12:E12"/>
    <mergeCell ref="F12:G12"/>
    <mergeCell ref="H12:I12"/>
    <mergeCell ref="G7:H9"/>
    <mergeCell ref="I7:J9"/>
    <mergeCell ref="A8:C8"/>
    <mergeCell ref="D8:E8"/>
    <mergeCell ref="A9:C9"/>
    <mergeCell ref="D9:E9"/>
    <mergeCell ref="A7:C7"/>
    <mergeCell ref="D7:E7"/>
    <mergeCell ref="G1:J1"/>
    <mergeCell ref="A2:J2"/>
    <mergeCell ref="A4:C4"/>
    <mergeCell ref="D4:J4"/>
    <mergeCell ref="A5:C5"/>
    <mergeCell ref="D5:J5"/>
  </mergeCells>
  <phoneticPr fontId="1"/>
  <pageMargins left="0.75" right="0.75" top="1" bottom="1" header="0.51200000000000001" footer="0.51200000000000001"/>
  <pageSetup paperSize="9" scale="9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Q81"/>
  <sheetViews>
    <sheetView showGridLines="0" view="pageBreakPreview" zoomScaleNormal="100" zoomScaleSheetLayoutView="100" workbookViewId="0"/>
  </sheetViews>
  <sheetFormatPr defaultColWidth="8.25" defaultRowHeight="21" customHeight="1" x14ac:dyDescent="0.15"/>
  <cols>
    <col min="1" max="1" width="2.625" style="1" customWidth="1"/>
    <col min="2" max="2" width="14.75" style="4" customWidth="1"/>
    <col min="3" max="3" width="6.625" style="1" customWidth="1"/>
    <col min="4" max="5" width="7.625" style="1" customWidth="1"/>
    <col min="6" max="36" width="2.625" style="1" customWidth="1"/>
    <col min="37" max="37" width="6.625" style="1" customWidth="1"/>
    <col min="38" max="38" width="7.5" style="1" customWidth="1"/>
    <col min="39" max="39" width="7.625" style="1" customWidth="1"/>
    <col min="40" max="40" width="5.625" style="1" customWidth="1"/>
    <col min="41" max="16384" width="8.25" style="1"/>
  </cols>
  <sheetData>
    <row r="1" spans="1:40" ht="20.100000000000001" customHeight="1" x14ac:dyDescent="0.15">
      <c r="A1" s="548" t="s">
        <v>890</v>
      </c>
      <c r="C1" s="546"/>
      <c r="D1" s="546"/>
      <c r="E1" s="546"/>
      <c r="F1" s="546"/>
      <c r="G1" s="546"/>
      <c r="H1" s="546"/>
      <c r="I1" s="546"/>
      <c r="J1" s="546"/>
      <c r="K1" s="546"/>
      <c r="L1" s="546"/>
      <c r="M1" s="546"/>
      <c r="N1" s="546"/>
      <c r="O1" s="546"/>
      <c r="P1" s="546"/>
      <c r="Q1" s="546"/>
      <c r="R1" s="546"/>
      <c r="S1" s="546"/>
      <c r="T1" s="546"/>
      <c r="U1" s="546"/>
      <c r="V1" s="546"/>
      <c r="W1" s="546"/>
      <c r="X1" s="547"/>
      <c r="Y1" s="547"/>
      <c r="Z1" s="101"/>
      <c r="AA1" s="101"/>
      <c r="AB1" s="101"/>
      <c r="AC1" s="101"/>
      <c r="AD1" s="549"/>
      <c r="AE1" s="549"/>
      <c r="AF1" s="549"/>
      <c r="AG1" s="549"/>
      <c r="AH1" s="549"/>
      <c r="AI1" s="550" t="s">
        <v>891</v>
      </c>
      <c r="AJ1" s="550"/>
      <c r="AK1" s="1529" t="s">
        <v>892</v>
      </c>
      <c r="AL1" s="1529"/>
      <c r="AM1" s="1529"/>
      <c r="AN1" s="1529"/>
    </row>
    <row r="2" spans="1:40" ht="18" customHeight="1" x14ac:dyDescent="0.15">
      <c r="A2" s="551"/>
      <c r="B2" s="552"/>
      <c r="C2" s="552"/>
      <c r="D2" s="552"/>
      <c r="E2" s="552"/>
      <c r="F2" s="552"/>
      <c r="G2" s="552"/>
      <c r="H2" s="552"/>
      <c r="I2" s="552"/>
      <c r="J2" s="552"/>
      <c r="K2" s="553"/>
      <c r="L2" s="553"/>
      <c r="M2" s="1530">
        <v>2024</v>
      </c>
      <c r="N2" s="1530"/>
      <c r="O2" s="1530"/>
      <c r="P2" s="1530"/>
      <c r="Q2" s="1531" t="s">
        <v>361</v>
      </c>
      <c r="R2" s="1531"/>
      <c r="S2" s="1530"/>
      <c r="T2" s="1530"/>
      <c r="U2" s="1531" t="s">
        <v>258</v>
      </c>
      <c r="V2" s="1531"/>
      <c r="W2" s="552"/>
      <c r="X2" s="552"/>
      <c r="Y2" s="552"/>
      <c r="Z2" s="101"/>
      <c r="AA2" s="101"/>
      <c r="AC2" s="550"/>
      <c r="AD2" s="552"/>
      <c r="AE2" s="552"/>
      <c r="AF2" s="552"/>
      <c r="AG2" s="552"/>
      <c r="AH2" s="552"/>
      <c r="AI2" s="550" t="s">
        <v>893</v>
      </c>
      <c r="AJ2" s="550"/>
      <c r="AK2" s="1532"/>
      <c r="AL2" s="1532"/>
      <c r="AM2" s="1532"/>
      <c r="AN2" s="1532"/>
    </row>
    <row r="3" spans="1:40" ht="18" customHeight="1" x14ac:dyDescent="0.15">
      <c r="A3" s="554"/>
      <c r="B3" s="554"/>
      <c r="C3" s="554"/>
      <c r="D3" s="554"/>
      <c r="E3" s="554"/>
      <c r="F3" s="554"/>
      <c r="G3" s="554"/>
      <c r="H3" s="554"/>
      <c r="I3" s="554"/>
      <c r="J3" s="554"/>
      <c r="K3" s="554"/>
      <c r="L3" s="554"/>
      <c r="M3" s="554"/>
      <c r="N3" s="554"/>
      <c r="O3" s="554"/>
      <c r="P3" s="554"/>
      <c r="Q3" s="554"/>
      <c r="R3" s="554"/>
      <c r="S3" s="554"/>
      <c r="T3" s="554"/>
      <c r="U3" s="554"/>
      <c r="V3" s="554"/>
      <c r="W3" s="554"/>
      <c r="Y3" s="555"/>
      <c r="Z3" s="555"/>
      <c r="AA3" s="555"/>
      <c r="AB3" s="101"/>
      <c r="AC3" s="555"/>
      <c r="AD3" s="555"/>
      <c r="AE3" s="555"/>
      <c r="AF3" s="555"/>
      <c r="AG3" s="555"/>
      <c r="AH3" s="555"/>
      <c r="AI3" s="556" t="s">
        <v>894</v>
      </c>
      <c r="AJ3" s="550"/>
      <c r="AK3" s="1533"/>
      <c r="AL3" s="1533"/>
      <c r="AM3" s="1533"/>
      <c r="AN3" s="1533"/>
    </row>
    <row r="4" spans="1:40" ht="18" customHeight="1" x14ac:dyDescent="0.15">
      <c r="A4" s="554"/>
      <c r="B4" s="554"/>
      <c r="C4" s="554"/>
      <c r="D4" s="554"/>
      <c r="E4" s="554"/>
      <c r="F4" s="554"/>
      <c r="G4" s="554"/>
      <c r="H4" s="554"/>
      <c r="I4" s="554"/>
      <c r="J4" s="554"/>
      <c r="K4" s="554"/>
      <c r="L4" s="554"/>
      <c r="M4" s="554"/>
      <c r="N4" s="554"/>
      <c r="O4" s="554"/>
      <c r="P4" s="554"/>
      <c r="Q4" s="554"/>
      <c r="R4" s="554"/>
      <c r="S4" s="554"/>
      <c r="T4" s="554"/>
      <c r="U4" s="554"/>
      <c r="V4" s="554"/>
      <c r="W4" s="554"/>
      <c r="Y4" s="555"/>
      <c r="Z4" s="555"/>
      <c r="AA4" s="555"/>
      <c r="AB4" s="101"/>
      <c r="AC4" s="555"/>
      <c r="AD4" s="555"/>
      <c r="AE4" s="555"/>
      <c r="AF4" s="555"/>
      <c r="AG4" s="555"/>
      <c r="AH4" s="555"/>
      <c r="AI4" s="556" t="s">
        <v>895</v>
      </c>
      <c r="AJ4" s="550"/>
      <c r="AK4" s="1533"/>
      <c r="AL4" s="1533"/>
      <c r="AM4" s="1533"/>
      <c r="AN4" s="1533"/>
    </row>
    <row r="5" spans="1:40" ht="18" customHeight="1" x14ac:dyDescent="0.15">
      <c r="A5" s="554"/>
      <c r="B5" s="554"/>
      <c r="C5" s="554"/>
      <c r="D5" s="554"/>
      <c r="E5" s="554"/>
      <c r="F5" s="554"/>
      <c r="G5" s="554"/>
      <c r="H5" s="554"/>
      <c r="I5" s="554"/>
      <c r="J5" s="554"/>
      <c r="K5" s="554"/>
      <c r="L5" s="554"/>
      <c r="M5" s="554"/>
      <c r="N5" s="554"/>
      <c r="O5" s="554"/>
      <c r="P5" s="554"/>
      <c r="Q5" s="554"/>
      <c r="R5" s="554"/>
      <c r="S5" s="554"/>
      <c r="U5" s="554"/>
      <c r="V5" s="554"/>
      <c r="W5" s="554"/>
      <c r="Y5" s="555"/>
      <c r="Z5" s="555"/>
      <c r="AA5" s="555"/>
      <c r="AB5" s="101"/>
      <c r="AC5" s="555"/>
      <c r="AD5" s="555"/>
      <c r="AE5" s="555"/>
      <c r="AF5" s="555"/>
      <c r="AG5" s="556" t="s">
        <v>896</v>
      </c>
      <c r="AH5" s="1534"/>
      <c r="AI5" s="1534"/>
      <c r="AJ5" s="1534"/>
      <c r="AK5" s="555" t="s">
        <v>897</v>
      </c>
      <c r="AL5" s="557"/>
      <c r="AM5" s="555" t="s">
        <v>898</v>
      </c>
      <c r="AN5" s="101"/>
    </row>
    <row r="6" spans="1:40" ht="9.9499999999999993" customHeight="1" x14ac:dyDescent="0.15">
      <c r="A6" s="551"/>
      <c r="B6" s="558"/>
      <c r="C6" s="558"/>
      <c r="D6" s="558"/>
      <c r="E6" s="558"/>
      <c r="F6" s="558"/>
      <c r="G6" s="558"/>
      <c r="H6" s="558"/>
      <c r="I6" s="558"/>
      <c r="J6" s="558"/>
      <c r="K6" s="558"/>
      <c r="L6" s="558"/>
      <c r="M6" s="558"/>
      <c r="N6" s="558"/>
      <c r="O6" s="558"/>
      <c r="P6" s="558"/>
      <c r="Q6" s="558"/>
      <c r="R6" s="558"/>
      <c r="S6" s="558"/>
      <c r="T6" s="558"/>
      <c r="U6" s="558"/>
      <c r="V6" s="558"/>
      <c r="W6" s="558"/>
      <c r="X6" s="559"/>
      <c r="Y6" s="559"/>
      <c r="Z6" s="559"/>
      <c r="AA6" s="559"/>
      <c r="AB6" s="559"/>
      <c r="AC6" s="559"/>
      <c r="AD6" s="559"/>
      <c r="AE6" s="559"/>
      <c r="AF6" s="559"/>
      <c r="AG6" s="559"/>
      <c r="AH6" s="559"/>
      <c r="AI6" s="559"/>
      <c r="AJ6" s="559"/>
      <c r="AK6" s="559"/>
      <c r="AL6" s="559"/>
      <c r="AM6" s="551"/>
      <c r="AN6" s="101"/>
    </row>
    <row r="7" spans="1:40" ht="15" customHeight="1" x14ac:dyDescent="0.15">
      <c r="A7" s="1523" t="s">
        <v>899</v>
      </c>
      <c r="B7" s="1502" t="s">
        <v>900</v>
      </c>
      <c r="C7" s="1524" t="s">
        <v>901</v>
      </c>
      <c r="D7" s="1502" t="s">
        <v>902</v>
      </c>
      <c r="E7" s="1516" t="s">
        <v>903</v>
      </c>
      <c r="F7" s="1527" t="s">
        <v>904</v>
      </c>
      <c r="G7" s="1527"/>
      <c r="H7" s="1527"/>
      <c r="I7" s="1527"/>
      <c r="J7" s="1527"/>
      <c r="K7" s="1527"/>
      <c r="L7" s="1527"/>
      <c r="M7" s="1527"/>
      <c r="N7" s="1527"/>
      <c r="O7" s="1527"/>
      <c r="P7" s="1527"/>
      <c r="Q7" s="1527"/>
      <c r="R7" s="1527"/>
      <c r="S7" s="1527"/>
      <c r="T7" s="1527"/>
      <c r="U7" s="1527"/>
      <c r="V7" s="1527"/>
      <c r="W7" s="1527"/>
      <c r="X7" s="1527"/>
      <c r="Y7" s="1527"/>
      <c r="Z7" s="1527"/>
      <c r="AA7" s="1527"/>
      <c r="AB7" s="1527"/>
      <c r="AC7" s="1527"/>
      <c r="AD7" s="1527"/>
      <c r="AE7" s="1527"/>
      <c r="AF7" s="1527"/>
      <c r="AG7" s="1527"/>
      <c r="AH7" s="1527"/>
      <c r="AI7" s="1527"/>
      <c r="AJ7" s="1527"/>
      <c r="AK7" s="1528" t="s">
        <v>905</v>
      </c>
      <c r="AL7" s="1521" t="s">
        <v>906</v>
      </c>
      <c r="AM7" s="1522" t="s">
        <v>907</v>
      </c>
      <c r="AN7" s="1522"/>
    </row>
    <row r="8" spans="1:40" ht="15" customHeight="1" x14ac:dyDescent="0.15">
      <c r="A8" s="1523"/>
      <c r="B8" s="1502"/>
      <c r="C8" s="1525"/>
      <c r="D8" s="1502"/>
      <c r="E8" s="1516"/>
      <c r="F8" s="1502" t="s">
        <v>12</v>
      </c>
      <c r="G8" s="1502"/>
      <c r="H8" s="1502"/>
      <c r="I8" s="1502"/>
      <c r="J8" s="1502"/>
      <c r="K8" s="1502"/>
      <c r="L8" s="1502"/>
      <c r="M8" s="1502" t="s">
        <v>13</v>
      </c>
      <c r="N8" s="1502"/>
      <c r="O8" s="1502"/>
      <c r="P8" s="1502"/>
      <c r="Q8" s="1502"/>
      <c r="R8" s="1502"/>
      <c r="S8" s="1502"/>
      <c r="T8" s="1502" t="s">
        <v>14</v>
      </c>
      <c r="U8" s="1502"/>
      <c r="V8" s="1502"/>
      <c r="W8" s="1502"/>
      <c r="X8" s="1502"/>
      <c r="Y8" s="1502"/>
      <c r="Z8" s="1502"/>
      <c r="AA8" s="1502" t="s">
        <v>15</v>
      </c>
      <c r="AB8" s="1502"/>
      <c r="AC8" s="1502"/>
      <c r="AD8" s="1502"/>
      <c r="AE8" s="1502"/>
      <c r="AF8" s="1502"/>
      <c r="AG8" s="1502"/>
      <c r="AH8" s="1502" t="s">
        <v>908</v>
      </c>
      <c r="AI8" s="1502"/>
      <c r="AJ8" s="1502"/>
      <c r="AK8" s="1528"/>
      <c r="AL8" s="1521"/>
      <c r="AM8" s="1522"/>
      <c r="AN8" s="1522"/>
    </row>
    <row r="9" spans="1:40" ht="15" customHeight="1" x14ac:dyDescent="0.15">
      <c r="A9" s="1523"/>
      <c r="B9" s="1502"/>
      <c r="C9" s="1525"/>
      <c r="D9" s="1502"/>
      <c r="E9" s="1516"/>
      <c r="F9" s="560">
        <f>DATE($M$2,$S$2,1)</f>
        <v>45261</v>
      </c>
      <c r="G9" s="560">
        <f>DATE($M$2,$S$2,2)</f>
        <v>45262</v>
      </c>
      <c r="H9" s="560">
        <f>DATE($M$2,$S$2,3)</f>
        <v>45263</v>
      </c>
      <c r="I9" s="560">
        <f>DATE($M$2,$S$2,4)</f>
        <v>45264</v>
      </c>
      <c r="J9" s="560">
        <f>DATE($M$2,$S$2,5)</f>
        <v>45265</v>
      </c>
      <c r="K9" s="560">
        <f>DATE($M$2,$S$2,6)</f>
        <v>45266</v>
      </c>
      <c r="L9" s="560">
        <f>DATE($M$2,$S$2,7)</f>
        <v>45267</v>
      </c>
      <c r="M9" s="560">
        <f>DATE($M$2,$S$2,8)</f>
        <v>45268</v>
      </c>
      <c r="N9" s="560">
        <f>DATE($M$2,$S$2,9)</f>
        <v>45269</v>
      </c>
      <c r="O9" s="560">
        <f>DATE($M$2,$S$2,10)</f>
        <v>45270</v>
      </c>
      <c r="P9" s="560">
        <f>DATE($M$2,$S$2,11)</f>
        <v>45271</v>
      </c>
      <c r="Q9" s="560">
        <f>DATE($M$2,$S$2,12)</f>
        <v>45272</v>
      </c>
      <c r="R9" s="560">
        <f>DATE($M$2,$S$2,13)</f>
        <v>45273</v>
      </c>
      <c r="S9" s="560">
        <f>DATE($M$2,$S$2,14)</f>
        <v>45274</v>
      </c>
      <c r="T9" s="560">
        <f>DATE($M$2,$S$2,15)</f>
        <v>45275</v>
      </c>
      <c r="U9" s="560">
        <f>DATE($M$2,$S$2,16)</f>
        <v>45276</v>
      </c>
      <c r="V9" s="560">
        <f>DATE($M$2,$S$2,17)</f>
        <v>45277</v>
      </c>
      <c r="W9" s="560">
        <f>DATE($M$2,$S$2,18)</f>
        <v>45278</v>
      </c>
      <c r="X9" s="560">
        <f>DATE($M$2,$S$2,19)</f>
        <v>45279</v>
      </c>
      <c r="Y9" s="560">
        <f>DATE($M$2,$S$2,20)</f>
        <v>45280</v>
      </c>
      <c r="Z9" s="560">
        <f>DATE($M$2,$S$2,21)</f>
        <v>45281</v>
      </c>
      <c r="AA9" s="560">
        <f>DATE($M$2,$S$2,22)</f>
        <v>45282</v>
      </c>
      <c r="AB9" s="560">
        <f>DATE($M$2,$S$2,23)</f>
        <v>45283</v>
      </c>
      <c r="AC9" s="560">
        <f>DATE($M$2,$S$2,24)</f>
        <v>45284</v>
      </c>
      <c r="AD9" s="560">
        <f>DATE($M$2,$S$2,25)</f>
        <v>45285</v>
      </c>
      <c r="AE9" s="560">
        <f>DATE($M$2,$S$2,26)</f>
        <v>45286</v>
      </c>
      <c r="AF9" s="560">
        <f>DATE($M$2,$S$2,27)</f>
        <v>45287</v>
      </c>
      <c r="AG9" s="560">
        <f>DATE($M$2,$S$2,28)</f>
        <v>45288</v>
      </c>
      <c r="AH9" s="560">
        <f>IF(DAY(EOMONTH(F9,0))&lt;29,"",DATE($M$2,$S$2,29))</f>
        <v>45289</v>
      </c>
      <c r="AI9" s="560">
        <f>IF(DAY(EOMONTH(F9,0))&lt;30,"",DATE($M$2,$S$2,30))</f>
        <v>45290</v>
      </c>
      <c r="AJ9" s="560">
        <f>IF(DAY(EOMONTH(F9,0))&lt;31,"",DATE($M$2,$S$2,31))</f>
        <v>45291</v>
      </c>
      <c r="AK9" s="1528"/>
      <c r="AL9" s="1521"/>
      <c r="AM9" s="1522"/>
      <c r="AN9" s="1522"/>
    </row>
    <row r="10" spans="1:40" ht="15" customHeight="1" x14ac:dyDescent="0.15">
      <c r="A10" s="1523"/>
      <c r="B10" s="1502"/>
      <c r="C10" s="1526"/>
      <c r="D10" s="1502"/>
      <c r="E10" s="1516"/>
      <c r="F10" s="561">
        <f>DATE($M$2,$S$2,1)</f>
        <v>45261</v>
      </c>
      <c r="G10" s="561">
        <f>DATE($M$2,$S$2,2)</f>
        <v>45262</v>
      </c>
      <c r="H10" s="561">
        <f>DATE($M$2,$S$2,3)</f>
        <v>45263</v>
      </c>
      <c r="I10" s="561">
        <f>DATE($M$2,$S$2,4)</f>
        <v>45264</v>
      </c>
      <c r="J10" s="561">
        <f>DATE($M$2,$S$2,5)</f>
        <v>45265</v>
      </c>
      <c r="K10" s="561">
        <f>DATE($M$2,$S$2,6)</f>
        <v>45266</v>
      </c>
      <c r="L10" s="561">
        <f>DATE($M$2,$S$2,7)</f>
        <v>45267</v>
      </c>
      <c r="M10" s="561">
        <f>DATE($M$2,$S$2,8)</f>
        <v>45268</v>
      </c>
      <c r="N10" s="561">
        <f>DATE($M$2,$S$2,9)</f>
        <v>45269</v>
      </c>
      <c r="O10" s="561">
        <f>DATE($M$2,$S$2,10)</f>
        <v>45270</v>
      </c>
      <c r="P10" s="561">
        <f>DATE($M$2,$S$2,11)</f>
        <v>45271</v>
      </c>
      <c r="Q10" s="561">
        <f>DATE($M$2,$S$2,12)</f>
        <v>45272</v>
      </c>
      <c r="R10" s="561">
        <f>DATE($M$2,$S$2,13)</f>
        <v>45273</v>
      </c>
      <c r="S10" s="561">
        <f>DATE($M$2,$S$2,14)</f>
        <v>45274</v>
      </c>
      <c r="T10" s="561">
        <f>DATE($M$2,$S$2,15)</f>
        <v>45275</v>
      </c>
      <c r="U10" s="561">
        <f>DATE($M$2,$S$2,16)</f>
        <v>45276</v>
      </c>
      <c r="V10" s="561">
        <f>DATE($M$2,$S$2,17)</f>
        <v>45277</v>
      </c>
      <c r="W10" s="561">
        <f>DATE($M$2,$S$2,18)</f>
        <v>45278</v>
      </c>
      <c r="X10" s="561">
        <f>DATE($M$2,$S$2,19)</f>
        <v>45279</v>
      </c>
      <c r="Y10" s="561">
        <f>DATE($M$2,$S$2,20)</f>
        <v>45280</v>
      </c>
      <c r="Z10" s="561">
        <f>DATE($M$2,$S$2,21)</f>
        <v>45281</v>
      </c>
      <c r="AA10" s="561">
        <f>DATE($M$2,$S$2,22)</f>
        <v>45282</v>
      </c>
      <c r="AB10" s="561">
        <f>DATE($M$2,$S$2,23)</f>
        <v>45283</v>
      </c>
      <c r="AC10" s="561">
        <f>DATE($M$2,$S$2,24)</f>
        <v>45284</v>
      </c>
      <c r="AD10" s="561">
        <f>DATE($M$2,$S$2,25)</f>
        <v>45285</v>
      </c>
      <c r="AE10" s="561">
        <f>DATE($M$2,$S$2,26)</f>
        <v>45286</v>
      </c>
      <c r="AF10" s="561">
        <f>DATE($M$2,$S$2,27)</f>
        <v>45287</v>
      </c>
      <c r="AG10" s="561">
        <f>DATE($M$2,$S$2,28)</f>
        <v>45288</v>
      </c>
      <c r="AH10" s="561">
        <f>IF(DAY(EOMONTH(F10,0))&lt;29,"",DATE($M$2,$S$2,29))</f>
        <v>45289</v>
      </c>
      <c r="AI10" s="561">
        <f>IF(DAY(EOMONTH(F10,0))&lt;30,"",DATE($M$2,$S$2,30))</f>
        <v>45290</v>
      </c>
      <c r="AJ10" s="561">
        <f>IF(DAY(EOMONTH(F10,0))&lt;31,"",DATE($M$2,$S$2,31))</f>
        <v>45291</v>
      </c>
      <c r="AK10" s="1528"/>
      <c r="AL10" s="1521"/>
      <c r="AM10" s="1522"/>
      <c r="AN10" s="1522"/>
    </row>
    <row r="11" spans="1:40" ht="18" customHeight="1" x14ac:dyDescent="0.15">
      <c r="A11" s="562">
        <v>1</v>
      </c>
      <c r="B11" s="563"/>
      <c r="C11" s="564"/>
      <c r="D11" s="565"/>
      <c r="E11" s="566"/>
      <c r="F11" s="567"/>
      <c r="G11" s="567"/>
      <c r="H11" s="567"/>
      <c r="I11" s="567"/>
      <c r="J11" s="567"/>
      <c r="K11" s="567"/>
      <c r="L11" s="567"/>
      <c r="M11" s="567"/>
      <c r="N11" s="567"/>
      <c r="O11" s="567"/>
      <c r="P11" s="567"/>
      <c r="Q11" s="567"/>
      <c r="R11" s="567"/>
      <c r="S11" s="567"/>
      <c r="T11" s="567"/>
      <c r="U11" s="567"/>
      <c r="V11" s="567"/>
      <c r="W11" s="567"/>
      <c r="X11" s="567"/>
      <c r="Y11" s="567"/>
      <c r="Z11" s="567"/>
      <c r="AA11" s="567"/>
      <c r="AB11" s="567"/>
      <c r="AC11" s="567"/>
      <c r="AD11" s="567"/>
      <c r="AE11" s="567"/>
      <c r="AF11" s="567"/>
      <c r="AG11" s="567"/>
      <c r="AH11" s="567"/>
      <c r="AI11" s="567"/>
      <c r="AJ11" s="567"/>
      <c r="AK11" s="568">
        <f>+SUM(F11:AJ11)</f>
        <v>0</v>
      </c>
      <c r="AL11" s="569">
        <f>IF($AK$3="４週",AK11/4,AK11/(DAY(EOMONTH($F$9,0))/7))</f>
        <v>0</v>
      </c>
      <c r="AM11" s="1515"/>
      <c r="AN11" s="1515"/>
    </row>
    <row r="12" spans="1:40" ht="18" customHeight="1" x14ac:dyDescent="0.15">
      <c r="A12" s="562">
        <v>2</v>
      </c>
      <c r="B12" s="563"/>
      <c r="C12" s="564"/>
      <c r="D12" s="565"/>
      <c r="E12" s="566"/>
      <c r="F12" s="567"/>
      <c r="G12" s="567"/>
      <c r="H12" s="567"/>
      <c r="I12" s="567"/>
      <c r="J12" s="567"/>
      <c r="K12" s="567"/>
      <c r="L12" s="567"/>
      <c r="M12" s="567"/>
      <c r="N12" s="567"/>
      <c r="O12" s="567"/>
      <c r="P12" s="567"/>
      <c r="Q12" s="567"/>
      <c r="R12" s="567"/>
      <c r="S12" s="567"/>
      <c r="T12" s="567"/>
      <c r="U12" s="567"/>
      <c r="V12" s="567"/>
      <c r="W12" s="567"/>
      <c r="X12" s="567"/>
      <c r="Y12" s="567"/>
      <c r="Z12" s="567"/>
      <c r="AA12" s="567"/>
      <c r="AB12" s="567"/>
      <c r="AC12" s="567"/>
      <c r="AD12" s="567"/>
      <c r="AE12" s="567"/>
      <c r="AF12" s="567"/>
      <c r="AG12" s="567"/>
      <c r="AH12" s="567"/>
      <c r="AI12" s="567"/>
      <c r="AJ12" s="567"/>
      <c r="AK12" s="568">
        <f t="shared" ref="AK12:AK31" si="0">+SUM(F12:AJ12)</f>
        <v>0</v>
      </c>
      <c r="AL12" s="569">
        <f t="shared" ref="AL12:AL30" si="1">IF($AK$3="４週",AK12/4,AK12/(DAY(EOMONTH($F$9,0))/7))</f>
        <v>0</v>
      </c>
      <c r="AM12" s="1515"/>
      <c r="AN12" s="1515"/>
    </row>
    <row r="13" spans="1:40" ht="18" customHeight="1" x14ac:dyDescent="0.15">
      <c r="A13" s="562">
        <v>3</v>
      </c>
      <c r="B13" s="563"/>
      <c r="C13" s="564"/>
      <c r="D13" s="565"/>
      <c r="E13" s="566"/>
      <c r="F13" s="567"/>
      <c r="G13" s="567"/>
      <c r="H13" s="567"/>
      <c r="I13" s="567"/>
      <c r="J13" s="567"/>
      <c r="K13" s="567"/>
      <c r="L13" s="567"/>
      <c r="M13" s="567"/>
      <c r="N13" s="567"/>
      <c r="O13" s="567"/>
      <c r="P13" s="567"/>
      <c r="Q13" s="567"/>
      <c r="R13" s="567"/>
      <c r="S13" s="567"/>
      <c r="T13" s="567"/>
      <c r="U13" s="567"/>
      <c r="V13" s="567"/>
      <c r="W13" s="567"/>
      <c r="X13" s="567"/>
      <c r="Y13" s="567"/>
      <c r="Z13" s="567"/>
      <c r="AA13" s="567"/>
      <c r="AB13" s="567"/>
      <c r="AC13" s="567"/>
      <c r="AD13" s="567"/>
      <c r="AE13" s="567"/>
      <c r="AF13" s="567"/>
      <c r="AG13" s="567"/>
      <c r="AH13" s="567"/>
      <c r="AI13" s="567"/>
      <c r="AJ13" s="567"/>
      <c r="AK13" s="568">
        <f t="shared" si="0"/>
        <v>0</v>
      </c>
      <c r="AL13" s="569">
        <f t="shared" si="1"/>
        <v>0</v>
      </c>
      <c r="AM13" s="1515"/>
      <c r="AN13" s="1515"/>
    </row>
    <row r="14" spans="1:40" ht="18" customHeight="1" x14ac:dyDescent="0.15">
      <c r="A14" s="562">
        <v>4</v>
      </c>
      <c r="B14" s="563"/>
      <c r="C14" s="564"/>
      <c r="D14" s="565"/>
      <c r="E14" s="566"/>
      <c r="F14" s="567"/>
      <c r="G14" s="567"/>
      <c r="H14" s="567"/>
      <c r="I14" s="567"/>
      <c r="J14" s="567"/>
      <c r="K14" s="567"/>
      <c r="L14" s="567"/>
      <c r="M14" s="567"/>
      <c r="N14" s="567"/>
      <c r="O14" s="567"/>
      <c r="P14" s="567"/>
      <c r="Q14" s="567"/>
      <c r="R14" s="567"/>
      <c r="S14" s="567"/>
      <c r="T14" s="567"/>
      <c r="U14" s="567"/>
      <c r="V14" s="567"/>
      <c r="W14" s="567"/>
      <c r="X14" s="567"/>
      <c r="Y14" s="567"/>
      <c r="Z14" s="567"/>
      <c r="AA14" s="567"/>
      <c r="AB14" s="567"/>
      <c r="AC14" s="567"/>
      <c r="AD14" s="567"/>
      <c r="AE14" s="567"/>
      <c r="AF14" s="567"/>
      <c r="AG14" s="567"/>
      <c r="AH14" s="567"/>
      <c r="AI14" s="567"/>
      <c r="AJ14" s="567"/>
      <c r="AK14" s="568">
        <f t="shared" si="0"/>
        <v>0</v>
      </c>
      <c r="AL14" s="569">
        <f t="shared" si="1"/>
        <v>0</v>
      </c>
      <c r="AM14" s="1515"/>
      <c r="AN14" s="1515"/>
    </row>
    <row r="15" spans="1:40" ht="18" customHeight="1" x14ac:dyDescent="0.15">
      <c r="A15" s="562">
        <v>5</v>
      </c>
      <c r="B15" s="563"/>
      <c r="C15" s="564"/>
      <c r="D15" s="565"/>
      <c r="E15" s="566"/>
      <c r="F15" s="567"/>
      <c r="G15" s="567"/>
      <c r="H15" s="567"/>
      <c r="I15" s="567"/>
      <c r="J15" s="567"/>
      <c r="K15" s="567"/>
      <c r="L15" s="567"/>
      <c r="M15" s="567"/>
      <c r="N15" s="567"/>
      <c r="O15" s="567"/>
      <c r="P15" s="567"/>
      <c r="Q15" s="567"/>
      <c r="R15" s="567"/>
      <c r="S15" s="567"/>
      <c r="T15" s="567"/>
      <c r="U15" s="567"/>
      <c r="V15" s="567"/>
      <c r="W15" s="567"/>
      <c r="X15" s="567"/>
      <c r="Y15" s="567"/>
      <c r="Z15" s="567"/>
      <c r="AA15" s="567"/>
      <c r="AB15" s="567"/>
      <c r="AC15" s="567"/>
      <c r="AD15" s="567"/>
      <c r="AE15" s="567"/>
      <c r="AF15" s="567"/>
      <c r="AG15" s="567"/>
      <c r="AH15" s="567"/>
      <c r="AI15" s="567"/>
      <c r="AJ15" s="567"/>
      <c r="AK15" s="568">
        <f t="shared" si="0"/>
        <v>0</v>
      </c>
      <c r="AL15" s="569">
        <f t="shared" si="1"/>
        <v>0</v>
      </c>
      <c r="AM15" s="1515"/>
      <c r="AN15" s="1515"/>
    </row>
    <row r="16" spans="1:40" ht="18" customHeight="1" x14ac:dyDescent="0.15">
      <c r="A16" s="562">
        <v>6</v>
      </c>
      <c r="B16" s="563"/>
      <c r="C16" s="564"/>
      <c r="D16" s="565"/>
      <c r="E16" s="566"/>
      <c r="F16" s="567"/>
      <c r="G16" s="567"/>
      <c r="H16" s="567"/>
      <c r="I16" s="567"/>
      <c r="J16" s="567"/>
      <c r="K16" s="567"/>
      <c r="L16" s="567"/>
      <c r="M16" s="567"/>
      <c r="N16" s="567"/>
      <c r="O16" s="567"/>
      <c r="P16" s="567"/>
      <c r="Q16" s="567"/>
      <c r="R16" s="567"/>
      <c r="S16" s="567"/>
      <c r="T16" s="567"/>
      <c r="U16" s="567"/>
      <c r="V16" s="567"/>
      <c r="W16" s="567"/>
      <c r="X16" s="567"/>
      <c r="Y16" s="567"/>
      <c r="Z16" s="567"/>
      <c r="AA16" s="567"/>
      <c r="AB16" s="567"/>
      <c r="AC16" s="567"/>
      <c r="AD16" s="567"/>
      <c r="AE16" s="567"/>
      <c r="AF16" s="567"/>
      <c r="AG16" s="567"/>
      <c r="AH16" s="567"/>
      <c r="AI16" s="567"/>
      <c r="AJ16" s="567"/>
      <c r="AK16" s="568">
        <f t="shared" si="0"/>
        <v>0</v>
      </c>
      <c r="AL16" s="569">
        <f t="shared" si="1"/>
        <v>0</v>
      </c>
      <c r="AM16" s="1515"/>
      <c r="AN16" s="1515"/>
    </row>
    <row r="17" spans="1:40" ht="18" customHeight="1" x14ac:dyDescent="0.15">
      <c r="A17" s="562">
        <v>7</v>
      </c>
      <c r="B17" s="563"/>
      <c r="C17" s="564"/>
      <c r="D17" s="565"/>
      <c r="E17" s="566"/>
      <c r="F17" s="567"/>
      <c r="G17" s="567"/>
      <c r="H17" s="567"/>
      <c r="I17" s="567"/>
      <c r="J17" s="567"/>
      <c r="K17" s="567"/>
      <c r="L17" s="567"/>
      <c r="M17" s="567"/>
      <c r="N17" s="567"/>
      <c r="O17" s="567"/>
      <c r="P17" s="567"/>
      <c r="Q17" s="567"/>
      <c r="R17" s="567"/>
      <c r="S17" s="567"/>
      <c r="T17" s="567"/>
      <c r="U17" s="567"/>
      <c r="V17" s="567"/>
      <c r="W17" s="567"/>
      <c r="X17" s="567"/>
      <c r="Y17" s="567"/>
      <c r="Z17" s="567"/>
      <c r="AA17" s="567"/>
      <c r="AB17" s="567"/>
      <c r="AC17" s="567"/>
      <c r="AD17" s="567"/>
      <c r="AE17" s="567"/>
      <c r="AF17" s="567"/>
      <c r="AG17" s="567"/>
      <c r="AH17" s="567"/>
      <c r="AI17" s="567"/>
      <c r="AJ17" s="567"/>
      <c r="AK17" s="568">
        <f t="shared" si="0"/>
        <v>0</v>
      </c>
      <c r="AL17" s="569">
        <f t="shared" si="1"/>
        <v>0</v>
      </c>
      <c r="AM17" s="1515"/>
      <c r="AN17" s="1515"/>
    </row>
    <row r="18" spans="1:40" ht="18" customHeight="1" x14ac:dyDescent="0.15">
      <c r="A18" s="562">
        <v>8</v>
      </c>
      <c r="B18" s="563"/>
      <c r="C18" s="564"/>
      <c r="D18" s="565"/>
      <c r="E18" s="566"/>
      <c r="F18" s="567"/>
      <c r="G18" s="567"/>
      <c r="H18" s="567"/>
      <c r="I18" s="567"/>
      <c r="J18" s="567"/>
      <c r="K18" s="567"/>
      <c r="L18" s="567"/>
      <c r="M18" s="567"/>
      <c r="N18" s="567"/>
      <c r="O18" s="567"/>
      <c r="P18" s="567"/>
      <c r="Q18" s="567"/>
      <c r="R18" s="567"/>
      <c r="S18" s="567"/>
      <c r="T18" s="567"/>
      <c r="U18" s="567"/>
      <c r="V18" s="567"/>
      <c r="W18" s="567"/>
      <c r="X18" s="567"/>
      <c r="Y18" s="567"/>
      <c r="Z18" s="567"/>
      <c r="AA18" s="567"/>
      <c r="AB18" s="567"/>
      <c r="AC18" s="567"/>
      <c r="AD18" s="567"/>
      <c r="AE18" s="567"/>
      <c r="AF18" s="567"/>
      <c r="AG18" s="567"/>
      <c r="AH18" s="567"/>
      <c r="AI18" s="567"/>
      <c r="AJ18" s="567"/>
      <c r="AK18" s="568">
        <f t="shared" si="0"/>
        <v>0</v>
      </c>
      <c r="AL18" s="569">
        <f t="shared" si="1"/>
        <v>0</v>
      </c>
      <c r="AM18" s="1515"/>
      <c r="AN18" s="1515"/>
    </row>
    <row r="19" spans="1:40" ht="18" customHeight="1" x14ac:dyDescent="0.15">
      <c r="A19" s="562">
        <v>9</v>
      </c>
      <c r="B19" s="563"/>
      <c r="C19" s="564"/>
      <c r="D19" s="565"/>
      <c r="E19" s="566"/>
      <c r="F19" s="567"/>
      <c r="G19" s="567"/>
      <c r="H19" s="567"/>
      <c r="I19" s="567"/>
      <c r="J19" s="567"/>
      <c r="K19" s="567"/>
      <c r="L19" s="567"/>
      <c r="M19" s="567"/>
      <c r="N19" s="567"/>
      <c r="O19" s="567"/>
      <c r="P19" s="567"/>
      <c r="Q19" s="567"/>
      <c r="R19" s="567"/>
      <c r="S19" s="567"/>
      <c r="T19" s="567"/>
      <c r="U19" s="567"/>
      <c r="V19" s="567"/>
      <c r="W19" s="567"/>
      <c r="X19" s="567"/>
      <c r="Y19" s="567"/>
      <c r="Z19" s="567"/>
      <c r="AA19" s="567"/>
      <c r="AB19" s="567"/>
      <c r="AC19" s="567"/>
      <c r="AD19" s="567"/>
      <c r="AE19" s="567"/>
      <c r="AF19" s="567"/>
      <c r="AG19" s="567"/>
      <c r="AH19" s="567"/>
      <c r="AI19" s="567"/>
      <c r="AJ19" s="567"/>
      <c r="AK19" s="568">
        <f t="shared" si="0"/>
        <v>0</v>
      </c>
      <c r="AL19" s="569">
        <f t="shared" si="1"/>
        <v>0</v>
      </c>
      <c r="AM19" s="1515"/>
      <c r="AN19" s="1515"/>
    </row>
    <row r="20" spans="1:40" ht="18" customHeight="1" x14ac:dyDescent="0.15">
      <c r="A20" s="562">
        <v>10</v>
      </c>
      <c r="B20" s="563"/>
      <c r="C20" s="564"/>
      <c r="D20" s="565"/>
      <c r="E20" s="566"/>
      <c r="F20" s="567"/>
      <c r="G20" s="567"/>
      <c r="H20" s="567"/>
      <c r="I20" s="567"/>
      <c r="J20" s="567"/>
      <c r="K20" s="567"/>
      <c r="L20" s="567"/>
      <c r="M20" s="567"/>
      <c r="N20" s="567"/>
      <c r="O20" s="567"/>
      <c r="P20" s="567"/>
      <c r="Q20" s="567"/>
      <c r="R20" s="567"/>
      <c r="S20" s="567"/>
      <c r="T20" s="567"/>
      <c r="U20" s="567"/>
      <c r="V20" s="567"/>
      <c r="W20" s="567"/>
      <c r="X20" s="567"/>
      <c r="Y20" s="567"/>
      <c r="Z20" s="567"/>
      <c r="AA20" s="567"/>
      <c r="AB20" s="567"/>
      <c r="AC20" s="567"/>
      <c r="AD20" s="567"/>
      <c r="AE20" s="567"/>
      <c r="AF20" s="567"/>
      <c r="AG20" s="567"/>
      <c r="AH20" s="567"/>
      <c r="AI20" s="567"/>
      <c r="AJ20" s="567"/>
      <c r="AK20" s="568">
        <f t="shared" si="0"/>
        <v>0</v>
      </c>
      <c r="AL20" s="569">
        <f t="shared" si="1"/>
        <v>0</v>
      </c>
      <c r="AM20" s="1515"/>
      <c r="AN20" s="1515"/>
    </row>
    <row r="21" spans="1:40" ht="18" customHeight="1" x14ac:dyDescent="0.15">
      <c r="A21" s="562">
        <v>11</v>
      </c>
      <c r="B21" s="563"/>
      <c r="C21" s="564"/>
      <c r="D21" s="565"/>
      <c r="E21" s="566"/>
      <c r="F21" s="567"/>
      <c r="G21" s="567"/>
      <c r="H21" s="567"/>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8">
        <f t="shared" si="0"/>
        <v>0</v>
      </c>
      <c r="AL21" s="569">
        <f t="shared" si="1"/>
        <v>0</v>
      </c>
      <c r="AM21" s="1515"/>
      <c r="AN21" s="1515"/>
    </row>
    <row r="22" spans="1:40" ht="18" customHeight="1" x14ac:dyDescent="0.15">
      <c r="A22" s="562">
        <v>12</v>
      </c>
      <c r="B22" s="563"/>
      <c r="C22" s="564"/>
      <c r="D22" s="565"/>
      <c r="E22" s="566"/>
      <c r="F22" s="567"/>
      <c r="G22" s="567"/>
      <c r="H22" s="567"/>
      <c r="I22" s="567"/>
      <c r="J22" s="567"/>
      <c r="K22" s="567"/>
      <c r="L22" s="567"/>
      <c r="M22" s="567"/>
      <c r="N22" s="567"/>
      <c r="O22" s="567"/>
      <c r="P22" s="567"/>
      <c r="Q22" s="567"/>
      <c r="R22" s="567"/>
      <c r="S22" s="567"/>
      <c r="T22" s="567"/>
      <c r="U22" s="567"/>
      <c r="V22" s="567"/>
      <c r="W22" s="567"/>
      <c r="X22" s="567"/>
      <c r="Y22" s="567"/>
      <c r="Z22" s="567"/>
      <c r="AA22" s="567"/>
      <c r="AB22" s="567"/>
      <c r="AC22" s="567"/>
      <c r="AD22" s="567"/>
      <c r="AE22" s="567"/>
      <c r="AF22" s="567"/>
      <c r="AG22" s="567"/>
      <c r="AH22" s="567"/>
      <c r="AI22" s="567"/>
      <c r="AJ22" s="567"/>
      <c r="AK22" s="568">
        <f t="shared" si="0"/>
        <v>0</v>
      </c>
      <c r="AL22" s="569">
        <f t="shared" si="1"/>
        <v>0</v>
      </c>
      <c r="AM22" s="1515"/>
      <c r="AN22" s="1515"/>
    </row>
    <row r="23" spans="1:40" ht="18" customHeight="1" x14ac:dyDescent="0.15">
      <c r="A23" s="562">
        <v>13</v>
      </c>
      <c r="B23" s="563"/>
      <c r="C23" s="564"/>
      <c r="D23" s="565"/>
      <c r="E23" s="566"/>
      <c r="F23" s="567"/>
      <c r="G23" s="567"/>
      <c r="H23" s="567"/>
      <c r="I23" s="567"/>
      <c r="J23" s="567"/>
      <c r="K23" s="567"/>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7"/>
      <c r="AK23" s="568">
        <f t="shared" si="0"/>
        <v>0</v>
      </c>
      <c r="AL23" s="569">
        <f t="shared" si="1"/>
        <v>0</v>
      </c>
      <c r="AM23" s="1515"/>
      <c r="AN23" s="1515"/>
    </row>
    <row r="24" spans="1:40" ht="18" customHeight="1" x14ac:dyDescent="0.15">
      <c r="A24" s="562">
        <v>14</v>
      </c>
      <c r="B24" s="563"/>
      <c r="C24" s="564"/>
      <c r="D24" s="565"/>
      <c r="E24" s="566"/>
      <c r="F24" s="567"/>
      <c r="G24" s="567"/>
      <c r="H24" s="567"/>
      <c r="I24" s="567"/>
      <c r="J24" s="567"/>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7"/>
      <c r="AK24" s="568">
        <f t="shared" si="0"/>
        <v>0</v>
      </c>
      <c r="AL24" s="569">
        <f t="shared" si="1"/>
        <v>0</v>
      </c>
      <c r="AM24" s="1515"/>
      <c r="AN24" s="1515"/>
    </row>
    <row r="25" spans="1:40" ht="18" customHeight="1" x14ac:dyDescent="0.15">
      <c r="A25" s="562">
        <v>15</v>
      </c>
      <c r="B25" s="563"/>
      <c r="C25" s="564"/>
      <c r="D25" s="565"/>
      <c r="E25" s="566"/>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8">
        <f t="shared" si="0"/>
        <v>0</v>
      </c>
      <c r="AL25" s="569">
        <f t="shared" si="1"/>
        <v>0</v>
      </c>
      <c r="AM25" s="1515"/>
      <c r="AN25" s="1515"/>
    </row>
    <row r="26" spans="1:40" ht="18" customHeight="1" x14ac:dyDescent="0.15">
      <c r="A26" s="562">
        <v>16</v>
      </c>
      <c r="B26" s="563"/>
      <c r="C26" s="564"/>
      <c r="D26" s="565"/>
      <c r="E26" s="566"/>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8">
        <f t="shared" si="0"/>
        <v>0</v>
      </c>
      <c r="AL26" s="569">
        <f t="shared" si="1"/>
        <v>0</v>
      </c>
      <c r="AM26" s="1515"/>
      <c r="AN26" s="1515"/>
    </row>
    <row r="27" spans="1:40" ht="18" customHeight="1" x14ac:dyDescent="0.15">
      <c r="A27" s="562">
        <v>17</v>
      </c>
      <c r="B27" s="563"/>
      <c r="C27" s="564"/>
      <c r="D27" s="565"/>
      <c r="E27" s="566"/>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8">
        <f t="shared" si="0"/>
        <v>0</v>
      </c>
      <c r="AL27" s="569">
        <f t="shared" si="1"/>
        <v>0</v>
      </c>
      <c r="AM27" s="1515"/>
      <c r="AN27" s="1515"/>
    </row>
    <row r="28" spans="1:40" ht="18" customHeight="1" x14ac:dyDescent="0.15">
      <c r="A28" s="562">
        <v>18</v>
      </c>
      <c r="B28" s="563"/>
      <c r="C28" s="564"/>
      <c r="D28" s="565"/>
      <c r="E28" s="566"/>
      <c r="F28" s="567"/>
      <c r="G28" s="567"/>
      <c r="H28" s="567"/>
      <c r="I28" s="567"/>
      <c r="J28" s="567"/>
      <c r="K28" s="567"/>
      <c r="L28" s="567"/>
      <c r="M28" s="567"/>
      <c r="N28" s="567"/>
      <c r="O28" s="567"/>
      <c r="P28" s="567"/>
      <c r="Q28" s="567"/>
      <c r="R28" s="567"/>
      <c r="S28" s="567"/>
      <c r="T28" s="567"/>
      <c r="U28" s="567"/>
      <c r="V28" s="567"/>
      <c r="W28" s="567"/>
      <c r="X28" s="567"/>
      <c r="Y28" s="567"/>
      <c r="Z28" s="567"/>
      <c r="AA28" s="567"/>
      <c r="AB28" s="567"/>
      <c r="AC28" s="567"/>
      <c r="AD28" s="567"/>
      <c r="AE28" s="567"/>
      <c r="AF28" s="567"/>
      <c r="AG28" s="567"/>
      <c r="AH28" s="567"/>
      <c r="AI28" s="567"/>
      <c r="AJ28" s="567"/>
      <c r="AK28" s="568">
        <f t="shared" si="0"/>
        <v>0</v>
      </c>
      <c r="AL28" s="569">
        <f t="shared" si="1"/>
        <v>0</v>
      </c>
      <c r="AM28" s="1515"/>
      <c r="AN28" s="1515"/>
    </row>
    <row r="29" spans="1:40" ht="18" customHeight="1" x14ac:dyDescent="0.15">
      <c r="A29" s="562">
        <v>19</v>
      </c>
      <c r="B29" s="563"/>
      <c r="C29" s="564"/>
      <c r="D29" s="565"/>
      <c r="E29" s="566"/>
      <c r="F29" s="567"/>
      <c r="G29" s="567"/>
      <c r="H29" s="567"/>
      <c r="I29" s="567"/>
      <c r="J29" s="567"/>
      <c r="K29" s="567"/>
      <c r="L29" s="567"/>
      <c r="M29" s="567"/>
      <c r="N29" s="567"/>
      <c r="O29" s="567"/>
      <c r="P29" s="567"/>
      <c r="Q29" s="567"/>
      <c r="R29" s="567"/>
      <c r="S29" s="567"/>
      <c r="T29" s="567"/>
      <c r="U29" s="567"/>
      <c r="V29" s="567"/>
      <c r="W29" s="567"/>
      <c r="X29" s="567"/>
      <c r="Y29" s="567"/>
      <c r="Z29" s="567"/>
      <c r="AA29" s="567"/>
      <c r="AB29" s="567"/>
      <c r="AC29" s="567"/>
      <c r="AD29" s="567"/>
      <c r="AE29" s="567"/>
      <c r="AF29" s="567"/>
      <c r="AG29" s="567"/>
      <c r="AH29" s="567"/>
      <c r="AI29" s="567"/>
      <c r="AJ29" s="567"/>
      <c r="AK29" s="568">
        <f t="shared" si="0"/>
        <v>0</v>
      </c>
      <c r="AL29" s="569">
        <f t="shared" si="1"/>
        <v>0</v>
      </c>
      <c r="AM29" s="1515"/>
      <c r="AN29" s="1515"/>
    </row>
    <row r="30" spans="1:40" ht="18" customHeight="1" x14ac:dyDescent="0.15">
      <c r="A30" s="562">
        <v>20</v>
      </c>
      <c r="B30" s="563"/>
      <c r="C30" s="564"/>
      <c r="D30" s="565"/>
      <c r="E30" s="566"/>
      <c r="F30" s="567"/>
      <c r="G30" s="567"/>
      <c r="H30" s="567"/>
      <c r="I30" s="567"/>
      <c r="J30" s="567"/>
      <c r="K30" s="567"/>
      <c r="L30" s="567"/>
      <c r="M30" s="567"/>
      <c r="N30" s="567"/>
      <c r="O30" s="567"/>
      <c r="P30" s="567"/>
      <c r="Q30" s="567"/>
      <c r="R30" s="567"/>
      <c r="S30" s="567"/>
      <c r="T30" s="567"/>
      <c r="U30" s="567"/>
      <c r="V30" s="567"/>
      <c r="W30" s="567"/>
      <c r="X30" s="567"/>
      <c r="Y30" s="567"/>
      <c r="Z30" s="567"/>
      <c r="AA30" s="567"/>
      <c r="AB30" s="567"/>
      <c r="AC30" s="567"/>
      <c r="AD30" s="567"/>
      <c r="AE30" s="567"/>
      <c r="AF30" s="567"/>
      <c r="AG30" s="567"/>
      <c r="AH30" s="567"/>
      <c r="AI30" s="567"/>
      <c r="AJ30" s="567"/>
      <c r="AK30" s="568">
        <f t="shared" si="0"/>
        <v>0</v>
      </c>
      <c r="AL30" s="569">
        <f t="shared" si="1"/>
        <v>0</v>
      </c>
      <c r="AM30" s="1515"/>
      <c r="AN30" s="1515"/>
    </row>
    <row r="31" spans="1:40" ht="18" customHeight="1" x14ac:dyDescent="0.15">
      <c r="A31" s="1516" t="s">
        <v>20</v>
      </c>
      <c r="B31" s="1517"/>
      <c r="C31" s="1517"/>
      <c r="D31" s="1517"/>
      <c r="E31" s="1517"/>
      <c r="F31" s="570">
        <f>+SUM(F11:F30)</f>
        <v>0</v>
      </c>
      <c r="G31" s="570">
        <f t="shared" ref="G31:AJ31" si="2">+SUM(G11:G30)</f>
        <v>0</v>
      </c>
      <c r="H31" s="570">
        <f t="shared" si="2"/>
        <v>0</v>
      </c>
      <c r="I31" s="570">
        <f t="shared" si="2"/>
        <v>0</v>
      </c>
      <c r="J31" s="570">
        <f t="shared" si="2"/>
        <v>0</v>
      </c>
      <c r="K31" s="570">
        <f t="shared" si="2"/>
        <v>0</v>
      </c>
      <c r="L31" s="570">
        <f t="shared" si="2"/>
        <v>0</v>
      </c>
      <c r="M31" s="570">
        <f t="shared" si="2"/>
        <v>0</v>
      </c>
      <c r="N31" s="570">
        <f t="shared" si="2"/>
        <v>0</v>
      </c>
      <c r="O31" s="570">
        <f t="shared" si="2"/>
        <v>0</v>
      </c>
      <c r="P31" s="570">
        <f t="shared" si="2"/>
        <v>0</v>
      </c>
      <c r="Q31" s="570">
        <f t="shared" si="2"/>
        <v>0</v>
      </c>
      <c r="R31" s="570">
        <f t="shared" si="2"/>
        <v>0</v>
      </c>
      <c r="S31" s="570">
        <f t="shared" si="2"/>
        <v>0</v>
      </c>
      <c r="T31" s="570">
        <f t="shared" si="2"/>
        <v>0</v>
      </c>
      <c r="U31" s="570">
        <f t="shared" si="2"/>
        <v>0</v>
      </c>
      <c r="V31" s="570">
        <f t="shared" si="2"/>
        <v>0</v>
      </c>
      <c r="W31" s="570">
        <f t="shared" si="2"/>
        <v>0</v>
      </c>
      <c r="X31" s="570">
        <f t="shared" si="2"/>
        <v>0</v>
      </c>
      <c r="Y31" s="570">
        <f t="shared" si="2"/>
        <v>0</v>
      </c>
      <c r="Z31" s="570">
        <f t="shared" si="2"/>
        <v>0</v>
      </c>
      <c r="AA31" s="570">
        <f t="shared" si="2"/>
        <v>0</v>
      </c>
      <c r="AB31" s="570">
        <f t="shared" si="2"/>
        <v>0</v>
      </c>
      <c r="AC31" s="570">
        <f t="shared" si="2"/>
        <v>0</v>
      </c>
      <c r="AD31" s="570">
        <f t="shared" si="2"/>
        <v>0</v>
      </c>
      <c r="AE31" s="570">
        <f t="shared" si="2"/>
        <v>0</v>
      </c>
      <c r="AF31" s="570">
        <f t="shared" si="2"/>
        <v>0</v>
      </c>
      <c r="AG31" s="570">
        <f t="shared" si="2"/>
        <v>0</v>
      </c>
      <c r="AH31" s="570">
        <f t="shared" si="2"/>
        <v>0</v>
      </c>
      <c r="AI31" s="570">
        <f t="shared" si="2"/>
        <v>0</v>
      </c>
      <c r="AJ31" s="570">
        <f t="shared" si="2"/>
        <v>0</v>
      </c>
      <c r="AK31" s="568">
        <f t="shared" si="0"/>
        <v>0</v>
      </c>
      <c r="AL31" s="569">
        <f>IF($AK$3="４週",AK31/4,AK31/(DAY(EOMONTH($F$9,0))/7))</f>
        <v>0</v>
      </c>
      <c r="AM31" s="1518"/>
      <c r="AN31" s="1518"/>
    </row>
    <row r="32" spans="1:40" ht="18" customHeight="1" x14ac:dyDescent="0.15">
      <c r="A32" s="1517" t="s">
        <v>22</v>
      </c>
      <c r="B32" s="1517"/>
      <c r="C32" s="1517"/>
      <c r="D32" s="1517"/>
      <c r="E32" s="1519"/>
      <c r="F32" s="571"/>
      <c r="G32" s="571"/>
      <c r="H32" s="571"/>
      <c r="I32" s="571"/>
      <c r="J32" s="571"/>
      <c r="K32" s="571"/>
      <c r="L32" s="571"/>
      <c r="M32" s="571"/>
      <c r="N32" s="571"/>
      <c r="O32" s="571"/>
      <c r="P32" s="571"/>
      <c r="Q32" s="571"/>
      <c r="R32" s="571"/>
      <c r="S32" s="571"/>
      <c r="T32" s="571"/>
      <c r="U32" s="571"/>
      <c r="V32" s="571"/>
      <c r="W32" s="571"/>
      <c r="X32" s="571"/>
      <c r="Y32" s="571"/>
      <c r="Z32" s="571"/>
      <c r="AA32" s="571"/>
      <c r="AB32" s="571"/>
      <c r="AC32" s="571"/>
      <c r="AD32" s="571"/>
      <c r="AE32" s="571"/>
      <c r="AF32" s="571"/>
      <c r="AG32" s="571"/>
      <c r="AH32" s="571"/>
      <c r="AI32" s="571"/>
      <c r="AJ32" s="571"/>
      <c r="AK32" s="570"/>
      <c r="AL32" s="572"/>
      <c r="AM32" s="1518"/>
      <c r="AN32" s="1518"/>
    </row>
    <row r="33" spans="1:43" s="3" customFormat="1" ht="15" customHeight="1" x14ac:dyDescent="0.15">
      <c r="A33" s="573"/>
      <c r="B33" s="573"/>
      <c r="C33" s="573"/>
      <c r="D33" s="573"/>
      <c r="E33" s="573"/>
      <c r="F33" s="574"/>
      <c r="G33" s="574"/>
      <c r="H33" s="574"/>
      <c r="I33" s="574"/>
      <c r="J33" s="574"/>
      <c r="K33" s="574"/>
      <c r="L33" s="574"/>
      <c r="M33" s="574"/>
      <c r="N33" s="574"/>
      <c r="O33" s="574"/>
      <c r="P33" s="574"/>
      <c r="Q33" s="574"/>
      <c r="R33" s="574"/>
      <c r="S33" s="574"/>
      <c r="T33" s="574"/>
      <c r="U33" s="574"/>
      <c r="V33" s="574"/>
      <c r="W33" s="574"/>
      <c r="X33" s="574"/>
      <c r="Y33" s="574"/>
      <c r="Z33" s="574"/>
      <c r="AA33" s="574"/>
      <c r="AB33" s="574"/>
      <c r="AC33" s="574"/>
      <c r="AD33" s="574"/>
      <c r="AE33" s="574"/>
      <c r="AF33" s="574"/>
      <c r="AG33" s="574"/>
      <c r="AH33" s="574"/>
      <c r="AI33" s="574"/>
      <c r="AJ33" s="574"/>
      <c r="AK33" s="573"/>
      <c r="AL33" s="573"/>
      <c r="AM33" s="575"/>
    </row>
    <row r="34" spans="1:43" s="3" customFormat="1" ht="15" customHeight="1" x14ac:dyDescent="0.15">
      <c r="A34" s="573"/>
      <c r="B34" s="573"/>
      <c r="C34" s="573"/>
      <c r="D34" s="573"/>
      <c r="E34" s="573"/>
      <c r="F34" s="574"/>
      <c r="G34" s="574"/>
      <c r="H34" s="574"/>
      <c r="I34" s="574"/>
      <c r="J34" s="574"/>
      <c r="K34" s="574"/>
      <c r="L34" s="574"/>
      <c r="M34" s="574"/>
      <c r="N34" s="574"/>
      <c r="O34" s="574"/>
      <c r="P34" s="574"/>
      <c r="Q34" s="574"/>
      <c r="R34" s="574"/>
      <c r="S34" s="574"/>
      <c r="T34" s="574"/>
      <c r="U34" s="574"/>
      <c r="V34" s="574"/>
      <c r="W34" s="574"/>
      <c r="X34" s="574"/>
      <c r="Y34" s="574"/>
      <c r="Z34" s="574"/>
      <c r="AA34" s="574"/>
      <c r="AB34" s="574"/>
      <c r="AC34" s="574"/>
      <c r="AD34" s="574"/>
      <c r="AE34" s="574"/>
      <c r="AF34" s="574"/>
      <c r="AG34" s="574"/>
      <c r="AH34" s="574"/>
      <c r="AI34" s="574"/>
      <c r="AJ34" s="574"/>
      <c r="AK34" s="573"/>
      <c r="AL34" s="573"/>
      <c r="AM34" s="575"/>
    </row>
    <row r="35" spans="1:43" s="3" customFormat="1" ht="15" customHeight="1" x14ac:dyDescent="0.15">
      <c r="A35" s="573"/>
      <c r="B35" s="573"/>
      <c r="C35" s="573"/>
      <c r="D35" s="573"/>
      <c r="E35" s="573"/>
      <c r="F35" s="574"/>
      <c r="G35" s="574"/>
      <c r="H35" s="574"/>
      <c r="I35" s="574"/>
      <c r="J35" s="574"/>
      <c r="K35" s="574"/>
      <c r="L35" s="574"/>
      <c r="M35" s="574"/>
      <c r="N35" s="574"/>
      <c r="O35" s="574"/>
      <c r="P35" s="574"/>
      <c r="Q35" s="574"/>
      <c r="R35" s="574"/>
      <c r="S35" s="574"/>
      <c r="T35" s="574"/>
      <c r="U35" s="574"/>
      <c r="V35" s="574"/>
      <c r="W35" s="574"/>
      <c r="X35" s="574"/>
      <c r="Y35" s="574"/>
      <c r="Z35" s="574"/>
      <c r="AA35" s="574"/>
      <c r="AB35" s="574"/>
      <c r="AC35" s="574"/>
      <c r="AD35" s="574"/>
      <c r="AE35" s="574"/>
      <c r="AF35" s="574"/>
      <c r="AG35" s="574"/>
      <c r="AH35" s="574"/>
      <c r="AI35" s="574"/>
      <c r="AJ35" s="574"/>
      <c r="AK35" s="573"/>
      <c r="AL35" s="573"/>
      <c r="AM35" s="575"/>
    </row>
    <row r="36" spans="1:43" s="3" customFormat="1" ht="21" customHeight="1" x14ac:dyDescent="0.15">
      <c r="A36" s="576" t="s">
        <v>914</v>
      </c>
      <c r="B36" s="573"/>
      <c r="C36" s="573"/>
      <c r="D36" s="573"/>
      <c r="E36" s="573"/>
      <c r="F36" s="573"/>
      <c r="G36" s="574"/>
      <c r="H36" s="574"/>
      <c r="I36" s="574"/>
      <c r="J36" s="574"/>
      <c r="K36" s="574"/>
      <c r="L36" s="574"/>
      <c r="M36" s="574"/>
      <c r="N36" s="574"/>
      <c r="O36" s="574"/>
      <c r="AM36" s="573"/>
      <c r="AN36" s="575"/>
    </row>
    <row r="37" spans="1:43" s="3" customFormat="1" ht="24.95" customHeight="1" x14ac:dyDescent="0.15">
      <c r="A37" s="1513"/>
      <c r="B37" s="1513"/>
      <c r="C37" s="1513"/>
      <c r="D37" s="577">
        <v>4</v>
      </c>
      <c r="E37" s="577">
        <v>5</v>
      </c>
      <c r="F37" s="1520">
        <v>6</v>
      </c>
      <c r="G37" s="1520"/>
      <c r="H37" s="1520"/>
      <c r="I37" s="1520">
        <v>7</v>
      </c>
      <c r="J37" s="1520"/>
      <c r="K37" s="1520"/>
      <c r="L37" s="1520">
        <v>8</v>
      </c>
      <c r="M37" s="1520"/>
      <c r="N37" s="1520"/>
      <c r="O37" s="1520">
        <v>9</v>
      </c>
      <c r="P37" s="1520"/>
      <c r="Q37" s="1520"/>
      <c r="R37" s="1520">
        <v>10</v>
      </c>
      <c r="S37" s="1520"/>
      <c r="T37" s="1520"/>
      <c r="U37" s="1520">
        <v>11</v>
      </c>
      <c r="V37" s="1520"/>
      <c r="W37" s="1520"/>
      <c r="X37" s="1520">
        <v>12</v>
      </c>
      <c r="Y37" s="1520"/>
      <c r="Z37" s="1520"/>
      <c r="AA37" s="1520">
        <v>1</v>
      </c>
      <c r="AB37" s="1520"/>
      <c r="AC37" s="1520"/>
      <c r="AD37" s="1520">
        <v>2</v>
      </c>
      <c r="AE37" s="1520"/>
      <c r="AF37" s="1520"/>
      <c r="AG37" s="1520">
        <v>3</v>
      </c>
      <c r="AH37" s="1520"/>
      <c r="AI37" s="1520"/>
      <c r="AJ37" s="1513" t="s">
        <v>572</v>
      </c>
      <c r="AK37" s="1513"/>
      <c r="AL37" s="578" t="s">
        <v>915</v>
      </c>
      <c r="AM37" s="579"/>
      <c r="AN37" s="579"/>
      <c r="AO37" s="579"/>
      <c r="AP37" s="579"/>
      <c r="AQ37" s="579"/>
    </row>
    <row r="38" spans="1:43" s="3" customFormat="1" ht="24.95" customHeight="1" x14ac:dyDescent="0.15">
      <c r="A38" s="1514" t="s">
        <v>916</v>
      </c>
      <c r="B38" s="1514"/>
      <c r="C38" s="1514"/>
      <c r="D38" s="580">
        <f>SUM(D39:D40)</f>
        <v>0</v>
      </c>
      <c r="E38" s="580">
        <f>SUM(E39:E40)</f>
        <v>0</v>
      </c>
      <c r="F38" s="1507">
        <f>SUM(F39:H40)</f>
        <v>0</v>
      </c>
      <c r="G38" s="1507"/>
      <c r="H38" s="1507"/>
      <c r="I38" s="1507">
        <f>SUM(I39:K40)</f>
        <v>0</v>
      </c>
      <c r="J38" s="1507"/>
      <c r="K38" s="1507"/>
      <c r="L38" s="1507">
        <f>SUM(L39:N40)</f>
        <v>0</v>
      </c>
      <c r="M38" s="1507"/>
      <c r="N38" s="1507"/>
      <c r="O38" s="1507">
        <f>SUM(O39:Q40)</f>
        <v>0</v>
      </c>
      <c r="P38" s="1507"/>
      <c r="Q38" s="1507"/>
      <c r="R38" s="1507">
        <f>SUM(R39:T40)</f>
        <v>0</v>
      </c>
      <c r="S38" s="1507"/>
      <c r="T38" s="1507"/>
      <c r="U38" s="1507">
        <f>SUM(U39:W40)</f>
        <v>0</v>
      </c>
      <c r="V38" s="1507"/>
      <c r="W38" s="1507"/>
      <c r="X38" s="1507">
        <f>SUM(X39:Z40)</f>
        <v>0</v>
      </c>
      <c r="Y38" s="1507"/>
      <c r="Z38" s="1507"/>
      <c r="AA38" s="1507">
        <f>SUM(AA39:AC40)</f>
        <v>0</v>
      </c>
      <c r="AB38" s="1507"/>
      <c r="AC38" s="1507"/>
      <c r="AD38" s="1507">
        <f>SUM(AD39:AF40)</f>
        <v>0</v>
      </c>
      <c r="AE38" s="1507"/>
      <c r="AF38" s="1507"/>
      <c r="AG38" s="1507">
        <f>SUM(AG39:AI40)</f>
        <v>0</v>
      </c>
      <c r="AH38" s="1507"/>
      <c r="AI38" s="1507"/>
      <c r="AJ38" s="1512">
        <f>SUM(D38:AI38)</f>
        <v>0</v>
      </c>
      <c r="AK38" s="1512"/>
      <c r="AL38" s="581" t="e">
        <f>ROUNDUP(AJ38/AJ41,1)</f>
        <v>#DIV/0!</v>
      </c>
      <c r="AM38" s="579"/>
      <c r="AN38" s="579"/>
      <c r="AO38" s="579"/>
      <c r="AP38" s="579"/>
      <c r="AQ38" s="579"/>
    </row>
    <row r="39" spans="1:43" s="3" customFormat="1" ht="24.95" customHeight="1" x14ac:dyDescent="0.15">
      <c r="A39" s="1511" t="s">
        <v>917</v>
      </c>
      <c r="B39" s="1511"/>
      <c r="C39" s="1511"/>
      <c r="D39" s="567"/>
      <c r="E39" s="567"/>
      <c r="F39" s="1509"/>
      <c r="G39" s="1509"/>
      <c r="H39" s="1509"/>
      <c r="I39" s="1509"/>
      <c r="J39" s="1509"/>
      <c r="K39" s="1509"/>
      <c r="L39" s="1509"/>
      <c r="M39" s="1509"/>
      <c r="N39" s="1509"/>
      <c r="O39" s="1509"/>
      <c r="P39" s="1509"/>
      <c r="Q39" s="1509"/>
      <c r="R39" s="1509"/>
      <c r="S39" s="1509"/>
      <c r="T39" s="1509"/>
      <c r="U39" s="1509"/>
      <c r="V39" s="1509"/>
      <c r="W39" s="1509"/>
      <c r="X39" s="1509"/>
      <c r="Y39" s="1509"/>
      <c r="Z39" s="1509"/>
      <c r="AA39" s="1509"/>
      <c r="AB39" s="1509"/>
      <c r="AC39" s="1509"/>
      <c r="AD39" s="1509"/>
      <c r="AE39" s="1509"/>
      <c r="AF39" s="1509"/>
      <c r="AG39" s="1509"/>
      <c r="AH39" s="1509"/>
      <c r="AI39" s="1509"/>
      <c r="AJ39" s="1512">
        <f>SUM(D39:AI39)</f>
        <v>0</v>
      </c>
      <c r="AK39" s="1512"/>
      <c r="AL39" s="581" t="e">
        <f>ROUNDUP(AJ39/AJ41,1)</f>
        <v>#DIV/0!</v>
      </c>
      <c r="AM39" s="579"/>
      <c r="AN39" s="579"/>
      <c r="AO39" s="579"/>
      <c r="AP39" s="579"/>
      <c r="AQ39" s="579"/>
    </row>
    <row r="40" spans="1:43" s="3" customFormat="1" ht="24.95" customHeight="1" x14ac:dyDescent="0.15">
      <c r="A40" s="1511" t="s">
        <v>918</v>
      </c>
      <c r="B40" s="1511"/>
      <c r="C40" s="1511"/>
      <c r="D40" s="567"/>
      <c r="E40" s="567"/>
      <c r="F40" s="1509"/>
      <c r="G40" s="1509"/>
      <c r="H40" s="1509"/>
      <c r="I40" s="1509"/>
      <c r="J40" s="1509"/>
      <c r="K40" s="1509"/>
      <c r="L40" s="1509"/>
      <c r="M40" s="1509"/>
      <c r="N40" s="1509"/>
      <c r="O40" s="1509"/>
      <c r="P40" s="1509"/>
      <c r="Q40" s="1509"/>
      <c r="R40" s="1509"/>
      <c r="S40" s="1509"/>
      <c r="T40" s="1509"/>
      <c r="U40" s="1509"/>
      <c r="V40" s="1509"/>
      <c r="W40" s="1509"/>
      <c r="X40" s="1509"/>
      <c r="Y40" s="1509"/>
      <c r="Z40" s="1509"/>
      <c r="AA40" s="1509"/>
      <c r="AB40" s="1509"/>
      <c r="AC40" s="1509"/>
      <c r="AD40" s="1509"/>
      <c r="AE40" s="1509"/>
      <c r="AF40" s="1509"/>
      <c r="AG40" s="1509"/>
      <c r="AH40" s="1509"/>
      <c r="AI40" s="1509"/>
      <c r="AJ40" s="1512">
        <f>SUM(D40:AI40)</f>
        <v>0</v>
      </c>
      <c r="AK40" s="1512"/>
      <c r="AL40" s="581" t="e">
        <f>ROUNDUP(AJ40/AJ41,1)</f>
        <v>#DIV/0!</v>
      </c>
      <c r="AM40" s="579"/>
      <c r="AN40" s="579"/>
      <c r="AO40" s="579"/>
      <c r="AP40" s="579"/>
      <c r="AQ40" s="579"/>
    </row>
    <row r="41" spans="1:43" s="3" customFormat="1" ht="24.95" customHeight="1" x14ac:dyDescent="0.15">
      <c r="A41" s="1514" t="s">
        <v>919</v>
      </c>
      <c r="B41" s="1514"/>
      <c r="C41" s="1514"/>
      <c r="D41" s="567"/>
      <c r="E41" s="567"/>
      <c r="F41" s="1509"/>
      <c r="G41" s="1509"/>
      <c r="H41" s="1509"/>
      <c r="I41" s="1509"/>
      <c r="J41" s="1509"/>
      <c r="K41" s="1509"/>
      <c r="L41" s="1509"/>
      <c r="M41" s="1509"/>
      <c r="N41" s="1509"/>
      <c r="O41" s="1509"/>
      <c r="P41" s="1509"/>
      <c r="Q41" s="1509"/>
      <c r="R41" s="1509"/>
      <c r="S41" s="1509"/>
      <c r="T41" s="1509"/>
      <c r="U41" s="1509"/>
      <c r="V41" s="1509"/>
      <c r="W41" s="1509"/>
      <c r="X41" s="1509"/>
      <c r="Y41" s="1509"/>
      <c r="Z41" s="1509"/>
      <c r="AA41" s="1509"/>
      <c r="AB41" s="1509"/>
      <c r="AC41" s="1509"/>
      <c r="AD41" s="1509"/>
      <c r="AE41" s="1509"/>
      <c r="AF41" s="1509"/>
      <c r="AG41" s="1509"/>
      <c r="AH41" s="1509"/>
      <c r="AI41" s="1509"/>
      <c r="AJ41" s="1512">
        <f>+SUM(D41:AI41)</f>
        <v>0</v>
      </c>
      <c r="AK41" s="1512"/>
      <c r="AL41" s="582"/>
      <c r="AM41" s="579"/>
      <c r="AN41" s="579"/>
      <c r="AO41" s="579"/>
      <c r="AP41" s="579"/>
      <c r="AQ41" s="579"/>
    </row>
    <row r="42" spans="1:43" s="3" customFormat="1" ht="5.0999999999999996" customHeight="1" x14ac:dyDescent="0.15">
      <c r="A42" s="583"/>
      <c r="B42" s="583"/>
      <c r="C42" s="583"/>
      <c r="D42" s="579"/>
      <c r="E42" s="579"/>
      <c r="F42" s="579"/>
      <c r="G42" s="579"/>
      <c r="H42" s="579"/>
      <c r="I42" s="574"/>
      <c r="J42" s="574"/>
      <c r="K42" s="574"/>
      <c r="L42" s="574"/>
      <c r="M42" s="574"/>
      <c r="N42" s="574"/>
      <c r="O42" s="574"/>
      <c r="P42" s="574"/>
      <c r="Q42" s="574"/>
      <c r="R42" s="574"/>
      <c r="S42" s="574"/>
      <c r="T42" s="574"/>
      <c r="U42" s="574"/>
      <c r="V42" s="574"/>
      <c r="W42" s="574"/>
      <c r="X42" s="574"/>
      <c r="Y42" s="574"/>
      <c r="Z42" s="574"/>
      <c r="AA42" s="574"/>
      <c r="AB42" s="574"/>
      <c r="AC42" s="574"/>
      <c r="AD42" s="574"/>
      <c r="AE42" s="574"/>
      <c r="AF42" s="574"/>
      <c r="AG42" s="584"/>
      <c r="AH42" s="584"/>
      <c r="AI42" s="584"/>
      <c r="AJ42" s="585"/>
      <c r="AK42" s="574"/>
      <c r="AL42" s="573"/>
      <c r="AM42" s="573"/>
      <c r="AN42" s="575"/>
    </row>
    <row r="43" spans="1:43" s="3" customFormat="1" ht="18" customHeight="1" x14ac:dyDescent="0.15">
      <c r="A43" s="576" t="s">
        <v>920</v>
      </c>
      <c r="B43" s="574"/>
      <c r="D43" s="574"/>
      <c r="E43" s="574"/>
      <c r="F43" s="574"/>
      <c r="G43" s="574"/>
      <c r="H43" s="574"/>
      <c r="I43" s="579"/>
      <c r="J43" s="579"/>
      <c r="K43" s="579"/>
      <c r="L43" s="579"/>
      <c r="M43" s="579"/>
      <c r="N43" s="579"/>
      <c r="O43" s="574"/>
      <c r="P43" s="574"/>
      <c r="Q43" s="574"/>
      <c r="R43" s="574"/>
      <c r="S43" s="574"/>
      <c r="T43" s="574"/>
      <c r="U43" s="574"/>
      <c r="V43" s="574"/>
      <c r="W43" s="573"/>
      <c r="X43" s="574"/>
      <c r="Y43" s="574"/>
      <c r="Z43" s="574"/>
      <c r="AA43" s="574"/>
      <c r="AB43" s="574"/>
      <c r="AC43" s="574"/>
      <c r="AD43" s="574"/>
      <c r="AE43" s="574"/>
      <c r="AF43" s="574"/>
      <c r="AG43" s="584"/>
      <c r="AH43" s="584"/>
      <c r="AI43" s="584"/>
      <c r="AJ43" s="585"/>
      <c r="AK43" s="574"/>
      <c r="AL43" s="573"/>
      <c r="AM43" s="573"/>
      <c r="AN43" s="575"/>
    </row>
    <row r="44" spans="1:43" s="3" customFormat="1" ht="18" customHeight="1" x14ac:dyDescent="0.15">
      <c r="A44" s="1513" t="s">
        <v>921</v>
      </c>
      <c r="B44" s="1513"/>
      <c r="C44" s="1513" t="s">
        <v>909</v>
      </c>
      <c r="D44" s="1513"/>
      <c r="E44" s="1506" t="s">
        <v>922</v>
      </c>
      <c r="F44" s="1506"/>
      <c r="G44" s="1506"/>
      <c r="H44" s="1506"/>
      <c r="I44" s="579"/>
      <c r="J44" s="579"/>
      <c r="K44" s="579"/>
      <c r="L44" s="579"/>
      <c r="M44" s="579"/>
      <c r="N44" s="579"/>
      <c r="O44" s="579"/>
      <c r="P44" s="579"/>
      <c r="Q44" s="579"/>
      <c r="R44" s="579"/>
      <c r="S44" s="579"/>
      <c r="T44" s="579"/>
      <c r="U44" s="579"/>
      <c r="W44" s="573"/>
      <c r="X44" s="574"/>
      <c r="Y44" s="574"/>
      <c r="Z44" s="574"/>
      <c r="AA44" s="574"/>
      <c r="AB44" s="574"/>
      <c r="AC44" s="574"/>
      <c r="AD44" s="574"/>
      <c r="AE44" s="574"/>
      <c r="AF44" s="574"/>
      <c r="AG44" s="584"/>
      <c r="AH44" s="584"/>
      <c r="AI44" s="584"/>
      <c r="AJ44" s="585"/>
      <c r="AK44" s="574"/>
      <c r="AL44" s="573"/>
      <c r="AM44" s="573"/>
      <c r="AN44" s="575"/>
    </row>
    <row r="45" spans="1:43" s="3" customFormat="1" ht="18" customHeight="1" x14ac:dyDescent="0.15">
      <c r="A45" s="1506" t="s">
        <v>923</v>
      </c>
      <c r="B45" s="1506"/>
      <c r="C45" s="1507" t="e">
        <f>ROUNDDOWN(IF(AL38&lt;=60,1,1+ROUNDUP((AL38-60)/40,0)),1)</f>
        <v>#DIV/0!</v>
      </c>
      <c r="D45" s="1507"/>
      <c r="E45" s="1507" t="e">
        <f>ROUNDDOWN(AL39/6+AL40/10,1)</f>
        <v>#DIV/0!</v>
      </c>
      <c r="F45" s="1507"/>
      <c r="G45" s="1507"/>
      <c r="H45" s="1507"/>
      <c r="I45" s="579"/>
      <c r="J45" s="579"/>
      <c r="K45" s="579"/>
      <c r="L45" s="579"/>
      <c r="M45" s="579"/>
      <c r="N45" s="579"/>
      <c r="O45" s="579"/>
      <c r="P45" s="579"/>
      <c r="Q45" s="579"/>
      <c r="R45" s="579"/>
      <c r="S45" s="579"/>
      <c r="T45" s="579"/>
      <c r="U45" s="579"/>
      <c r="W45" s="573"/>
      <c r="X45" s="574"/>
      <c r="Y45" s="574"/>
      <c r="Z45" s="574"/>
      <c r="AA45" s="574"/>
      <c r="AB45" s="574"/>
      <c r="AC45" s="574"/>
      <c r="AD45" s="574"/>
      <c r="AE45" s="574"/>
      <c r="AF45" s="574"/>
      <c r="AG45" s="584"/>
      <c r="AH45" s="584"/>
      <c r="AI45" s="584"/>
      <c r="AJ45" s="585"/>
      <c r="AK45" s="574"/>
      <c r="AL45" s="573"/>
      <c r="AM45" s="573"/>
      <c r="AN45" s="575"/>
    </row>
    <row r="46" spans="1:43" s="3" customFormat="1" ht="5.0999999999999996" customHeight="1" x14ac:dyDescent="0.15">
      <c r="A46" s="583"/>
      <c r="B46" s="583"/>
      <c r="C46" s="583"/>
      <c r="D46" s="583"/>
      <c r="E46" s="583"/>
      <c r="F46" s="583"/>
      <c r="G46" s="583"/>
      <c r="H46" s="583"/>
      <c r="I46" s="583"/>
      <c r="J46" s="584"/>
      <c r="K46" s="584"/>
      <c r="L46" s="584"/>
      <c r="M46" s="585"/>
      <c r="N46" s="574"/>
      <c r="O46" s="574"/>
      <c r="P46" s="574"/>
      <c r="Q46" s="579"/>
      <c r="W46" s="573"/>
      <c r="X46" s="574"/>
      <c r="Y46" s="574"/>
      <c r="Z46" s="574"/>
      <c r="AA46" s="574"/>
      <c r="AB46" s="574"/>
      <c r="AC46" s="574"/>
      <c r="AD46" s="574"/>
      <c r="AE46" s="574"/>
      <c r="AF46" s="574"/>
      <c r="AG46" s="584"/>
      <c r="AH46" s="584"/>
      <c r="AI46" s="584"/>
      <c r="AJ46" s="585"/>
      <c r="AK46" s="574"/>
      <c r="AL46" s="573"/>
      <c r="AM46" s="573"/>
      <c r="AN46" s="575"/>
    </row>
    <row r="47" spans="1:43" ht="21" customHeight="1" x14ac:dyDescent="0.15">
      <c r="A47" s="586" t="s">
        <v>924</v>
      </c>
      <c r="B47" s="1"/>
      <c r="C47" s="559"/>
      <c r="D47" s="559"/>
      <c r="E47" s="559"/>
      <c r="F47" s="559"/>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59"/>
      <c r="AM47" s="559"/>
      <c r="AN47" s="551"/>
    </row>
    <row r="48" spans="1:43" ht="24.95" customHeight="1" x14ac:dyDescent="0.15">
      <c r="A48" s="551"/>
      <c r="B48" s="558"/>
      <c r="C48" s="1499" t="s">
        <v>1021</v>
      </c>
      <c r="D48" s="1500"/>
      <c r="E48" s="1508" t="s">
        <v>1022</v>
      </c>
      <c r="F48" s="1508"/>
      <c r="G48" s="1508"/>
      <c r="H48" s="1508"/>
      <c r="I48" s="1499" t="s">
        <v>1023</v>
      </c>
      <c r="J48" s="1500"/>
      <c r="K48" s="1500"/>
      <c r="L48" s="1500"/>
      <c r="M48" s="1500"/>
      <c r="N48" s="1501"/>
      <c r="O48" s="1499" t="s">
        <v>1024</v>
      </c>
      <c r="P48" s="1500"/>
      <c r="Q48" s="1500"/>
      <c r="R48" s="1500"/>
      <c r="S48" s="1500"/>
      <c r="T48" s="1501"/>
      <c r="U48" s="1499" t="s">
        <v>1025</v>
      </c>
      <c r="V48" s="1500"/>
      <c r="W48" s="1500"/>
      <c r="X48" s="1500"/>
      <c r="Y48" s="1500"/>
      <c r="Z48" s="1501"/>
      <c r="AA48" s="1499" t="s">
        <v>1026</v>
      </c>
      <c r="AB48" s="1500"/>
      <c r="AC48" s="1500"/>
      <c r="AD48" s="1500"/>
      <c r="AE48" s="1500"/>
      <c r="AF48" s="1501"/>
      <c r="AG48" s="1508" t="s">
        <v>1026</v>
      </c>
      <c r="AH48" s="1508"/>
      <c r="AI48" s="1508"/>
      <c r="AJ48" s="1508"/>
      <c r="AK48" s="1508"/>
      <c r="AL48" s="1508" t="s">
        <v>1026</v>
      </c>
      <c r="AM48" s="1508"/>
      <c r="AN48" s="551"/>
    </row>
    <row r="49" spans="1:40" ht="18" customHeight="1" x14ac:dyDescent="0.15">
      <c r="A49" s="551"/>
      <c r="B49" s="558"/>
      <c r="C49" s="588" t="s">
        <v>925</v>
      </c>
      <c r="D49" s="588" t="s">
        <v>926</v>
      </c>
      <c r="E49" s="589" t="s">
        <v>925</v>
      </c>
      <c r="F49" s="1510" t="s">
        <v>926</v>
      </c>
      <c r="G49" s="1510"/>
      <c r="H49" s="1510"/>
      <c r="I49" s="1503" t="s">
        <v>925</v>
      </c>
      <c r="J49" s="1504"/>
      <c r="K49" s="1505"/>
      <c r="L49" s="1503" t="s">
        <v>926</v>
      </c>
      <c r="M49" s="1504"/>
      <c r="N49" s="1505"/>
      <c r="O49" s="1503" t="s">
        <v>925</v>
      </c>
      <c r="P49" s="1504"/>
      <c r="Q49" s="1505"/>
      <c r="R49" s="1503" t="s">
        <v>926</v>
      </c>
      <c r="S49" s="1504"/>
      <c r="T49" s="1505"/>
      <c r="U49" s="1503" t="s">
        <v>925</v>
      </c>
      <c r="V49" s="1504"/>
      <c r="W49" s="1505"/>
      <c r="X49" s="1503" t="s">
        <v>926</v>
      </c>
      <c r="Y49" s="1504"/>
      <c r="Z49" s="1505"/>
      <c r="AA49" s="1503" t="s">
        <v>925</v>
      </c>
      <c r="AB49" s="1504"/>
      <c r="AC49" s="1505"/>
      <c r="AD49" s="1503" t="s">
        <v>926</v>
      </c>
      <c r="AE49" s="1504"/>
      <c r="AF49" s="1505"/>
      <c r="AG49" s="1503" t="s">
        <v>925</v>
      </c>
      <c r="AH49" s="1504"/>
      <c r="AI49" s="1505"/>
      <c r="AJ49" s="1503" t="s">
        <v>926</v>
      </c>
      <c r="AK49" s="1505"/>
      <c r="AL49" s="589" t="s">
        <v>927</v>
      </c>
      <c r="AM49" s="589" t="s">
        <v>928</v>
      </c>
      <c r="AN49" s="551"/>
    </row>
    <row r="50" spans="1:40" ht="18" customHeight="1" x14ac:dyDescent="0.15">
      <c r="A50" s="551"/>
      <c r="B50" s="590" t="s">
        <v>32</v>
      </c>
      <c r="C50" s="589">
        <f>COUNTIFS($B$11:$B$30,C$48,$C$11:$C$30,"A",$E$11:$E$30,"*")</f>
        <v>0</v>
      </c>
      <c r="D50" s="589">
        <f>COUNTIFS($B$11:$B$30,C$48,$C$11:$C$30,"B",$E$11:$E$30,"*")</f>
        <v>0</v>
      </c>
      <c r="E50" s="589">
        <f>COUNTIFS($B$11:$B$30,E$48,$C$11:$C$30,"A",$E$11:$E$30,"*")</f>
        <v>0</v>
      </c>
      <c r="F50" s="1503">
        <f>COUNTIFS($B$11:$B$30,E$48,$C$11:$C$30,"B",$E$11:$E$30,"*")</f>
        <v>0</v>
      </c>
      <c r="G50" s="1504"/>
      <c r="H50" s="1505"/>
      <c r="I50" s="1503">
        <f>COUNTIFS($B$11:$B$30,I$48,$C$11:$C$30,"A",$E$11:$E$30,"*")</f>
        <v>0</v>
      </c>
      <c r="J50" s="1504"/>
      <c r="K50" s="1505"/>
      <c r="L50" s="1503">
        <f>COUNTIFS($B$11:$B$30,I$48,$C$11:$C$30,"B",$E$11:$E$30,"*")</f>
        <v>0</v>
      </c>
      <c r="M50" s="1504"/>
      <c r="N50" s="1505"/>
      <c r="O50" s="1503">
        <f>COUNTIFS($B$11:$B$30,O$48,$C$11:$C$30,"A",$E$11:$E$30,"*")</f>
        <v>0</v>
      </c>
      <c r="P50" s="1504"/>
      <c r="Q50" s="1505"/>
      <c r="R50" s="1503">
        <f>COUNTIFS($B$11:$B$30,O$48,$C$11:$C$30,"B",$E$11:$E$30,"*")</f>
        <v>0</v>
      </c>
      <c r="S50" s="1504"/>
      <c r="T50" s="1505"/>
      <c r="U50" s="1503">
        <f>COUNTIFS($B$11:$B$30,U$48,$C$11:$C$30,"A",$E$11:$E$30,"*")</f>
        <v>0</v>
      </c>
      <c r="V50" s="1504"/>
      <c r="W50" s="1505"/>
      <c r="X50" s="1503">
        <f>COUNTIFS($B$11:$B$30,U$48,$C$11:$C$30,"B",$E$11:$E$30,"*")</f>
        <v>0</v>
      </c>
      <c r="Y50" s="1504"/>
      <c r="Z50" s="1505"/>
      <c r="AA50" s="1503">
        <f>COUNTIFS($B$11:$B$30,AA$48,$C$11:$C$30,"A",$E$11:$E$30,"*")</f>
        <v>0</v>
      </c>
      <c r="AB50" s="1504"/>
      <c r="AC50" s="1505"/>
      <c r="AD50" s="1503">
        <f>COUNTIFS($B$11:$B$30,AA$48,$C$11:$C$30,"B",$E$11:$E$30,"*")</f>
        <v>0</v>
      </c>
      <c r="AE50" s="1504"/>
      <c r="AF50" s="1505"/>
      <c r="AG50" s="1503">
        <f>COUNTIFS($B$11:$B$30,AG$48,$C$11:$C$30,"A",$E$11:$E$30,"*")</f>
        <v>0</v>
      </c>
      <c r="AH50" s="1504"/>
      <c r="AI50" s="1505"/>
      <c r="AJ50" s="1503">
        <f>COUNTIFS($B$11:$B$30,AG$48,$C$11:$C$30,"B",$E$11:$E$30,"*")</f>
        <v>0</v>
      </c>
      <c r="AK50" s="1505"/>
      <c r="AL50" s="589">
        <f>COUNTIFS($B$11:$B$30,AL$48,$C$11:$C$30,"A",$E$11:$E$30,"*")</f>
        <v>0</v>
      </c>
      <c r="AM50" s="589">
        <f>COUNTIFS($B$11:$B$30,AL$48,$C$11:$C$30,"B",$E$11:$E$30,"*")</f>
        <v>0</v>
      </c>
      <c r="AN50" s="551"/>
    </row>
    <row r="51" spans="1:40" ht="18" customHeight="1" x14ac:dyDescent="0.15">
      <c r="A51" s="551"/>
      <c r="B51" s="591" t="s">
        <v>33</v>
      </c>
      <c r="C51" s="589">
        <f>COUNTIFS($B$11:$B$30,C$48,$C$11:$C$30,"C",$E$11:$E$30,"*")</f>
        <v>0</v>
      </c>
      <c r="D51" s="589">
        <f>COUNTIFS($B$11:$B$30,C$48,$C$11:$C$30,"D",$E$11:$E$30,"*")</f>
        <v>0</v>
      </c>
      <c r="E51" s="589">
        <f>COUNTIFS($B$11:$B$30,E$48,$C$11:$C$30,"C",$E$11:$E$30,"*")</f>
        <v>0</v>
      </c>
      <c r="F51" s="1503">
        <f>COUNTIFS($B$11:$B$30,E$48,$C$11:$C$30,"D",$E$11:$E$30,"*")</f>
        <v>0</v>
      </c>
      <c r="G51" s="1504"/>
      <c r="H51" s="1505"/>
      <c r="I51" s="1503">
        <f>COUNTIFS($B$11:$B$30,I$48,$C$11:$C$30,"C",$E$11:$E$30,"*")</f>
        <v>0</v>
      </c>
      <c r="J51" s="1504"/>
      <c r="K51" s="1505"/>
      <c r="L51" s="1503">
        <f>COUNTIFS($B$11:$B$30,I$48,$C$11:$C$30,"D",$E$11:$E$30,"*")</f>
        <v>0</v>
      </c>
      <c r="M51" s="1504"/>
      <c r="N51" s="1505"/>
      <c r="O51" s="1503">
        <f>COUNTIFS($B$11:$B$30,O$48,$C$11:$C$30,"C",$E$11:$E$30,"*")</f>
        <v>0</v>
      </c>
      <c r="P51" s="1504"/>
      <c r="Q51" s="1505"/>
      <c r="R51" s="1503">
        <f>COUNTIFS($B$11:$B$30,O$48,$C$11:$C$30,"D",$E$11:$E$30,"*")</f>
        <v>0</v>
      </c>
      <c r="S51" s="1504"/>
      <c r="T51" s="1505"/>
      <c r="U51" s="1503">
        <f>COUNTIFS($B$11:$B$30,U$48,$C$11:$C$30,"C",$E$11:$E$30,"*")</f>
        <v>0</v>
      </c>
      <c r="V51" s="1504"/>
      <c r="W51" s="1505"/>
      <c r="X51" s="1503">
        <f>COUNTIFS($B$11:$B$30,U$48,$C$11:$C$30,"D",$E$11:$E$30,"*")</f>
        <v>0</v>
      </c>
      <c r="Y51" s="1504"/>
      <c r="Z51" s="1505"/>
      <c r="AA51" s="1503">
        <f>COUNTIFS($B$11:$B$30,AA$48,$C$11:$C$30,"C",$E$11:$E$30,"*")</f>
        <v>0</v>
      </c>
      <c r="AB51" s="1504"/>
      <c r="AC51" s="1505"/>
      <c r="AD51" s="1503">
        <f>COUNTIFS($B$11:$B$30,AA$48,$C$11:$C$30,"D",$E$11:$E$30,"*")</f>
        <v>0</v>
      </c>
      <c r="AE51" s="1504"/>
      <c r="AF51" s="1505"/>
      <c r="AG51" s="1503">
        <f>COUNTIFS($B$11:$B$30,AG$48,$C$11:$C$30,"C",$E$11:$E$30,"*")</f>
        <v>0</v>
      </c>
      <c r="AH51" s="1504"/>
      <c r="AI51" s="1505"/>
      <c r="AJ51" s="1503">
        <f>COUNTIFS($B$11:$B$30,AG$48,$C$11:$C$30,"D",$E$11:$E$30,"*")</f>
        <v>0</v>
      </c>
      <c r="AK51" s="1505"/>
      <c r="AL51" s="589">
        <f>COUNTIFS($B$11:$B$30,AL$48,$C$11:$C$30,"C",$E$11:$E$30,"*")</f>
        <v>0</v>
      </c>
      <c r="AM51" s="589">
        <f>COUNTIFS($B$11:$B$30,AL$48,$C$11:$C$30,"D",$E$11:$E$30,"*")</f>
        <v>0</v>
      </c>
      <c r="AN51" s="551"/>
    </row>
    <row r="52" spans="1:40" ht="24.95" customHeight="1" x14ac:dyDescent="0.15">
      <c r="A52" s="551"/>
      <c r="B52" s="591" t="s">
        <v>929</v>
      </c>
      <c r="C52" s="1499" t="str">
        <f>IF($AK$3="４週",SUMIFS($AK$11:$AK$30,$B$11:$B$30,C48)/4/$AH$5,IF($AK$3="歴月",SUMIFS($AK$11:$AK$30,$B$11:$B$30,C48)/$AL$5,"記載する期間を選択してください"))</f>
        <v>記載する期間を選択してください</v>
      </c>
      <c r="D52" s="1501"/>
      <c r="E52" s="1499" t="str">
        <f>IF($AK$3="４週",SUMIFS($AK$11:$AK$30,$B$11:$B$30,E48)/4/$AH$5,IF($AK$3="歴月",SUMIFS($AK$11:$AK$30,$B$11:$B$30,E48)/$AL$5,"記載する期間を選択してください"))</f>
        <v>記載する期間を選択してください</v>
      </c>
      <c r="F52" s="1500"/>
      <c r="G52" s="1500"/>
      <c r="H52" s="1501"/>
      <c r="I52" s="1499" t="str">
        <f>IF($AK$3="４週",SUMIFS($AK$11:$AK$30,$B$11:$B$30,I48)/4/$AH$5,IF($AK$3="歴月",SUMIFS($AK$11:$AK$30,$B$11:$B$30,I48)/$AL$5,"記載する期間を選択してください"))</f>
        <v>記載する期間を選択してください</v>
      </c>
      <c r="J52" s="1500"/>
      <c r="K52" s="1500"/>
      <c r="L52" s="1500"/>
      <c r="M52" s="1500"/>
      <c r="N52" s="1501"/>
      <c r="O52" s="1499" t="str">
        <f>IF($AK$3="４週",SUMIFS($AK$11:$AK$30,$B$11:$B$30,O48)/4/$AH$5,IF($AK$3="歴月",SUMIFS($AK$11:$AK$30,$B$11:$B$30,O48)/$AL$5,"記載する期間を選択してください"))</f>
        <v>記載する期間を選択してください</v>
      </c>
      <c r="P52" s="1500"/>
      <c r="Q52" s="1500"/>
      <c r="R52" s="1500"/>
      <c r="S52" s="1500"/>
      <c r="T52" s="1501"/>
      <c r="U52" s="1499" t="str">
        <f>IF($AK$3="４週",SUMIFS($AK$11:$AK$30,$B$11:$B$30,U48)/4/$AH$5,IF($AK$3="歴月",SUMIFS($AK$11:$AK$30,$B$11:$B$30,U48)/$AL$5,"記載する期間を選択してください"))</f>
        <v>記載する期間を選択してください</v>
      </c>
      <c r="V52" s="1500"/>
      <c r="W52" s="1500"/>
      <c r="X52" s="1500"/>
      <c r="Y52" s="1500"/>
      <c r="Z52" s="1501"/>
      <c r="AA52" s="1499" t="str">
        <f>IF($AK$3="４週",SUMIFS($AK$11:$AK$30,$B$11:$B$30,AA48)/4/$AH$5,IF($AK$3="歴月",SUMIFS($AK$11:$AK$30,$B$11:$B$30,AA48)/$AL$5,"記載する期間を選択してください"))</f>
        <v>記載する期間を選択してください</v>
      </c>
      <c r="AB52" s="1500"/>
      <c r="AC52" s="1500"/>
      <c r="AD52" s="1500"/>
      <c r="AE52" s="1500"/>
      <c r="AF52" s="1501"/>
      <c r="AG52" s="1499" t="str">
        <f>IF($AK$3="４週",SUMIFS($AK$11:$AK$30,$B$11:$B$30,AG48)/4/$AH$5,IF($AK$3="歴月",SUMIFS($AK$11:$AK$30,$B$11:$B$30,AG48)/$AL$5,"記載する期間を選択してください"))</f>
        <v>記載する期間を選択してください</v>
      </c>
      <c r="AH52" s="1500"/>
      <c r="AI52" s="1500"/>
      <c r="AJ52" s="1500"/>
      <c r="AK52" s="1501"/>
      <c r="AL52" s="1499" t="str">
        <f>IF($AK$3="４週",SUMIFS($AK$11:$AK$30,$B$11:$B$30,AL48)/4/$AH$5,IF($AK$3="歴月",SUMIFS($AK$11:$AK$30,$B$11:$B$30,AL48)/$AL$5,"記載する期間を選択してください"))</f>
        <v>記載する期間を選択してください</v>
      </c>
      <c r="AM52" s="1501"/>
      <c r="AN52" s="551"/>
    </row>
    <row r="53" spans="1:40" ht="5.0999999999999996" customHeight="1" x14ac:dyDescent="0.15">
      <c r="A53" s="551"/>
      <c r="B53" s="1"/>
      <c r="C53" s="592">
        <v>2</v>
      </c>
      <c r="D53" s="592"/>
      <c r="E53" s="592">
        <v>3</v>
      </c>
      <c r="F53" s="592"/>
      <c r="G53" s="592"/>
      <c r="H53" s="592"/>
      <c r="I53" s="592">
        <v>4</v>
      </c>
      <c r="J53" s="592"/>
      <c r="K53" s="592"/>
      <c r="L53" s="592"/>
      <c r="M53" s="592"/>
      <c r="N53" s="592"/>
      <c r="O53" s="592">
        <v>5</v>
      </c>
      <c r="P53" s="592"/>
      <c r="Q53" s="592"/>
      <c r="R53" s="592"/>
      <c r="S53" s="592"/>
      <c r="T53" s="592"/>
      <c r="U53" s="592">
        <v>6</v>
      </c>
      <c r="V53" s="592"/>
      <c r="W53" s="592"/>
      <c r="X53" s="592"/>
      <c r="Y53" s="592"/>
      <c r="Z53" s="592"/>
      <c r="AA53" s="592">
        <v>7</v>
      </c>
      <c r="AB53" s="592"/>
      <c r="AC53" s="592"/>
      <c r="AD53" s="592"/>
      <c r="AE53" s="592"/>
      <c r="AF53" s="592"/>
      <c r="AG53" s="592">
        <v>8</v>
      </c>
      <c r="AH53" s="592"/>
      <c r="AI53" s="592"/>
      <c r="AJ53" s="592"/>
      <c r="AK53" s="592"/>
      <c r="AL53" s="592">
        <v>9</v>
      </c>
      <c r="AM53" s="593"/>
      <c r="AN53" s="551"/>
    </row>
    <row r="54" spans="1:40" ht="15" customHeight="1" x14ac:dyDescent="0.15">
      <c r="A54" s="594" t="s">
        <v>930</v>
      </c>
      <c r="B54" s="595"/>
      <c r="C54" s="596"/>
      <c r="D54" s="596"/>
      <c r="E54" s="596"/>
      <c r="F54" s="597"/>
      <c r="G54" s="596"/>
      <c r="H54" s="592"/>
      <c r="I54" s="592"/>
      <c r="J54" s="592"/>
      <c r="K54" s="592"/>
      <c r="L54" s="592"/>
      <c r="M54" s="592"/>
      <c r="N54" s="592"/>
      <c r="O54" s="592"/>
      <c r="P54" s="592"/>
      <c r="Q54" s="592"/>
      <c r="R54" s="592">
        <v>6</v>
      </c>
      <c r="S54" s="592"/>
      <c r="T54" s="592"/>
      <c r="U54" s="592"/>
      <c r="V54" s="592"/>
      <c r="W54" s="592"/>
      <c r="X54" s="592">
        <v>7</v>
      </c>
      <c r="Y54" s="592"/>
      <c r="Z54" s="592"/>
      <c r="AA54" s="592"/>
      <c r="AB54" s="592"/>
      <c r="AC54" s="592"/>
      <c r="AD54" s="592">
        <v>8</v>
      </c>
      <c r="AE54" s="592"/>
      <c r="AF54" s="592"/>
      <c r="AG54" s="598"/>
      <c r="AH54" s="598"/>
      <c r="AI54" s="598"/>
      <c r="AJ54" s="598">
        <v>9</v>
      </c>
      <c r="AK54" s="599"/>
      <c r="AL54" s="599"/>
      <c r="AM54" s="551"/>
    </row>
    <row r="55" spans="1:40" s="452" customFormat="1" ht="15" customHeight="1" x14ac:dyDescent="0.15">
      <c r="A55" s="594" t="s">
        <v>931</v>
      </c>
      <c r="B55" s="600"/>
      <c r="C55" s="600"/>
      <c r="D55" s="600"/>
      <c r="E55" s="600"/>
      <c r="F55" s="600"/>
      <c r="G55" s="600"/>
      <c r="H55" s="547"/>
      <c r="I55" s="547"/>
      <c r="J55" s="547"/>
      <c r="K55" s="547"/>
      <c r="L55" s="547"/>
      <c r="M55" s="547"/>
      <c r="N55" s="547"/>
      <c r="O55" s="547"/>
      <c r="P55" s="547"/>
      <c r="Q55" s="547"/>
      <c r="R55" s="547"/>
      <c r="S55" s="547"/>
      <c r="T55" s="547"/>
      <c r="U55" s="547"/>
      <c r="V55" s="547"/>
      <c r="W55" s="547"/>
      <c r="X55" s="547"/>
      <c r="Y55" s="547"/>
      <c r="Z55" s="547"/>
      <c r="AA55" s="547"/>
      <c r="AB55" s="547"/>
      <c r="AC55" s="547"/>
      <c r="AD55" s="547"/>
      <c r="AE55" s="547"/>
      <c r="AF55" s="547"/>
      <c r="AG55" s="547"/>
      <c r="AH55" s="547"/>
      <c r="AI55" s="547"/>
      <c r="AJ55" s="547"/>
      <c r="AK55" s="547"/>
      <c r="AL55" s="547"/>
      <c r="AM55" s="547"/>
    </row>
    <row r="56" spans="1:40" s="452" customFormat="1" ht="15" customHeight="1" x14ac:dyDescent="0.15">
      <c r="A56" s="594" t="s">
        <v>932</v>
      </c>
      <c r="B56" s="600"/>
      <c r="C56" s="600"/>
      <c r="D56" s="600"/>
      <c r="E56" s="600"/>
      <c r="F56" s="600"/>
      <c r="G56" s="600"/>
      <c r="H56" s="547"/>
      <c r="I56" s="547"/>
      <c r="J56" s="547"/>
      <c r="K56" s="547"/>
      <c r="L56" s="547"/>
      <c r="M56" s="547"/>
      <c r="N56" s="547"/>
      <c r="O56" s="547"/>
      <c r="P56" s="547"/>
      <c r="Q56" s="547"/>
      <c r="R56" s="547"/>
      <c r="S56" s="547"/>
      <c r="T56" s="547"/>
      <c r="U56" s="547"/>
      <c r="V56" s="547"/>
      <c r="W56" s="547"/>
      <c r="X56" s="547"/>
      <c r="Y56" s="547"/>
      <c r="Z56" s="547"/>
      <c r="AA56" s="547"/>
      <c r="AB56" s="547"/>
      <c r="AC56" s="547"/>
      <c r="AD56" s="547"/>
      <c r="AE56" s="547"/>
      <c r="AF56" s="547"/>
      <c r="AG56" s="547"/>
      <c r="AH56" s="547"/>
      <c r="AI56" s="547"/>
      <c r="AJ56" s="547"/>
      <c r="AK56" s="547"/>
      <c r="AL56" s="547"/>
      <c r="AM56" s="547"/>
    </row>
    <row r="57" spans="1:40" s="452" customFormat="1" ht="15" customHeight="1" x14ac:dyDescent="0.15">
      <c r="A57" s="594" t="s">
        <v>933</v>
      </c>
      <c r="B57" s="600"/>
      <c r="C57" s="600"/>
      <c r="D57" s="600"/>
      <c r="E57" s="600"/>
      <c r="F57" s="600"/>
      <c r="G57" s="600"/>
      <c r="H57" s="547"/>
      <c r="I57" s="547"/>
      <c r="J57" s="547"/>
      <c r="K57" s="547"/>
      <c r="L57" s="547"/>
      <c r="M57" s="547"/>
      <c r="N57" s="547"/>
      <c r="O57" s="547"/>
      <c r="P57" s="547"/>
      <c r="Q57" s="547"/>
      <c r="R57" s="547"/>
      <c r="S57" s="547"/>
      <c r="T57" s="547"/>
      <c r="U57" s="547"/>
      <c r="V57" s="547"/>
      <c r="W57" s="547"/>
      <c r="X57" s="547"/>
      <c r="Y57" s="547"/>
      <c r="Z57" s="547"/>
      <c r="AA57" s="547"/>
      <c r="AB57" s="547"/>
      <c r="AC57" s="547"/>
      <c r="AD57" s="547"/>
      <c r="AE57" s="547"/>
      <c r="AF57" s="547"/>
      <c r="AG57" s="547"/>
      <c r="AH57" s="547"/>
      <c r="AI57" s="547"/>
      <c r="AJ57" s="547"/>
      <c r="AK57" s="547"/>
      <c r="AL57" s="547"/>
      <c r="AM57" s="547"/>
    </row>
    <row r="58" spans="1:40" s="452" customFormat="1" ht="15" customHeight="1" x14ac:dyDescent="0.15">
      <c r="A58" s="594" t="s">
        <v>934</v>
      </c>
      <c r="B58" s="600"/>
      <c r="C58" s="600"/>
      <c r="D58" s="600"/>
      <c r="E58" s="600"/>
      <c r="F58" s="600"/>
      <c r="G58" s="600"/>
      <c r="H58" s="547"/>
      <c r="I58" s="547"/>
      <c r="J58" s="547"/>
      <c r="K58" s="547"/>
      <c r="L58" s="547"/>
      <c r="M58" s="547"/>
      <c r="N58" s="547"/>
      <c r="O58" s="547"/>
      <c r="P58" s="547"/>
      <c r="Q58" s="547"/>
      <c r="R58" s="547"/>
      <c r="S58" s="547"/>
      <c r="T58" s="547"/>
      <c r="U58" s="547"/>
      <c r="V58" s="547"/>
      <c r="W58" s="547"/>
      <c r="X58" s="547"/>
      <c r="Y58" s="547"/>
      <c r="Z58" s="547"/>
      <c r="AA58" s="547"/>
      <c r="AB58" s="547"/>
      <c r="AC58" s="547"/>
      <c r="AD58" s="547"/>
      <c r="AE58" s="547"/>
      <c r="AF58" s="547"/>
      <c r="AG58" s="547"/>
      <c r="AH58" s="547"/>
      <c r="AI58" s="547"/>
      <c r="AJ58" s="547"/>
      <c r="AK58" s="547"/>
      <c r="AL58" s="547"/>
      <c r="AM58" s="547"/>
    </row>
    <row r="59" spans="1:40" ht="15" customHeight="1" x14ac:dyDescent="0.15">
      <c r="A59" s="452" t="s">
        <v>935</v>
      </c>
      <c r="B59" s="601"/>
      <c r="C59" s="452"/>
      <c r="D59" s="452"/>
      <c r="E59" s="452"/>
      <c r="F59" s="452"/>
      <c r="G59" s="452"/>
    </row>
    <row r="60" spans="1:40" ht="15" customHeight="1" x14ac:dyDescent="0.15">
      <c r="A60" s="452" t="s">
        <v>936</v>
      </c>
      <c r="B60" s="601"/>
      <c r="C60" s="452"/>
      <c r="D60" s="452"/>
      <c r="E60" s="452"/>
      <c r="F60" s="452"/>
      <c r="G60" s="452"/>
    </row>
    <row r="61" spans="1:40" ht="15" customHeight="1" x14ac:dyDescent="0.15">
      <c r="A61" s="452"/>
      <c r="B61" s="590" t="s">
        <v>937</v>
      </c>
      <c r="C61" s="1502" t="s">
        <v>938</v>
      </c>
      <c r="D61" s="1502"/>
      <c r="E61" s="1502"/>
      <c r="F61" s="452"/>
      <c r="G61" s="452"/>
    </row>
    <row r="62" spans="1:40" ht="15" customHeight="1" x14ac:dyDescent="0.15">
      <c r="A62" s="452"/>
      <c r="B62" s="602" t="s">
        <v>910</v>
      </c>
      <c r="C62" s="1498" t="s">
        <v>939</v>
      </c>
      <c r="D62" s="1498"/>
      <c r="E62" s="1498"/>
      <c r="F62" s="452"/>
      <c r="G62" s="452"/>
    </row>
    <row r="63" spans="1:40" ht="15" customHeight="1" x14ac:dyDescent="0.15">
      <c r="A63" s="452"/>
      <c r="B63" s="602" t="s">
        <v>911</v>
      </c>
      <c r="C63" s="1498" t="s">
        <v>940</v>
      </c>
      <c r="D63" s="1498"/>
      <c r="E63" s="1498"/>
      <c r="F63" s="452"/>
      <c r="G63" s="452"/>
    </row>
    <row r="64" spans="1:40" ht="15" customHeight="1" x14ac:dyDescent="0.15">
      <c r="A64" s="452"/>
      <c r="B64" s="602" t="s">
        <v>912</v>
      </c>
      <c r="C64" s="1498" t="s">
        <v>941</v>
      </c>
      <c r="D64" s="1498"/>
      <c r="E64" s="1498"/>
      <c r="F64" s="452"/>
      <c r="G64" s="452"/>
    </row>
    <row r="65" spans="1:7" ht="15" customHeight="1" x14ac:dyDescent="0.15">
      <c r="A65" s="452"/>
      <c r="B65" s="602" t="s">
        <v>913</v>
      </c>
      <c r="C65" s="1498" t="s">
        <v>942</v>
      </c>
      <c r="D65" s="1498"/>
      <c r="E65" s="1498"/>
      <c r="F65" s="452"/>
      <c r="G65" s="452"/>
    </row>
    <row r="66" spans="1:7" ht="15" customHeight="1" x14ac:dyDescent="0.15">
      <c r="A66" s="452"/>
      <c r="B66" s="594" t="s">
        <v>943</v>
      </c>
      <c r="C66" s="452"/>
      <c r="D66" s="452"/>
      <c r="E66" s="452"/>
      <c r="F66" s="452"/>
      <c r="G66" s="452"/>
    </row>
    <row r="67" spans="1:7" ht="15" customHeight="1" x14ac:dyDescent="0.15">
      <c r="A67" s="452"/>
      <c r="B67" s="594" t="s">
        <v>944</v>
      </c>
      <c r="C67" s="452"/>
      <c r="D67" s="452"/>
      <c r="E67" s="452"/>
      <c r="F67" s="452"/>
      <c r="G67" s="452"/>
    </row>
    <row r="68" spans="1:7" ht="15" customHeight="1" x14ac:dyDescent="0.15">
      <c r="A68" s="452"/>
      <c r="B68" s="594" t="s">
        <v>945</v>
      </c>
      <c r="C68" s="452"/>
      <c r="D68" s="452"/>
      <c r="E68" s="452"/>
      <c r="F68" s="452"/>
      <c r="G68" s="452"/>
    </row>
    <row r="69" spans="1:7" ht="15" customHeight="1" x14ac:dyDescent="0.15">
      <c r="A69" s="452" t="s">
        <v>946</v>
      </c>
      <c r="B69" s="601"/>
      <c r="C69" s="452"/>
      <c r="D69" s="452"/>
      <c r="E69" s="452"/>
      <c r="F69" s="452"/>
      <c r="G69" s="452"/>
    </row>
    <row r="70" spans="1:7" ht="15" customHeight="1" x14ac:dyDescent="0.15">
      <c r="A70" s="452" t="s">
        <v>947</v>
      </c>
      <c r="B70" s="601"/>
      <c r="C70" s="452"/>
      <c r="D70" s="452"/>
      <c r="E70" s="452"/>
      <c r="F70" s="452"/>
      <c r="G70" s="452"/>
    </row>
    <row r="71" spans="1:7" ht="15" customHeight="1" x14ac:dyDescent="0.15">
      <c r="A71" s="452" t="s">
        <v>948</v>
      </c>
      <c r="B71" s="601"/>
      <c r="C71" s="452"/>
      <c r="D71" s="452"/>
      <c r="E71" s="452"/>
      <c r="F71" s="452"/>
      <c r="G71" s="452"/>
    </row>
    <row r="72" spans="1:7" ht="15" customHeight="1" x14ac:dyDescent="0.15">
      <c r="A72" s="452" t="s">
        <v>949</v>
      </c>
      <c r="B72" s="601"/>
      <c r="C72" s="452"/>
      <c r="D72" s="452"/>
      <c r="E72" s="452"/>
      <c r="F72" s="452"/>
      <c r="G72" s="452"/>
    </row>
    <row r="73" spans="1:7" ht="15" customHeight="1" x14ac:dyDescent="0.15">
      <c r="A73" s="452" t="s">
        <v>950</v>
      </c>
      <c r="B73" s="601"/>
      <c r="C73" s="452"/>
      <c r="D73" s="452"/>
      <c r="E73" s="452"/>
      <c r="F73" s="452"/>
      <c r="G73" s="452"/>
    </row>
    <row r="74" spans="1:7" ht="15" customHeight="1" x14ac:dyDescent="0.15">
      <c r="A74" s="452" t="s">
        <v>951</v>
      </c>
      <c r="B74" s="601"/>
      <c r="C74" s="452"/>
      <c r="D74" s="452"/>
      <c r="E74" s="452"/>
      <c r="F74" s="452"/>
      <c r="G74" s="452"/>
    </row>
    <row r="75" spans="1:7" ht="15" customHeight="1" x14ac:dyDescent="0.15">
      <c r="A75" s="452" t="s">
        <v>952</v>
      </c>
      <c r="B75" s="601"/>
      <c r="C75" s="452"/>
      <c r="D75" s="452"/>
      <c r="E75" s="452"/>
      <c r="F75" s="452"/>
      <c r="G75" s="452"/>
    </row>
    <row r="76" spans="1:7" ht="15" customHeight="1" x14ac:dyDescent="0.15">
      <c r="A76" s="452" t="s">
        <v>953</v>
      </c>
      <c r="B76" s="601"/>
      <c r="C76" s="452"/>
      <c r="D76" s="452"/>
      <c r="E76" s="452"/>
      <c r="F76" s="452"/>
      <c r="G76" s="452"/>
    </row>
    <row r="77" spans="1:7" ht="15" customHeight="1" x14ac:dyDescent="0.15">
      <c r="A77" s="452" t="s">
        <v>954</v>
      </c>
      <c r="B77" s="601"/>
      <c r="C77" s="452"/>
      <c r="D77" s="452"/>
      <c r="E77" s="452"/>
      <c r="F77" s="452"/>
      <c r="G77" s="452"/>
    </row>
    <row r="78" spans="1:7" ht="15" customHeight="1" x14ac:dyDescent="0.15">
      <c r="A78" s="452" t="s">
        <v>955</v>
      </c>
      <c r="B78" s="601"/>
      <c r="C78" s="452"/>
      <c r="D78" s="452"/>
      <c r="E78" s="452"/>
      <c r="F78" s="452"/>
      <c r="G78" s="452"/>
    </row>
    <row r="79" spans="1:7" ht="15" customHeight="1" x14ac:dyDescent="0.15">
      <c r="A79" s="452" t="s">
        <v>956</v>
      </c>
      <c r="B79" s="601"/>
      <c r="C79" s="452"/>
      <c r="D79" s="452"/>
      <c r="E79" s="452"/>
      <c r="F79" s="452"/>
      <c r="G79" s="452"/>
    </row>
    <row r="80" spans="1:7" ht="15" customHeight="1" x14ac:dyDescent="0.15">
      <c r="A80" s="452" t="s">
        <v>957</v>
      </c>
      <c r="B80" s="601"/>
      <c r="C80" s="452"/>
      <c r="D80" s="452"/>
      <c r="E80" s="452"/>
      <c r="F80" s="452"/>
      <c r="G80" s="452"/>
    </row>
    <row r="81" spans="1:7" ht="15" customHeight="1" x14ac:dyDescent="0.15">
      <c r="A81" s="452" t="s">
        <v>958</v>
      </c>
      <c r="B81" s="601"/>
      <c r="C81" s="452"/>
      <c r="D81" s="452"/>
      <c r="E81" s="452"/>
      <c r="F81" s="452"/>
      <c r="G81" s="452"/>
    </row>
  </sheetData>
  <mergeCells count="166">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29:AN29"/>
    <mergeCell ref="AM30:AN30"/>
    <mergeCell ref="A31:E31"/>
    <mergeCell ref="AM31:AN32"/>
    <mergeCell ref="A32:E32"/>
    <mergeCell ref="A37:C37"/>
    <mergeCell ref="F37:H37"/>
    <mergeCell ref="I37:K37"/>
    <mergeCell ref="L37:N37"/>
    <mergeCell ref="O37:Q37"/>
    <mergeCell ref="AJ37:AK37"/>
    <mergeCell ref="R37:T37"/>
    <mergeCell ref="U37:W37"/>
    <mergeCell ref="X37:Z37"/>
    <mergeCell ref="AA37:AC37"/>
    <mergeCell ref="AD37:AF37"/>
    <mergeCell ref="AG37:AI37"/>
    <mergeCell ref="AD38:AF38"/>
    <mergeCell ref="AG38:AI38"/>
    <mergeCell ref="AJ38:AK38"/>
    <mergeCell ref="A39:C39"/>
    <mergeCell ref="F39:H39"/>
    <mergeCell ref="I39:K39"/>
    <mergeCell ref="L39:N39"/>
    <mergeCell ref="O39:Q39"/>
    <mergeCell ref="R39:T39"/>
    <mergeCell ref="U39:W39"/>
    <mergeCell ref="X39:Z39"/>
    <mergeCell ref="AA39:AC39"/>
    <mergeCell ref="AD39:AF39"/>
    <mergeCell ref="AG39:AI39"/>
    <mergeCell ref="AJ39:AK39"/>
    <mergeCell ref="A38:C38"/>
    <mergeCell ref="F38:H38"/>
    <mergeCell ref="I38:K38"/>
    <mergeCell ref="L38:N38"/>
    <mergeCell ref="O38:Q38"/>
    <mergeCell ref="R38:T38"/>
    <mergeCell ref="U38:W38"/>
    <mergeCell ref="X38:Z38"/>
    <mergeCell ref="AA38:AC38"/>
    <mergeCell ref="A40:C40"/>
    <mergeCell ref="F40:H40"/>
    <mergeCell ref="I40:K40"/>
    <mergeCell ref="L40:N40"/>
    <mergeCell ref="O40:Q40"/>
    <mergeCell ref="AD41:AF41"/>
    <mergeCell ref="AG41:AI41"/>
    <mergeCell ref="AJ41:AK41"/>
    <mergeCell ref="A44:B44"/>
    <mergeCell ref="C44:D44"/>
    <mergeCell ref="E44:H44"/>
    <mergeCell ref="AJ40:AK40"/>
    <mergeCell ref="A41:C41"/>
    <mergeCell ref="F41:H41"/>
    <mergeCell ref="I41:K41"/>
    <mergeCell ref="L41:N41"/>
    <mergeCell ref="O41:Q41"/>
    <mergeCell ref="R41:T41"/>
    <mergeCell ref="U41:W41"/>
    <mergeCell ref="X41:Z41"/>
    <mergeCell ref="AA41:AC41"/>
    <mergeCell ref="R40:T40"/>
    <mergeCell ref="U40:W40"/>
    <mergeCell ref="X40:Z40"/>
    <mergeCell ref="AA40:AC40"/>
    <mergeCell ref="AD40:AF40"/>
    <mergeCell ref="AG40:AI40"/>
    <mergeCell ref="AL48:AM48"/>
    <mergeCell ref="F49:H49"/>
    <mergeCell ref="I49:K49"/>
    <mergeCell ref="L49:N49"/>
    <mergeCell ref="O49:Q49"/>
    <mergeCell ref="R49:T49"/>
    <mergeCell ref="AD49:AF49"/>
    <mergeCell ref="AG49:AI49"/>
    <mergeCell ref="AJ49:AK49"/>
    <mergeCell ref="AG48:AK48"/>
    <mergeCell ref="A45:B45"/>
    <mergeCell ref="C45:D45"/>
    <mergeCell ref="E45:H45"/>
    <mergeCell ref="C48:D48"/>
    <mergeCell ref="E48:H48"/>
    <mergeCell ref="I48:N48"/>
    <mergeCell ref="U49:W49"/>
    <mergeCell ref="X49:Z49"/>
    <mergeCell ref="AA49:AC49"/>
    <mergeCell ref="O48:T48"/>
    <mergeCell ref="U48:Z48"/>
    <mergeCell ref="AA48:AF48"/>
    <mergeCell ref="F51:H51"/>
    <mergeCell ref="I51:K51"/>
    <mergeCell ref="L51:N51"/>
    <mergeCell ref="O51:Q51"/>
    <mergeCell ref="R51:T51"/>
    <mergeCell ref="F50:H50"/>
    <mergeCell ref="I50:K50"/>
    <mergeCell ref="L50:N50"/>
    <mergeCell ref="O50:Q50"/>
    <mergeCell ref="R50:T50"/>
    <mergeCell ref="U51:W51"/>
    <mergeCell ref="X51:Z51"/>
    <mergeCell ref="AA51:AC51"/>
    <mergeCell ref="AD51:AF51"/>
    <mergeCell ref="AG51:AI51"/>
    <mergeCell ref="AJ51:AK51"/>
    <mergeCell ref="X50:Z50"/>
    <mergeCell ref="AA50:AC50"/>
    <mergeCell ref="AD50:AF50"/>
    <mergeCell ref="AG50:AI50"/>
    <mergeCell ref="AJ50:AK50"/>
    <mergeCell ref="U50:W50"/>
    <mergeCell ref="C65:E65"/>
    <mergeCell ref="AG52:AK52"/>
    <mergeCell ref="AL52:AM52"/>
    <mergeCell ref="C61:E61"/>
    <mergeCell ref="C62:E62"/>
    <mergeCell ref="C63:E63"/>
    <mergeCell ref="C64:E64"/>
    <mergeCell ref="C52:D52"/>
    <mergeCell ref="E52:H52"/>
    <mergeCell ref="I52:N52"/>
    <mergeCell ref="O52:T52"/>
    <mergeCell ref="U52:Z52"/>
    <mergeCell ref="AA52:AF52"/>
  </mergeCells>
  <phoneticPr fontId="1"/>
  <dataValidations count="6">
    <dataValidation type="list" allowBlank="1" showInputMessage="1" showErrorMessage="1" sqref="AK3:AN3" xr:uid="{00000000-0002-0000-1000-000000000000}">
      <formula1>"４週,歴月"</formula1>
    </dataValidation>
    <dataValidation type="list" allowBlank="1" showInputMessage="1" showErrorMessage="1" sqref="AK4:AN4" xr:uid="{00000000-0002-0000-1000-000001000000}">
      <formula1>"予定,実績"</formula1>
    </dataValidation>
    <dataValidation type="list" allowBlank="1" showInputMessage="1" showErrorMessage="1" sqref="C11:C30" xr:uid="{00000000-0002-0000-1000-000002000000}">
      <formula1>"A,B,C,D"</formula1>
    </dataValidation>
    <dataValidation operator="greaterThanOrEqual" allowBlank="1" showInputMessage="1" showErrorMessage="1" sqref="I46 I42 AJ38:AJ41 L42 L46 AL38:AL40" xr:uid="{00000000-0002-0000-1000-000003000000}"/>
    <dataValidation type="whole" operator="greaterThanOrEqual" allowBlank="1" showInputMessage="1" showErrorMessage="1" sqref="D38:F41 L38:L41 I38:I41 O38:O41 AG38:AG41 AD38:AD41 AA38:AA41 X38:X41 U38:U41 R38:R41" xr:uid="{00000000-0002-0000-1000-000004000000}">
      <formula1>0</formula1>
    </dataValidation>
    <dataValidation type="list" allowBlank="1" showInputMessage="1" showErrorMessage="1" sqref="B11:B30" xr:uid="{00000000-0002-0000-1000-000005000000}">
      <formula1>"管理者, サービス管理責任者,地域移行支援員,生活支援員,その他職員 "</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rowBreaks count="1" manualBreakCount="1">
    <brk id="35" max="3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DI149"/>
  <sheetViews>
    <sheetView view="pageBreakPreview" zoomScale="50" zoomScaleNormal="60" zoomScaleSheetLayoutView="50" workbookViewId="0">
      <selection sqref="A1:DI52"/>
    </sheetView>
  </sheetViews>
  <sheetFormatPr defaultColWidth="9" defaultRowHeight="21.4" customHeight="1" x14ac:dyDescent="0.15"/>
  <cols>
    <col min="1" max="1" width="2" style="1" customWidth="1"/>
    <col min="2" max="2" width="1.25" style="4" customWidth="1"/>
    <col min="3" max="5" width="2.625" style="4" customWidth="1"/>
    <col min="6" max="17" width="2.625" style="1" customWidth="1"/>
    <col min="18" max="18" width="1.5" style="1" customWidth="1"/>
    <col min="19" max="19" width="2.625" style="1" hidden="1" customWidth="1"/>
    <col min="20" max="103" width="3.125" style="1" customWidth="1"/>
    <col min="104" max="106" width="2.625" style="1" customWidth="1"/>
    <col min="107" max="107" width="4" style="1" customWidth="1"/>
    <col min="108" max="108" width="2.625" style="1" customWidth="1"/>
    <col min="109" max="109" width="3.875" style="1" customWidth="1"/>
    <col min="110" max="127" width="2.625" style="1" customWidth="1"/>
    <col min="128" max="16384" width="9" style="1"/>
  </cols>
  <sheetData>
    <row r="1" spans="2:112" ht="21.4" customHeight="1" x14ac:dyDescent="0.15">
      <c r="B1" s="1548" t="s">
        <v>68</v>
      </c>
      <c r="C1" s="1548"/>
      <c r="D1" s="1548"/>
      <c r="E1" s="1548"/>
      <c r="F1" s="1548"/>
      <c r="G1" s="1548"/>
      <c r="H1" s="1548"/>
      <c r="I1" s="1548"/>
      <c r="J1" s="1548"/>
      <c r="K1" s="1548"/>
      <c r="L1" s="1548"/>
      <c r="M1" s="1548"/>
      <c r="N1" s="1548"/>
      <c r="O1" s="1548"/>
      <c r="P1" s="1548"/>
      <c r="Q1" s="1548"/>
      <c r="R1" s="1548"/>
      <c r="S1" s="1548"/>
      <c r="T1" s="1548"/>
      <c r="U1" s="1548"/>
      <c r="V1" s="1548"/>
      <c r="W1" s="1548"/>
      <c r="X1" s="1548"/>
      <c r="Y1" s="1548"/>
      <c r="Z1" s="1548"/>
      <c r="AA1" s="1548"/>
      <c r="AB1" s="1548"/>
      <c r="AC1" s="1548"/>
      <c r="AD1" s="1548"/>
      <c r="AE1" s="1548"/>
      <c r="AF1" s="1548"/>
      <c r="AG1" s="1548"/>
      <c r="AH1" s="1548"/>
      <c r="AI1" s="1548"/>
      <c r="AJ1" s="1548"/>
      <c r="AK1" s="1548"/>
      <c r="AL1" s="1548"/>
      <c r="AM1" s="1548"/>
      <c r="AN1" s="1548"/>
      <c r="AO1" s="1548"/>
      <c r="AP1" s="1548"/>
      <c r="AQ1" s="1548"/>
      <c r="AR1" s="1548"/>
      <c r="AS1" s="1548"/>
      <c r="AT1" s="1548"/>
      <c r="AU1" s="1548"/>
      <c r="AV1" s="1548"/>
      <c r="AW1" s="1548"/>
      <c r="AX1" s="1548"/>
      <c r="AY1" s="1548"/>
      <c r="AZ1" s="1548"/>
      <c r="BA1" s="1548"/>
      <c r="BB1" s="1548"/>
      <c r="BC1" s="1548"/>
      <c r="BD1" s="1548"/>
      <c r="BE1" s="1548"/>
      <c r="BF1" s="1548"/>
      <c r="BG1" s="1548"/>
      <c r="BH1" s="1548"/>
      <c r="BI1" s="1548"/>
      <c r="BJ1" s="1548"/>
      <c r="BK1" s="1548"/>
      <c r="BL1" s="1548"/>
      <c r="BM1" s="1548"/>
      <c r="BN1" s="1548"/>
      <c r="BO1" s="1548"/>
      <c r="BP1" s="1548"/>
      <c r="BQ1" s="1548"/>
      <c r="BR1" s="1548"/>
      <c r="BS1" s="1548"/>
      <c r="BT1" s="1548"/>
      <c r="BU1" s="1548"/>
      <c r="BV1" s="1548"/>
      <c r="BW1" s="1548"/>
      <c r="BX1" s="1548"/>
      <c r="BY1" s="1548"/>
      <c r="BZ1" s="1548"/>
      <c r="CA1" s="1548"/>
      <c r="CB1" s="1548"/>
      <c r="CC1" s="1548"/>
      <c r="CD1" s="1548"/>
      <c r="CE1" s="1548"/>
      <c r="CF1" s="1548"/>
      <c r="CG1" s="1548"/>
      <c r="CH1" s="1548"/>
      <c r="CI1" s="1548"/>
      <c r="CJ1" s="1548"/>
      <c r="CK1" s="1548"/>
      <c r="CL1" s="1548"/>
      <c r="CM1" s="1548"/>
      <c r="CN1" s="1548"/>
      <c r="CO1" s="1548"/>
      <c r="CP1" s="1548"/>
      <c r="CQ1" s="1548"/>
      <c r="CR1" s="1548"/>
      <c r="CS1" s="1548"/>
      <c r="CT1" s="1548"/>
      <c r="CU1" s="1548"/>
      <c r="CV1" s="1548"/>
      <c r="CW1" s="1548"/>
      <c r="CX1" s="1548"/>
      <c r="CY1" s="1548"/>
      <c r="CZ1" s="1548"/>
      <c r="DA1" s="1548"/>
      <c r="DB1" s="1548"/>
    </row>
    <row r="2" spans="2:112" ht="21.4" customHeight="1" x14ac:dyDescent="0.15">
      <c r="B2" s="1549" t="s">
        <v>69</v>
      </c>
      <c r="C2" s="1549"/>
      <c r="D2" s="1549"/>
      <c r="E2" s="1549"/>
      <c r="F2" s="1549"/>
      <c r="G2" s="1549"/>
      <c r="H2" s="1549"/>
      <c r="I2" s="1549"/>
      <c r="J2" s="1549"/>
      <c r="K2" s="1549"/>
      <c r="L2" s="1549"/>
      <c r="M2" s="1549"/>
      <c r="N2" s="1549"/>
      <c r="O2" s="1549"/>
      <c r="P2" s="1549"/>
      <c r="Q2" s="1549"/>
      <c r="R2" s="1549"/>
      <c r="S2" s="1549"/>
      <c r="T2" s="1549"/>
      <c r="U2" s="1549"/>
      <c r="V2" s="1549"/>
      <c r="W2" s="1549"/>
      <c r="X2" s="1549"/>
      <c r="Y2" s="1549"/>
      <c r="Z2" s="1549"/>
      <c r="AA2" s="1549"/>
      <c r="AB2" s="1549"/>
      <c r="AC2" s="1549"/>
      <c r="AD2" s="1549"/>
      <c r="AE2" s="1549"/>
      <c r="AF2" s="1549"/>
      <c r="AG2" s="1549"/>
      <c r="AH2" s="1549"/>
      <c r="AI2" s="1549"/>
      <c r="AJ2" s="1549"/>
      <c r="AK2" s="1549"/>
      <c r="AL2" s="1549"/>
      <c r="AM2" s="1549"/>
      <c r="AN2" s="1549"/>
      <c r="AO2" s="1549"/>
      <c r="AP2" s="1549"/>
      <c r="AQ2" s="1549"/>
      <c r="AR2" s="1549"/>
      <c r="AS2" s="1549"/>
      <c r="AT2" s="1549"/>
      <c r="AU2" s="1549"/>
      <c r="AV2" s="1549"/>
      <c r="AW2" s="1549"/>
      <c r="AX2" s="1549"/>
      <c r="AY2" s="1549"/>
      <c r="AZ2" s="1549"/>
      <c r="BA2" s="1549"/>
      <c r="BB2" s="1549"/>
      <c r="BC2" s="1549"/>
      <c r="BD2" s="1549"/>
      <c r="BE2" s="1549"/>
      <c r="BF2" s="1549"/>
      <c r="BG2" s="1549"/>
      <c r="BH2" s="1549"/>
      <c r="BI2" s="1549"/>
      <c r="BJ2" s="1549"/>
      <c r="BK2" s="1549"/>
      <c r="BL2" s="1549"/>
      <c r="BM2" s="1549"/>
      <c r="BN2" s="1549"/>
      <c r="BO2" s="1549"/>
      <c r="BP2" s="1549"/>
      <c r="BQ2" s="1549"/>
      <c r="BR2" s="1549"/>
      <c r="BS2" s="1549"/>
      <c r="BT2" s="1549"/>
      <c r="BU2" s="1549"/>
      <c r="BV2" s="1549"/>
      <c r="BW2" s="1549"/>
      <c r="BX2" s="1549"/>
      <c r="BY2" s="1549"/>
      <c r="BZ2" s="1549"/>
      <c r="CA2" s="1549"/>
      <c r="CB2" s="1549"/>
      <c r="CC2" s="1549"/>
      <c r="CD2" s="1549"/>
      <c r="CE2" s="1549"/>
      <c r="CF2" s="1549"/>
      <c r="CG2" s="1549"/>
      <c r="CH2" s="1549"/>
      <c r="CI2" s="1549"/>
      <c r="CJ2" s="1549"/>
      <c r="CK2" s="1549"/>
      <c r="CL2" s="1549"/>
      <c r="CM2" s="1549"/>
      <c r="CN2" s="1549"/>
      <c r="CO2" s="1549"/>
      <c r="CP2" s="1549"/>
      <c r="CQ2" s="1549"/>
      <c r="CR2" s="1549"/>
      <c r="CS2" s="1549"/>
      <c r="CT2" s="1549"/>
      <c r="CU2" s="1549"/>
      <c r="CV2" s="1549"/>
      <c r="CW2" s="1549"/>
      <c r="CX2" s="1549"/>
      <c r="CY2" s="1549"/>
      <c r="CZ2" s="1549"/>
      <c r="DA2" s="1549"/>
      <c r="DB2" s="1549"/>
      <c r="DC2" s="1549"/>
      <c r="DD2" s="1549"/>
      <c r="DE2" s="1549"/>
      <c r="DF2" s="1549"/>
      <c r="DG2" s="1549"/>
      <c r="DH2" s="1549"/>
    </row>
    <row r="3" spans="2:112" ht="21.4" customHeight="1" thickBot="1" x14ac:dyDescent="0.2">
      <c r="B3" s="2"/>
      <c r="C3" s="2"/>
      <c r="D3" s="2"/>
      <c r="E3" s="2"/>
      <c r="F3" s="2"/>
    </row>
    <row r="4" spans="2:112" s="29" customFormat="1" ht="21.4" customHeight="1" thickBot="1" x14ac:dyDescent="0.2">
      <c r="B4" s="1550" t="s">
        <v>2</v>
      </c>
      <c r="C4" s="1551"/>
      <c r="D4" s="1551"/>
      <c r="E4" s="1551"/>
      <c r="F4" s="1551"/>
      <c r="G4" s="1551"/>
      <c r="H4" s="1551"/>
      <c r="I4" s="1551"/>
      <c r="J4" s="1551"/>
      <c r="K4" s="1551"/>
      <c r="L4" s="1551"/>
      <c r="M4" s="1551"/>
      <c r="N4" s="1551"/>
      <c r="O4" s="1551"/>
      <c r="P4" s="1551"/>
      <c r="Q4" s="1551"/>
      <c r="R4" s="1551"/>
      <c r="S4" s="1552"/>
      <c r="T4" s="1537"/>
      <c r="U4" s="1536"/>
      <c r="V4" s="1536"/>
      <c r="W4" s="1536"/>
      <c r="X4" s="1536"/>
      <c r="Y4" s="1536"/>
      <c r="Z4" s="1536"/>
      <c r="AA4" s="1536"/>
      <c r="AB4" s="1536"/>
      <c r="AC4" s="1536"/>
      <c r="AD4" s="1536"/>
      <c r="AE4" s="1536"/>
      <c r="AF4" s="1536"/>
      <c r="AG4" s="1536"/>
      <c r="AH4" s="1536"/>
      <c r="AI4" s="1536"/>
      <c r="AJ4" s="1536"/>
      <c r="AK4" s="1536"/>
      <c r="AL4" s="1536"/>
      <c r="AM4" s="1536"/>
      <c r="AN4" s="1536"/>
      <c r="AO4" s="1536"/>
      <c r="AP4" s="1536"/>
      <c r="AQ4" s="1536"/>
      <c r="AR4" s="1536"/>
      <c r="AS4" s="1536"/>
      <c r="AT4" s="1536"/>
      <c r="AU4" s="1536"/>
      <c r="AV4" s="1536"/>
      <c r="AW4" s="1536"/>
      <c r="AX4" s="1536"/>
      <c r="AY4" s="1536"/>
      <c r="AZ4" s="1536"/>
      <c r="BA4" s="1536"/>
      <c r="BB4" s="1536"/>
      <c r="BC4" s="1536"/>
      <c r="BD4" s="1536"/>
      <c r="BE4" s="1536"/>
      <c r="BF4" s="1544"/>
      <c r="BG4" s="1537" t="s">
        <v>3</v>
      </c>
      <c r="BH4" s="1536"/>
      <c r="BI4" s="1536"/>
      <c r="BJ4" s="1536"/>
      <c r="BK4" s="1536"/>
      <c r="BL4" s="1536"/>
      <c r="BM4" s="1536"/>
      <c r="BN4" s="1536"/>
      <c r="BO4" s="1536"/>
      <c r="BP4" s="1536"/>
      <c r="BQ4" s="1536"/>
      <c r="BR4" s="1536"/>
      <c r="BS4" s="1536"/>
      <c r="BT4" s="1536"/>
      <c r="BU4" s="1536"/>
      <c r="BV4" s="1536"/>
      <c r="BW4" s="1536"/>
      <c r="BX4" s="1536"/>
      <c r="BY4" s="1536"/>
      <c r="BZ4" s="1536"/>
      <c r="CA4" s="1536"/>
      <c r="CB4" s="1536"/>
      <c r="CC4" s="1536"/>
      <c r="CD4" s="1544"/>
      <c r="CE4" s="1551"/>
      <c r="CF4" s="1551"/>
      <c r="CG4" s="1551"/>
      <c r="CH4" s="1551"/>
      <c r="CI4" s="1551"/>
      <c r="CJ4" s="1551"/>
      <c r="CK4" s="1551"/>
      <c r="CL4" s="1551"/>
      <c r="CM4" s="1551"/>
      <c r="CN4" s="1551"/>
      <c r="CO4" s="1551"/>
      <c r="CP4" s="1551"/>
      <c r="CQ4" s="1551"/>
      <c r="CR4" s="1551"/>
      <c r="CS4" s="1551"/>
      <c r="CT4" s="1551"/>
      <c r="CU4" s="1551"/>
      <c r="CV4" s="1551"/>
      <c r="CW4" s="1551"/>
      <c r="CX4" s="1551"/>
      <c r="CY4" s="1551"/>
      <c r="CZ4" s="1551"/>
      <c r="DA4" s="1551"/>
      <c r="DB4" s="1551"/>
      <c r="DC4" s="1551"/>
      <c r="DD4" s="1551"/>
      <c r="DE4" s="1551"/>
      <c r="DF4" s="1551"/>
      <c r="DG4" s="1551"/>
      <c r="DH4" s="1553"/>
    </row>
    <row r="5" spans="2:112" s="29" customFormat="1" ht="21.4" customHeight="1" thickBot="1" x14ac:dyDescent="0.2">
      <c r="B5" s="1535" t="s">
        <v>70</v>
      </c>
      <c r="C5" s="1536"/>
      <c r="D5" s="1536"/>
      <c r="E5" s="1536"/>
      <c r="F5" s="1536"/>
      <c r="G5" s="1536"/>
      <c r="H5" s="1536"/>
      <c r="I5" s="1536"/>
      <c r="J5" s="1536"/>
      <c r="K5" s="1536"/>
      <c r="L5" s="1536"/>
      <c r="M5" s="1536"/>
      <c r="N5" s="1536"/>
      <c r="O5" s="1536"/>
      <c r="P5" s="1536"/>
      <c r="Q5" s="1536"/>
      <c r="R5" s="1536"/>
      <c r="S5" s="1536"/>
      <c r="T5" s="1536"/>
      <c r="U5" s="1536"/>
      <c r="V5" s="1536"/>
      <c r="W5" s="1536"/>
      <c r="X5" s="1536"/>
      <c r="Y5" s="1536"/>
      <c r="Z5" s="1536"/>
      <c r="AA5" s="1536"/>
      <c r="AB5" s="1536"/>
      <c r="AC5" s="1536"/>
      <c r="AD5" s="1536"/>
      <c r="AE5" s="1536"/>
      <c r="AF5" s="1536"/>
      <c r="AG5" s="1536"/>
      <c r="AH5" s="1536"/>
      <c r="AI5" s="1536"/>
      <c r="AJ5" s="1536"/>
      <c r="AK5" s="1536"/>
      <c r="AL5" s="1536"/>
      <c r="AM5" s="1536"/>
      <c r="AN5" s="1536"/>
      <c r="AO5" s="1536"/>
      <c r="AP5" s="1536"/>
      <c r="AQ5" s="1536"/>
      <c r="AR5" s="1536"/>
      <c r="AS5" s="1536"/>
      <c r="AT5" s="1536"/>
      <c r="AU5" s="1536"/>
      <c r="AV5" s="1536"/>
      <c r="AW5" s="1536"/>
      <c r="AX5" s="1536"/>
      <c r="AY5" s="1536"/>
      <c r="AZ5" s="1536"/>
      <c r="BA5" s="1536"/>
      <c r="BB5" s="1536"/>
      <c r="BC5" s="1536"/>
      <c r="BD5" s="1536"/>
      <c r="BE5" s="1536"/>
      <c r="BF5" s="1536"/>
      <c r="BG5" s="1537"/>
      <c r="BH5" s="1536"/>
      <c r="BI5" s="1536"/>
      <c r="BJ5" s="1536"/>
      <c r="BK5" s="1536"/>
      <c r="BL5" s="1536"/>
      <c r="BM5" s="1536"/>
      <c r="BN5" s="1536"/>
      <c r="BO5" s="1536"/>
      <c r="BP5" s="1536"/>
      <c r="BQ5" s="1536"/>
      <c r="BR5" s="1536"/>
      <c r="BS5" s="1536"/>
      <c r="BT5" s="1536"/>
      <c r="BU5" s="1536"/>
      <c r="BV5" s="1536"/>
      <c r="BW5" s="1536"/>
      <c r="BX5" s="1536"/>
      <c r="BY5" s="1536"/>
      <c r="BZ5" s="1536"/>
      <c r="CA5" s="1536"/>
      <c r="CB5" s="1536"/>
      <c r="CC5" s="1536"/>
      <c r="CD5" s="1536"/>
      <c r="CE5" s="1536"/>
      <c r="CF5" s="1536"/>
      <c r="CG5" s="1536"/>
      <c r="CH5" s="1536"/>
      <c r="CI5" s="1536"/>
      <c r="CJ5" s="1536"/>
      <c r="CK5" s="1536"/>
      <c r="CL5" s="1536"/>
      <c r="CM5" s="1536"/>
      <c r="CN5" s="1536"/>
      <c r="CO5" s="1536"/>
      <c r="CP5" s="1536"/>
      <c r="CQ5" s="1536"/>
      <c r="CR5" s="1536"/>
      <c r="CS5" s="1536"/>
      <c r="CT5" s="1536"/>
      <c r="CU5" s="1536"/>
      <c r="CV5" s="1536"/>
      <c r="CW5" s="1536"/>
      <c r="CX5" s="1536"/>
      <c r="CY5" s="1536"/>
      <c r="CZ5" s="1536"/>
      <c r="DA5" s="1536"/>
      <c r="DB5" s="1536"/>
      <c r="DC5" s="1536"/>
      <c r="DD5" s="1536"/>
      <c r="DE5" s="1536"/>
      <c r="DF5" s="1536"/>
      <c r="DG5" s="1536"/>
      <c r="DH5" s="1538"/>
    </row>
    <row r="6" spans="2:112" s="29" customFormat="1" ht="21.4" customHeight="1" thickBot="1" x14ac:dyDescent="0.2">
      <c r="B6" s="1539" t="s">
        <v>4</v>
      </c>
      <c r="C6" s="1540"/>
      <c r="D6" s="1540"/>
      <c r="E6" s="1540"/>
      <c r="F6" s="1540"/>
      <c r="G6" s="1540"/>
      <c r="H6" s="1540"/>
      <c r="I6" s="1537"/>
      <c r="J6" s="1536"/>
      <c r="K6" s="1536"/>
      <c r="L6" s="1536"/>
      <c r="M6" s="1536"/>
      <c r="N6" s="1536"/>
      <c r="O6" s="1536"/>
      <c r="P6" s="1536"/>
      <c r="Q6" s="1536"/>
      <c r="R6" s="1536"/>
      <c r="S6" s="1536"/>
      <c r="T6" s="1541" t="s">
        <v>5</v>
      </c>
      <c r="U6" s="1542"/>
      <c r="V6" s="1542"/>
      <c r="W6" s="1542"/>
      <c r="X6" s="1542"/>
      <c r="Y6" s="1542"/>
      <c r="Z6" s="1542"/>
      <c r="AA6" s="1542"/>
      <c r="AB6" s="1542"/>
      <c r="AC6" s="1542"/>
      <c r="AD6" s="1542"/>
      <c r="AE6" s="1542"/>
      <c r="AF6" s="1542"/>
      <c r="AG6" s="1542"/>
      <c r="AH6" s="1542"/>
      <c r="AI6" s="1542"/>
      <c r="AJ6" s="1542"/>
      <c r="AK6" s="1542"/>
      <c r="AL6" s="1542"/>
      <c r="AM6" s="1542"/>
      <c r="AN6" s="1542"/>
      <c r="AO6" s="1542"/>
      <c r="AP6" s="1542"/>
      <c r="AQ6" s="1543"/>
      <c r="AR6" s="1537"/>
      <c r="AS6" s="1536"/>
      <c r="AT6" s="1536"/>
      <c r="AU6" s="1536"/>
      <c r="AV6" s="1536"/>
      <c r="AW6" s="1536"/>
      <c r="AX6" s="1536"/>
      <c r="AY6" s="1536"/>
      <c r="AZ6" s="1536"/>
      <c r="BA6" s="1536"/>
      <c r="BB6" s="1536"/>
      <c r="BC6" s="1536"/>
      <c r="BD6" s="1536"/>
      <c r="BE6" s="1536"/>
      <c r="BF6" s="1536"/>
      <c r="BG6" s="1536"/>
      <c r="BH6" s="1536"/>
      <c r="BI6" s="1536"/>
      <c r="BJ6" s="1536"/>
      <c r="BK6" s="1536"/>
      <c r="BL6" s="1536"/>
      <c r="BM6" s="1536"/>
      <c r="BN6" s="1536"/>
      <c r="BO6" s="1536"/>
      <c r="BP6" s="1536"/>
      <c r="BQ6" s="1536"/>
      <c r="BR6" s="1536"/>
      <c r="BS6" s="1536"/>
      <c r="BT6" s="1536"/>
      <c r="BU6" s="1544"/>
      <c r="BV6" s="1537" t="s">
        <v>6</v>
      </c>
      <c r="BW6" s="1536"/>
      <c r="BX6" s="1536"/>
      <c r="BY6" s="1536"/>
      <c r="BZ6" s="1536"/>
      <c r="CA6" s="1536"/>
      <c r="CB6" s="1536"/>
      <c r="CC6" s="1536"/>
      <c r="CD6" s="1536"/>
      <c r="CE6" s="1536"/>
      <c r="CF6" s="1536"/>
      <c r="CG6" s="1536"/>
      <c r="CH6" s="1536"/>
      <c r="CI6" s="1536"/>
      <c r="CJ6" s="1536"/>
      <c r="CK6" s="1536"/>
      <c r="CL6" s="1536"/>
      <c r="CM6" s="1536"/>
      <c r="CN6" s="1536"/>
      <c r="CO6" s="1536"/>
      <c r="CP6" s="1536"/>
      <c r="CQ6" s="1536"/>
      <c r="CR6" s="1536"/>
      <c r="CS6" s="1536"/>
      <c r="CT6" s="1536"/>
      <c r="CU6" s="1536"/>
      <c r="CV6" s="1544"/>
      <c r="CW6" s="1545"/>
      <c r="CX6" s="1546"/>
      <c r="CY6" s="1546"/>
      <c r="CZ6" s="1546"/>
      <c r="DA6" s="1546"/>
      <c r="DB6" s="1546"/>
      <c r="DC6" s="1546"/>
      <c r="DD6" s="1546"/>
      <c r="DE6" s="1546"/>
      <c r="DF6" s="1546"/>
      <c r="DG6" s="1546"/>
      <c r="DH6" s="1547"/>
    </row>
    <row r="7" spans="2:112" s="29" customFormat="1" ht="21.4" customHeight="1" thickBot="1" x14ac:dyDescent="0.2">
      <c r="B7" s="1554" t="s">
        <v>7</v>
      </c>
      <c r="C7" s="1555"/>
      <c r="D7" s="1555"/>
      <c r="E7" s="1555"/>
      <c r="F7" s="1555"/>
      <c r="G7" s="1555"/>
      <c r="H7" s="1555"/>
      <c r="I7" s="1555"/>
      <c r="J7" s="1555"/>
      <c r="K7" s="1555"/>
      <c r="L7" s="1555"/>
      <c r="M7" s="1555"/>
      <c r="N7" s="1555"/>
      <c r="O7" s="1555"/>
      <c r="P7" s="1555"/>
      <c r="Q7" s="1555"/>
      <c r="R7" s="1555"/>
      <c r="S7" s="1556"/>
      <c r="T7" s="1537"/>
      <c r="U7" s="1536"/>
      <c r="V7" s="1536"/>
      <c r="W7" s="1536"/>
      <c r="X7" s="1536"/>
      <c r="Y7" s="1536"/>
      <c r="Z7" s="1536"/>
      <c r="AA7" s="1536"/>
      <c r="AB7" s="1536"/>
      <c r="AC7" s="1536"/>
      <c r="AD7" s="1536"/>
      <c r="AE7" s="1536"/>
      <c r="AF7" s="1536"/>
      <c r="AG7" s="1536"/>
      <c r="AH7" s="1536"/>
      <c r="AI7" s="1536"/>
      <c r="AJ7" s="1536"/>
      <c r="AK7" s="1536"/>
      <c r="AL7" s="1536"/>
      <c r="AM7" s="1536"/>
      <c r="AN7" s="1536"/>
      <c r="AO7" s="1536"/>
      <c r="AP7" s="1536"/>
      <c r="AQ7" s="1536"/>
      <c r="AR7" s="1536"/>
      <c r="AS7" s="1536"/>
      <c r="AT7" s="1536"/>
      <c r="AU7" s="1536"/>
      <c r="AV7" s="1536"/>
      <c r="AW7" s="1536"/>
      <c r="AX7" s="1536"/>
      <c r="AY7" s="1536"/>
      <c r="AZ7" s="1536"/>
      <c r="BA7" s="1536"/>
      <c r="BB7" s="1536"/>
      <c r="BC7" s="1536"/>
      <c r="BD7" s="1536"/>
      <c r="BE7" s="1536"/>
      <c r="BF7" s="1544"/>
      <c r="BG7" s="1552" t="s">
        <v>8</v>
      </c>
      <c r="BH7" s="1557"/>
      <c r="BI7" s="1557"/>
      <c r="BJ7" s="1557"/>
      <c r="BK7" s="1557"/>
      <c r="BL7" s="1557"/>
      <c r="BM7" s="1557"/>
      <c r="BN7" s="1557"/>
      <c r="BO7" s="1557"/>
      <c r="BP7" s="1557"/>
      <c r="BQ7" s="1557"/>
      <c r="BR7" s="1557"/>
      <c r="BS7" s="1557"/>
      <c r="BT7" s="1557"/>
      <c r="BU7" s="1557"/>
      <c r="BV7" s="1557"/>
      <c r="BW7" s="1557"/>
      <c r="BX7" s="1557"/>
      <c r="BY7" s="1557"/>
      <c r="BZ7" s="1557"/>
      <c r="CA7" s="1557"/>
      <c r="CB7" s="1557"/>
      <c r="CC7" s="1557"/>
      <c r="CD7" s="1558"/>
      <c r="CE7" s="1559"/>
      <c r="CF7" s="1559"/>
      <c r="CG7" s="1559"/>
      <c r="CH7" s="1559"/>
      <c r="CI7" s="1559"/>
      <c r="CJ7" s="1559"/>
      <c r="CK7" s="1559"/>
      <c r="CL7" s="1559"/>
      <c r="CM7" s="1559"/>
      <c r="CN7" s="1559"/>
      <c r="CO7" s="1559"/>
      <c r="CP7" s="1559"/>
      <c r="CQ7" s="1559"/>
      <c r="CR7" s="1559"/>
      <c r="CS7" s="1559"/>
      <c r="CT7" s="1559"/>
      <c r="CU7" s="1559"/>
      <c r="CV7" s="1559"/>
      <c r="CW7" s="1559"/>
      <c r="CX7" s="1559"/>
      <c r="CY7" s="1559"/>
      <c r="CZ7" s="1559"/>
      <c r="DA7" s="1559"/>
      <c r="DB7" s="1559"/>
      <c r="DC7" s="1559"/>
      <c r="DD7" s="1559"/>
      <c r="DE7" s="1559"/>
      <c r="DF7" s="1559"/>
      <c r="DG7" s="1559"/>
      <c r="DH7" s="1560"/>
    </row>
    <row r="8" spans="2:112" s="29" customFormat="1" ht="21.4" customHeight="1" x14ac:dyDescent="0.15">
      <c r="B8" s="30" t="s">
        <v>9</v>
      </c>
      <c r="C8" s="31"/>
      <c r="D8" s="31"/>
      <c r="E8" s="31"/>
      <c r="F8" s="31"/>
      <c r="G8" s="32"/>
      <c r="H8" s="1561" t="s">
        <v>10</v>
      </c>
      <c r="I8" s="1562"/>
      <c r="J8" s="1562"/>
      <c r="K8" s="1562"/>
      <c r="L8" s="1563"/>
      <c r="M8" s="1552" t="s">
        <v>11</v>
      </c>
      <c r="N8" s="1557"/>
      <c r="O8" s="1557"/>
      <c r="P8" s="1557"/>
      <c r="Q8" s="1557"/>
      <c r="R8" s="1557"/>
      <c r="S8" s="1570"/>
      <c r="T8" s="1576" t="s">
        <v>12</v>
      </c>
      <c r="U8" s="1577"/>
      <c r="V8" s="1577"/>
      <c r="W8" s="1577"/>
      <c r="X8" s="1577"/>
      <c r="Y8" s="1577"/>
      <c r="Z8" s="1577"/>
      <c r="AA8" s="1577"/>
      <c r="AB8" s="1577"/>
      <c r="AC8" s="1577"/>
      <c r="AD8" s="1577"/>
      <c r="AE8" s="1577"/>
      <c r="AF8" s="1577"/>
      <c r="AG8" s="1577"/>
      <c r="AH8" s="1577"/>
      <c r="AI8" s="1577"/>
      <c r="AJ8" s="1577"/>
      <c r="AK8" s="1577"/>
      <c r="AL8" s="1577"/>
      <c r="AM8" s="1577"/>
      <c r="AN8" s="1577"/>
      <c r="AO8" s="1576" t="s">
        <v>13</v>
      </c>
      <c r="AP8" s="1577"/>
      <c r="AQ8" s="1577"/>
      <c r="AR8" s="1577"/>
      <c r="AS8" s="1577"/>
      <c r="AT8" s="1577"/>
      <c r="AU8" s="1577"/>
      <c r="AV8" s="1577"/>
      <c r="AW8" s="1577"/>
      <c r="AX8" s="1577"/>
      <c r="AY8" s="1577"/>
      <c r="AZ8" s="1577"/>
      <c r="BA8" s="1577"/>
      <c r="BB8" s="1577"/>
      <c r="BC8" s="1577"/>
      <c r="BD8" s="1577"/>
      <c r="BE8" s="1577"/>
      <c r="BF8" s="1577"/>
      <c r="BG8" s="1577"/>
      <c r="BH8" s="1577"/>
      <c r="BI8" s="1578"/>
      <c r="BJ8" s="1577" t="s">
        <v>14</v>
      </c>
      <c r="BK8" s="1577"/>
      <c r="BL8" s="1577"/>
      <c r="BM8" s="1577"/>
      <c r="BN8" s="1577"/>
      <c r="BO8" s="1577"/>
      <c r="BP8" s="1577"/>
      <c r="BQ8" s="1577"/>
      <c r="BR8" s="1577"/>
      <c r="BS8" s="1577"/>
      <c r="BT8" s="1577"/>
      <c r="BU8" s="1577"/>
      <c r="BV8" s="1577"/>
      <c r="BW8" s="1577"/>
      <c r="BX8" s="1577"/>
      <c r="BY8" s="1577"/>
      <c r="BZ8" s="1577"/>
      <c r="CA8" s="1577"/>
      <c r="CB8" s="1577"/>
      <c r="CC8" s="1577"/>
      <c r="CD8" s="1577"/>
      <c r="CE8" s="1576" t="s">
        <v>15</v>
      </c>
      <c r="CF8" s="1577"/>
      <c r="CG8" s="1577"/>
      <c r="CH8" s="1577"/>
      <c r="CI8" s="1577"/>
      <c r="CJ8" s="1577"/>
      <c r="CK8" s="1577"/>
      <c r="CL8" s="1577"/>
      <c r="CM8" s="1577"/>
      <c r="CN8" s="1577"/>
      <c r="CO8" s="1577"/>
      <c r="CP8" s="1577"/>
      <c r="CQ8" s="1577"/>
      <c r="CR8" s="1577"/>
      <c r="CS8" s="1577"/>
      <c r="CT8" s="1577"/>
      <c r="CU8" s="1577"/>
      <c r="CV8" s="1577"/>
      <c r="CW8" s="1577"/>
      <c r="CX8" s="1577"/>
      <c r="CY8" s="1578"/>
      <c r="CZ8" s="1580" t="s">
        <v>71</v>
      </c>
      <c r="DA8" s="1562"/>
      <c r="DB8" s="1563"/>
      <c r="DC8" s="1561" t="s">
        <v>16</v>
      </c>
      <c r="DD8" s="1562"/>
      <c r="DE8" s="1563"/>
      <c r="DF8" s="1561" t="s">
        <v>17</v>
      </c>
      <c r="DG8" s="1562"/>
      <c r="DH8" s="1583"/>
    </row>
    <row r="9" spans="2:112" s="29" customFormat="1" ht="21.4" customHeight="1" x14ac:dyDescent="0.15">
      <c r="B9" s="33"/>
      <c r="C9" s="34"/>
      <c r="D9" s="34"/>
      <c r="E9" s="34"/>
      <c r="F9" s="34"/>
      <c r="G9" s="35"/>
      <c r="H9" s="1564"/>
      <c r="I9" s="1565"/>
      <c r="J9" s="1565"/>
      <c r="K9" s="1565"/>
      <c r="L9" s="1566"/>
      <c r="M9" s="1571"/>
      <c r="N9" s="1572"/>
      <c r="O9" s="1572"/>
      <c r="P9" s="1572"/>
      <c r="Q9" s="1572"/>
      <c r="R9" s="1572"/>
      <c r="S9" s="1573"/>
      <c r="T9" s="1586">
        <v>1</v>
      </c>
      <c r="U9" s="1579"/>
      <c r="V9" s="1579"/>
      <c r="W9" s="1579">
        <v>2</v>
      </c>
      <c r="X9" s="1579"/>
      <c r="Y9" s="1579"/>
      <c r="Z9" s="1579">
        <v>3</v>
      </c>
      <c r="AA9" s="1579"/>
      <c r="AB9" s="1579"/>
      <c r="AC9" s="1579">
        <v>4</v>
      </c>
      <c r="AD9" s="1579"/>
      <c r="AE9" s="1579"/>
      <c r="AF9" s="1579">
        <v>5</v>
      </c>
      <c r="AG9" s="1579"/>
      <c r="AH9" s="1579"/>
      <c r="AI9" s="1579">
        <v>6</v>
      </c>
      <c r="AJ9" s="1579"/>
      <c r="AK9" s="1579"/>
      <c r="AL9" s="1579">
        <v>7</v>
      </c>
      <c r="AM9" s="1579"/>
      <c r="AN9" s="1587"/>
      <c r="AO9" s="1586">
        <v>8</v>
      </c>
      <c r="AP9" s="1579"/>
      <c r="AQ9" s="1579"/>
      <c r="AR9" s="1579">
        <v>9</v>
      </c>
      <c r="AS9" s="1579"/>
      <c r="AT9" s="1579"/>
      <c r="AU9" s="1579">
        <v>10</v>
      </c>
      <c r="AV9" s="1579"/>
      <c r="AW9" s="1579"/>
      <c r="AX9" s="1579">
        <v>11</v>
      </c>
      <c r="AY9" s="1579"/>
      <c r="AZ9" s="1579"/>
      <c r="BA9" s="1579">
        <v>12</v>
      </c>
      <c r="BB9" s="1579"/>
      <c r="BC9" s="1579"/>
      <c r="BD9" s="1579">
        <v>13</v>
      </c>
      <c r="BE9" s="1579"/>
      <c r="BF9" s="1579"/>
      <c r="BG9" s="1579">
        <v>14</v>
      </c>
      <c r="BH9" s="1579"/>
      <c r="BI9" s="1588"/>
      <c r="BJ9" s="1591">
        <v>15</v>
      </c>
      <c r="BK9" s="1579"/>
      <c r="BL9" s="1579"/>
      <c r="BM9" s="1579">
        <v>16</v>
      </c>
      <c r="BN9" s="1579"/>
      <c r="BO9" s="1579"/>
      <c r="BP9" s="1579">
        <v>17</v>
      </c>
      <c r="BQ9" s="1579"/>
      <c r="BR9" s="1579"/>
      <c r="BS9" s="1579">
        <v>18</v>
      </c>
      <c r="BT9" s="1579"/>
      <c r="BU9" s="1579"/>
      <c r="BV9" s="1579">
        <v>19</v>
      </c>
      <c r="BW9" s="1579"/>
      <c r="BX9" s="1579"/>
      <c r="BY9" s="1579">
        <v>20</v>
      </c>
      <c r="BZ9" s="1579"/>
      <c r="CA9" s="1579"/>
      <c r="CB9" s="1579">
        <v>21</v>
      </c>
      <c r="CC9" s="1579"/>
      <c r="CD9" s="1587"/>
      <c r="CE9" s="1586">
        <v>22</v>
      </c>
      <c r="CF9" s="1579"/>
      <c r="CG9" s="1579"/>
      <c r="CH9" s="1579">
        <v>23</v>
      </c>
      <c r="CI9" s="1579"/>
      <c r="CJ9" s="1579"/>
      <c r="CK9" s="1579">
        <v>24</v>
      </c>
      <c r="CL9" s="1579"/>
      <c r="CM9" s="1579"/>
      <c r="CN9" s="1579">
        <v>25</v>
      </c>
      <c r="CO9" s="1579"/>
      <c r="CP9" s="1579"/>
      <c r="CQ9" s="1579">
        <v>26</v>
      </c>
      <c r="CR9" s="1579"/>
      <c r="CS9" s="1579"/>
      <c r="CT9" s="1579">
        <v>27</v>
      </c>
      <c r="CU9" s="1579"/>
      <c r="CV9" s="1579"/>
      <c r="CW9" s="1579">
        <v>28</v>
      </c>
      <c r="CX9" s="1579"/>
      <c r="CY9" s="1588"/>
      <c r="CZ9" s="1581"/>
      <c r="DA9" s="1565"/>
      <c r="DB9" s="1566"/>
      <c r="DC9" s="1564"/>
      <c r="DD9" s="1565"/>
      <c r="DE9" s="1566"/>
      <c r="DF9" s="1564"/>
      <c r="DG9" s="1565"/>
      <c r="DH9" s="1584"/>
    </row>
    <row r="10" spans="2:112" s="29" customFormat="1" ht="21.4" customHeight="1" x14ac:dyDescent="0.15">
      <c r="B10" s="33"/>
      <c r="C10" s="34"/>
      <c r="D10" s="34"/>
      <c r="E10" s="34"/>
      <c r="F10" s="34"/>
      <c r="G10" s="35"/>
      <c r="H10" s="1564"/>
      <c r="I10" s="1565"/>
      <c r="J10" s="1565"/>
      <c r="K10" s="1565"/>
      <c r="L10" s="1566"/>
      <c r="M10" s="1571"/>
      <c r="N10" s="1572"/>
      <c r="O10" s="1572"/>
      <c r="P10" s="1572"/>
      <c r="Q10" s="1572"/>
      <c r="R10" s="1572"/>
      <c r="S10" s="1573"/>
      <c r="T10" s="1589"/>
      <c r="U10" s="1590"/>
      <c r="V10" s="1591"/>
      <c r="W10" s="1587"/>
      <c r="X10" s="1590"/>
      <c r="Y10" s="1591"/>
      <c r="Z10" s="1587"/>
      <c r="AA10" s="1590"/>
      <c r="AB10" s="1591"/>
      <c r="AC10" s="1587"/>
      <c r="AD10" s="1590"/>
      <c r="AE10" s="1591"/>
      <c r="AF10" s="1587"/>
      <c r="AG10" s="1590"/>
      <c r="AH10" s="1591"/>
      <c r="AI10" s="1587"/>
      <c r="AJ10" s="1590"/>
      <c r="AK10" s="1591"/>
      <c r="AL10" s="1587"/>
      <c r="AM10" s="1590"/>
      <c r="AN10" s="1590"/>
      <c r="AO10" s="1589"/>
      <c r="AP10" s="1590"/>
      <c r="AQ10" s="1591"/>
      <c r="AR10" s="1587"/>
      <c r="AS10" s="1590"/>
      <c r="AT10" s="1591"/>
      <c r="AU10" s="1587"/>
      <c r="AV10" s="1590"/>
      <c r="AW10" s="1591"/>
      <c r="AX10" s="1587"/>
      <c r="AY10" s="1590"/>
      <c r="AZ10" s="1591"/>
      <c r="BA10" s="1587"/>
      <c r="BB10" s="1590"/>
      <c r="BC10" s="1591"/>
      <c r="BD10" s="1587"/>
      <c r="BE10" s="1590"/>
      <c r="BF10" s="1591"/>
      <c r="BG10" s="1587"/>
      <c r="BH10" s="1590"/>
      <c r="BI10" s="1590"/>
      <c r="BJ10" s="1589"/>
      <c r="BK10" s="1590"/>
      <c r="BL10" s="1591"/>
      <c r="BM10" s="1587"/>
      <c r="BN10" s="1590"/>
      <c r="BO10" s="1591"/>
      <c r="BP10" s="1587"/>
      <c r="BQ10" s="1590"/>
      <c r="BR10" s="1591"/>
      <c r="BS10" s="1587"/>
      <c r="BT10" s="1590"/>
      <c r="BU10" s="1591"/>
      <c r="BV10" s="1587"/>
      <c r="BW10" s="1590"/>
      <c r="BX10" s="1591"/>
      <c r="BY10" s="1587"/>
      <c r="BZ10" s="1590"/>
      <c r="CA10" s="1591"/>
      <c r="CB10" s="1587"/>
      <c r="CC10" s="1590"/>
      <c r="CD10" s="1590"/>
      <c r="CE10" s="1589"/>
      <c r="CF10" s="1590"/>
      <c r="CG10" s="1591"/>
      <c r="CH10" s="1587"/>
      <c r="CI10" s="1590"/>
      <c r="CJ10" s="1591"/>
      <c r="CK10" s="1587"/>
      <c r="CL10" s="1590"/>
      <c r="CM10" s="1591"/>
      <c r="CN10" s="1587"/>
      <c r="CO10" s="1590"/>
      <c r="CP10" s="1591"/>
      <c r="CQ10" s="1587"/>
      <c r="CR10" s="1590"/>
      <c r="CS10" s="1591"/>
      <c r="CT10" s="1587"/>
      <c r="CU10" s="1590"/>
      <c r="CV10" s="1591"/>
      <c r="CW10" s="1587"/>
      <c r="CX10" s="1590"/>
      <c r="CY10" s="1590"/>
      <c r="CZ10" s="1581"/>
      <c r="DA10" s="1565"/>
      <c r="DB10" s="1566"/>
      <c r="DC10" s="1564"/>
      <c r="DD10" s="1565"/>
      <c r="DE10" s="1566"/>
      <c r="DF10" s="1564"/>
      <c r="DG10" s="1565"/>
      <c r="DH10" s="1584"/>
    </row>
    <row r="11" spans="2:112" s="47" customFormat="1" ht="48.75" customHeight="1" thickBot="1" x14ac:dyDescent="0.2">
      <c r="B11" s="36"/>
      <c r="C11" s="37"/>
      <c r="D11" s="37"/>
      <c r="E11" s="37"/>
      <c r="F11" s="37"/>
      <c r="G11" s="38"/>
      <c r="H11" s="1567"/>
      <c r="I11" s="1568"/>
      <c r="J11" s="1568"/>
      <c r="K11" s="1568"/>
      <c r="L11" s="1569"/>
      <c r="M11" s="1556"/>
      <c r="N11" s="1574"/>
      <c r="O11" s="1574"/>
      <c r="P11" s="1574"/>
      <c r="Q11" s="1574"/>
      <c r="R11" s="1574"/>
      <c r="S11" s="1575"/>
      <c r="T11" s="39"/>
      <c r="U11" s="40"/>
      <c r="V11" s="41"/>
      <c r="W11" s="42"/>
      <c r="X11" s="40"/>
      <c r="Y11" s="42"/>
      <c r="Z11" s="42"/>
      <c r="AA11" s="40"/>
      <c r="AB11" s="42"/>
      <c r="AC11" s="42"/>
      <c r="AD11" s="40"/>
      <c r="AE11" s="42"/>
      <c r="AF11" s="42"/>
      <c r="AG11" s="40"/>
      <c r="AH11" s="42"/>
      <c r="AI11" s="42"/>
      <c r="AJ11" s="40"/>
      <c r="AK11" s="42"/>
      <c r="AL11" s="42"/>
      <c r="AM11" s="40"/>
      <c r="AN11" s="41"/>
      <c r="AO11" s="43"/>
      <c r="AP11" s="40"/>
      <c r="AQ11" s="42"/>
      <c r="AR11" s="42"/>
      <c r="AS11" s="40"/>
      <c r="AT11" s="42"/>
      <c r="AU11" s="42"/>
      <c r="AV11" s="40"/>
      <c r="AW11" s="42"/>
      <c r="AX11" s="42"/>
      <c r="AY11" s="40"/>
      <c r="AZ11" s="42"/>
      <c r="BA11" s="42"/>
      <c r="BB11" s="40"/>
      <c r="BC11" s="42"/>
      <c r="BD11" s="42"/>
      <c r="BE11" s="40"/>
      <c r="BF11" s="42"/>
      <c r="BG11" s="42"/>
      <c r="BH11" s="40"/>
      <c r="BI11" s="44"/>
      <c r="BJ11" s="45"/>
      <c r="BK11" s="40"/>
      <c r="BL11" s="42"/>
      <c r="BM11" s="42"/>
      <c r="BN11" s="40"/>
      <c r="BO11" s="42"/>
      <c r="BP11" s="42"/>
      <c r="BQ11" s="40"/>
      <c r="BR11" s="42"/>
      <c r="BS11" s="42"/>
      <c r="BT11" s="40"/>
      <c r="BU11" s="42"/>
      <c r="BV11" s="42"/>
      <c r="BW11" s="40"/>
      <c r="BX11" s="42"/>
      <c r="BY11" s="42"/>
      <c r="BZ11" s="40"/>
      <c r="CA11" s="42"/>
      <c r="CB11" s="42"/>
      <c r="CC11" s="40"/>
      <c r="CD11" s="41"/>
      <c r="CE11" s="43"/>
      <c r="CF11" s="40"/>
      <c r="CG11" s="42"/>
      <c r="CH11" s="42"/>
      <c r="CI11" s="40"/>
      <c r="CJ11" s="42"/>
      <c r="CK11" s="42"/>
      <c r="CL11" s="40"/>
      <c r="CM11" s="42"/>
      <c r="CN11" s="42"/>
      <c r="CO11" s="40"/>
      <c r="CP11" s="42"/>
      <c r="CQ11" s="42"/>
      <c r="CR11" s="40"/>
      <c r="CS11" s="42"/>
      <c r="CT11" s="42"/>
      <c r="CU11" s="40"/>
      <c r="CV11" s="42"/>
      <c r="CW11" s="46"/>
      <c r="CX11" s="40"/>
      <c r="CY11" s="44"/>
      <c r="CZ11" s="1582"/>
      <c r="DA11" s="1568"/>
      <c r="DB11" s="1569"/>
      <c r="DC11" s="1567"/>
      <c r="DD11" s="1568"/>
      <c r="DE11" s="1569"/>
      <c r="DF11" s="1567"/>
      <c r="DG11" s="1568"/>
      <c r="DH11" s="1585"/>
    </row>
    <row r="12" spans="2:112" s="29" customFormat="1" ht="20.25" customHeight="1" x14ac:dyDescent="0.15">
      <c r="B12" s="1592"/>
      <c r="C12" s="1593"/>
      <c r="D12" s="1593"/>
      <c r="E12" s="1593"/>
      <c r="F12" s="1593"/>
      <c r="G12" s="1593"/>
      <c r="H12" s="1594"/>
      <c r="I12" s="1594"/>
      <c r="J12" s="1594"/>
      <c r="K12" s="1594"/>
      <c r="L12" s="1594"/>
      <c r="M12" s="1593"/>
      <c r="N12" s="1593"/>
      <c r="O12" s="1593"/>
      <c r="P12" s="1593"/>
      <c r="Q12" s="1593"/>
      <c r="R12" s="1593"/>
      <c r="S12" s="1595"/>
      <c r="T12" s="48"/>
      <c r="U12" s="49"/>
      <c r="V12" s="50"/>
      <c r="W12" s="51"/>
      <c r="X12" s="49"/>
      <c r="Y12" s="51"/>
      <c r="Z12" s="51"/>
      <c r="AA12" s="52"/>
      <c r="AB12" s="51"/>
      <c r="AC12" s="51"/>
      <c r="AD12" s="52"/>
      <c r="AE12" s="51"/>
      <c r="AF12" s="51"/>
      <c r="AG12" s="52"/>
      <c r="AH12" s="51"/>
      <c r="AI12" s="51"/>
      <c r="AJ12" s="52"/>
      <c r="AK12" s="51"/>
      <c r="AL12" s="51"/>
      <c r="AM12" s="52"/>
      <c r="AN12" s="50"/>
      <c r="AO12" s="48"/>
      <c r="AP12" s="49"/>
      <c r="AQ12" s="50"/>
      <c r="AR12" s="51"/>
      <c r="AS12" s="49"/>
      <c r="AT12" s="51"/>
      <c r="AU12" s="51"/>
      <c r="AV12" s="52"/>
      <c r="AW12" s="51"/>
      <c r="AX12" s="51"/>
      <c r="AY12" s="52"/>
      <c r="AZ12" s="51"/>
      <c r="BA12" s="51"/>
      <c r="BB12" s="52"/>
      <c r="BC12" s="51"/>
      <c r="BD12" s="51"/>
      <c r="BE12" s="52"/>
      <c r="BF12" s="51"/>
      <c r="BG12" s="51"/>
      <c r="BH12" s="52"/>
      <c r="BI12" s="50"/>
      <c r="BJ12" s="48"/>
      <c r="BK12" s="49"/>
      <c r="BL12" s="50"/>
      <c r="BM12" s="51"/>
      <c r="BN12" s="49"/>
      <c r="BO12" s="51"/>
      <c r="BP12" s="51"/>
      <c r="BQ12" s="52"/>
      <c r="BR12" s="51"/>
      <c r="BS12" s="51"/>
      <c r="BT12" s="52"/>
      <c r="BU12" s="51"/>
      <c r="BV12" s="51"/>
      <c r="BW12" s="52"/>
      <c r="BX12" s="51"/>
      <c r="BY12" s="51"/>
      <c r="BZ12" s="52"/>
      <c r="CA12" s="51"/>
      <c r="CB12" s="51"/>
      <c r="CC12" s="52"/>
      <c r="CD12" s="50"/>
      <c r="CE12" s="48"/>
      <c r="CF12" s="49"/>
      <c r="CG12" s="50"/>
      <c r="CH12" s="51"/>
      <c r="CI12" s="49"/>
      <c r="CJ12" s="51"/>
      <c r="CK12" s="51"/>
      <c r="CL12" s="52"/>
      <c r="CM12" s="51"/>
      <c r="CN12" s="51"/>
      <c r="CO12" s="52"/>
      <c r="CP12" s="51"/>
      <c r="CQ12" s="51"/>
      <c r="CR12" s="52"/>
      <c r="CS12" s="51"/>
      <c r="CT12" s="51"/>
      <c r="CU12" s="52"/>
      <c r="CV12" s="51"/>
      <c r="CW12" s="51"/>
      <c r="CX12" s="52"/>
      <c r="CY12" s="50"/>
      <c r="CZ12" s="1606"/>
      <c r="DA12" s="1607"/>
      <c r="DB12" s="1608"/>
      <c r="DC12" s="1609"/>
      <c r="DD12" s="1610"/>
      <c r="DE12" s="1611"/>
      <c r="DF12" s="1609"/>
      <c r="DG12" s="1610"/>
      <c r="DH12" s="1612"/>
    </row>
    <row r="13" spans="2:112" s="29" customFormat="1" ht="20.25" customHeight="1" x14ac:dyDescent="0.15">
      <c r="B13" s="1589"/>
      <c r="C13" s="1590"/>
      <c r="D13" s="1590"/>
      <c r="E13" s="1590"/>
      <c r="F13" s="1590"/>
      <c r="G13" s="1591"/>
      <c r="H13" s="1579"/>
      <c r="I13" s="1579"/>
      <c r="J13" s="1579"/>
      <c r="K13" s="1579"/>
      <c r="L13" s="1579"/>
      <c r="M13" s="1597"/>
      <c r="N13" s="1597"/>
      <c r="O13" s="1597"/>
      <c r="P13" s="1597"/>
      <c r="Q13" s="1597"/>
      <c r="R13" s="1597"/>
      <c r="S13" s="1598"/>
      <c r="T13" s="53"/>
      <c r="U13" s="54"/>
      <c r="V13" s="55"/>
      <c r="W13" s="56"/>
      <c r="X13" s="54"/>
      <c r="Y13" s="56"/>
      <c r="Z13" s="56"/>
      <c r="AA13" s="57"/>
      <c r="AB13" s="56"/>
      <c r="AC13" s="56"/>
      <c r="AD13" s="57"/>
      <c r="AE13" s="56"/>
      <c r="AF13" s="56"/>
      <c r="AG13" s="57"/>
      <c r="AH13" s="56"/>
      <c r="AI13" s="56"/>
      <c r="AJ13" s="57"/>
      <c r="AK13" s="56"/>
      <c r="AL13" s="56"/>
      <c r="AM13" s="57"/>
      <c r="AN13" s="55"/>
      <c r="AO13" s="53"/>
      <c r="AP13" s="54"/>
      <c r="AQ13" s="55"/>
      <c r="AR13" s="56"/>
      <c r="AS13" s="54"/>
      <c r="AT13" s="56"/>
      <c r="AU13" s="56"/>
      <c r="AV13" s="57"/>
      <c r="AW13" s="56"/>
      <c r="AX13" s="56"/>
      <c r="AY13" s="57"/>
      <c r="AZ13" s="56"/>
      <c r="BA13" s="56"/>
      <c r="BB13" s="57"/>
      <c r="BC13" s="56"/>
      <c r="BD13" s="56"/>
      <c r="BE13" s="57"/>
      <c r="BF13" s="56"/>
      <c r="BG13" s="56"/>
      <c r="BH13" s="57"/>
      <c r="BI13" s="55"/>
      <c r="BJ13" s="53"/>
      <c r="BK13" s="54"/>
      <c r="BL13" s="55"/>
      <c r="BM13" s="56"/>
      <c r="BN13" s="54"/>
      <c r="BO13" s="56"/>
      <c r="BP13" s="56"/>
      <c r="BQ13" s="57"/>
      <c r="BR13" s="56"/>
      <c r="BS13" s="56"/>
      <c r="BT13" s="57"/>
      <c r="BU13" s="56"/>
      <c r="BV13" s="56"/>
      <c r="BW13" s="57"/>
      <c r="BX13" s="56"/>
      <c r="BY13" s="56"/>
      <c r="BZ13" s="57"/>
      <c r="CA13" s="56"/>
      <c r="CB13" s="56"/>
      <c r="CC13" s="57"/>
      <c r="CD13" s="55"/>
      <c r="CE13" s="53"/>
      <c r="CF13" s="54"/>
      <c r="CG13" s="55"/>
      <c r="CH13" s="56"/>
      <c r="CI13" s="54"/>
      <c r="CJ13" s="56"/>
      <c r="CK13" s="56"/>
      <c r="CL13" s="57"/>
      <c r="CM13" s="56"/>
      <c r="CN13" s="56"/>
      <c r="CO13" s="57"/>
      <c r="CP13" s="56"/>
      <c r="CQ13" s="56"/>
      <c r="CR13" s="57"/>
      <c r="CS13" s="56"/>
      <c r="CT13" s="56"/>
      <c r="CU13" s="57"/>
      <c r="CV13" s="56"/>
      <c r="CW13" s="56"/>
      <c r="CX13" s="57"/>
      <c r="CY13" s="55"/>
      <c r="CZ13" s="1599"/>
      <c r="DA13" s="1600"/>
      <c r="DB13" s="1601"/>
      <c r="DC13" s="1602"/>
      <c r="DD13" s="1603"/>
      <c r="DE13" s="1604"/>
      <c r="DF13" s="1602"/>
      <c r="DG13" s="1603"/>
      <c r="DH13" s="1605"/>
    </row>
    <row r="14" spans="2:112" s="29" customFormat="1" ht="21.4" customHeight="1" x14ac:dyDescent="0.15">
      <c r="B14" s="1596"/>
      <c r="C14" s="1597"/>
      <c r="D14" s="1597"/>
      <c r="E14" s="1597"/>
      <c r="F14" s="1597"/>
      <c r="G14" s="1597"/>
      <c r="H14" s="1579"/>
      <c r="I14" s="1579"/>
      <c r="J14" s="1579"/>
      <c r="K14" s="1579"/>
      <c r="L14" s="1579"/>
      <c r="M14" s="1597"/>
      <c r="N14" s="1597"/>
      <c r="O14" s="1597"/>
      <c r="P14" s="1597"/>
      <c r="Q14" s="1597"/>
      <c r="R14" s="1597"/>
      <c r="S14" s="1598"/>
      <c r="T14" s="58"/>
      <c r="U14" s="54"/>
      <c r="V14" s="59"/>
      <c r="W14" s="60"/>
      <c r="X14" s="54"/>
      <c r="Y14" s="60"/>
      <c r="Z14" s="60"/>
      <c r="AA14" s="54"/>
      <c r="AB14" s="60"/>
      <c r="AC14" s="60"/>
      <c r="AD14" s="54"/>
      <c r="AE14" s="60"/>
      <c r="AF14" s="60"/>
      <c r="AG14" s="54"/>
      <c r="AH14" s="60"/>
      <c r="AI14" s="60"/>
      <c r="AJ14" s="54"/>
      <c r="AK14" s="60"/>
      <c r="AL14" s="60"/>
      <c r="AM14" s="54"/>
      <c r="AN14" s="59"/>
      <c r="AO14" s="58"/>
      <c r="AP14" s="54"/>
      <c r="AQ14" s="59"/>
      <c r="AR14" s="60"/>
      <c r="AS14" s="54"/>
      <c r="AT14" s="60"/>
      <c r="AU14" s="60"/>
      <c r="AV14" s="54"/>
      <c r="AW14" s="60"/>
      <c r="AX14" s="60"/>
      <c r="AY14" s="54"/>
      <c r="AZ14" s="60"/>
      <c r="BA14" s="60"/>
      <c r="BB14" s="54"/>
      <c r="BC14" s="60"/>
      <c r="BD14" s="60"/>
      <c r="BE14" s="54"/>
      <c r="BF14" s="60"/>
      <c r="BG14" s="60"/>
      <c r="BH14" s="54"/>
      <c r="BI14" s="61"/>
      <c r="BJ14" s="58"/>
      <c r="BK14" s="54"/>
      <c r="BL14" s="59"/>
      <c r="BM14" s="60"/>
      <c r="BN14" s="54"/>
      <c r="BO14" s="60"/>
      <c r="BP14" s="60"/>
      <c r="BQ14" s="54"/>
      <c r="BR14" s="60"/>
      <c r="BS14" s="60"/>
      <c r="BT14" s="54"/>
      <c r="BU14" s="60"/>
      <c r="BV14" s="60"/>
      <c r="BW14" s="54"/>
      <c r="BX14" s="60"/>
      <c r="BY14" s="60"/>
      <c r="BZ14" s="54"/>
      <c r="CA14" s="60"/>
      <c r="CB14" s="60"/>
      <c r="CC14" s="54"/>
      <c r="CD14" s="59"/>
      <c r="CE14" s="58"/>
      <c r="CF14" s="54"/>
      <c r="CG14" s="59"/>
      <c r="CH14" s="60"/>
      <c r="CI14" s="54"/>
      <c r="CJ14" s="60"/>
      <c r="CK14" s="60"/>
      <c r="CL14" s="54"/>
      <c r="CM14" s="60"/>
      <c r="CN14" s="60"/>
      <c r="CO14" s="54"/>
      <c r="CP14" s="60"/>
      <c r="CQ14" s="60"/>
      <c r="CR14" s="54"/>
      <c r="CS14" s="60"/>
      <c r="CT14" s="60"/>
      <c r="CU14" s="54"/>
      <c r="CV14" s="60"/>
      <c r="CW14" s="62"/>
      <c r="CX14" s="54"/>
      <c r="CY14" s="61"/>
      <c r="CZ14" s="1599"/>
      <c r="DA14" s="1600"/>
      <c r="DB14" s="1601"/>
      <c r="DC14" s="1602"/>
      <c r="DD14" s="1603"/>
      <c r="DE14" s="1604"/>
      <c r="DF14" s="1602"/>
      <c r="DG14" s="1603"/>
      <c r="DH14" s="1605"/>
    </row>
    <row r="15" spans="2:112" s="29" customFormat="1" ht="21.4" customHeight="1" thickBot="1" x14ac:dyDescent="0.2">
      <c r="B15" s="1613"/>
      <c r="C15" s="1614"/>
      <c r="D15" s="1614"/>
      <c r="E15" s="1614"/>
      <c r="F15" s="1614"/>
      <c r="G15" s="1614"/>
      <c r="H15" s="1615"/>
      <c r="I15" s="1615"/>
      <c r="J15" s="1615"/>
      <c r="K15" s="1615"/>
      <c r="L15" s="1615"/>
      <c r="M15" s="1614"/>
      <c r="N15" s="1614"/>
      <c r="O15" s="1614"/>
      <c r="P15" s="1614"/>
      <c r="Q15" s="1614"/>
      <c r="R15" s="1614"/>
      <c r="S15" s="1616"/>
      <c r="T15" s="63"/>
      <c r="U15" s="64"/>
      <c r="V15" s="65"/>
      <c r="W15" s="66"/>
      <c r="X15" s="64"/>
      <c r="Y15" s="66"/>
      <c r="Z15" s="66"/>
      <c r="AA15" s="64"/>
      <c r="AB15" s="66"/>
      <c r="AC15" s="66"/>
      <c r="AD15" s="64"/>
      <c r="AE15" s="66"/>
      <c r="AF15" s="66"/>
      <c r="AG15" s="64"/>
      <c r="AH15" s="66"/>
      <c r="AI15" s="66"/>
      <c r="AJ15" s="64"/>
      <c r="AK15" s="66"/>
      <c r="AL15" s="66"/>
      <c r="AM15" s="64"/>
      <c r="AN15" s="65"/>
      <c r="AO15" s="63"/>
      <c r="AP15" s="64"/>
      <c r="AQ15" s="65"/>
      <c r="AR15" s="66"/>
      <c r="AS15" s="64"/>
      <c r="AT15" s="66"/>
      <c r="AU15" s="66"/>
      <c r="AV15" s="64"/>
      <c r="AW15" s="66"/>
      <c r="AX15" s="66"/>
      <c r="AY15" s="64"/>
      <c r="AZ15" s="66"/>
      <c r="BA15" s="66"/>
      <c r="BB15" s="64"/>
      <c r="BC15" s="66"/>
      <c r="BD15" s="66"/>
      <c r="BE15" s="64"/>
      <c r="BF15" s="66"/>
      <c r="BG15" s="66"/>
      <c r="BH15" s="64"/>
      <c r="BI15" s="67"/>
      <c r="BJ15" s="63"/>
      <c r="BK15" s="64"/>
      <c r="BL15" s="65"/>
      <c r="BM15" s="66"/>
      <c r="BN15" s="64"/>
      <c r="BO15" s="66"/>
      <c r="BP15" s="66"/>
      <c r="BQ15" s="64"/>
      <c r="BR15" s="66"/>
      <c r="BS15" s="66"/>
      <c r="BT15" s="64"/>
      <c r="BU15" s="66"/>
      <c r="BV15" s="66"/>
      <c r="BW15" s="64"/>
      <c r="BX15" s="66"/>
      <c r="BY15" s="66"/>
      <c r="BZ15" s="64"/>
      <c r="CA15" s="66"/>
      <c r="CB15" s="66"/>
      <c r="CC15" s="64"/>
      <c r="CD15" s="65"/>
      <c r="CE15" s="63"/>
      <c r="CF15" s="64"/>
      <c r="CG15" s="65"/>
      <c r="CH15" s="66"/>
      <c r="CI15" s="64"/>
      <c r="CJ15" s="66"/>
      <c r="CK15" s="66"/>
      <c r="CL15" s="64"/>
      <c r="CM15" s="66"/>
      <c r="CN15" s="66"/>
      <c r="CO15" s="64"/>
      <c r="CP15" s="66"/>
      <c r="CQ15" s="66"/>
      <c r="CR15" s="64"/>
      <c r="CS15" s="66"/>
      <c r="CT15" s="66"/>
      <c r="CU15" s="64"/>
      <c r="CV15" s="66"/>
      <c r="CW15" s="68"/>
      <c r="CX15" s="64"/>
      <c r="CY15" s="67"/>
      <c r="CZ15" s="1617"/>
      <c r="DA15" s="1618"/>
      <c r="DB15" s="1619"/>
      <c r="DC15" s="1620"/>
      <c r="DD15" s="1621"/>
      <c r="DE15" s="1622"/>
      <c r="DF15" s="1620"/>
      <c r="DG15" s="1621"/>
      <c r="DH15" s="1623"/>
    </row>
    <row r="16" spans="2:112" s="69" customFormat="1" ht="21.4" customHeight="1" thickTop="1" x14ac:dyDescent="0.15">
      <c r="B16" s="1596"/>
      <c r="C16" s="1597"/>
      <c r="D16" s="1597"/>
      <c r="E16" s="1597"/>
      <c r="F16" s="1597"/>
      <c r="G16" s="1597"/>
      <c r="H16" s="1579"/>
      <c r="I16" s="1579"/>
      <c r="J16" s="1579"/>
      <c r="K16" s="1579"/>
      <c r="L16" s="1579"/>
      <c r="M16" s="1597"/>
      <c r="N16" s="1597"/>
      <c r="O16" s="1597"/>
      <c r="P16" s="1597"/>
      <c r="Q16" s="1597"/>
      <c r="R16" s="1597"/>
      <c r="S16" s="1598"/>
      <c r="T16" s="58"/>
      <c r="U16" s="54"/>
      <c r="V16" s="59"/>
      <c r="W16" s="60"/>
      <c r="X16" s="54"/>
      <c r="Y16" s="60"/>
      <c r="Z16" s="60"/>
      <c r="AA16" s="54"/>
      <c r="AB16" s="60"/>
      <c r="AC16" s="60"/>
      <c r="AD16" s="54"/>
      <c r="AE16" s="60"/>
      <c r="AF16" s="60"/>
      <c r="AG16" s="54"/>
      <c r="AH16" s="60"/>
      <c r="AI16" s="60"/>
      <c r="AJ16" s="54"/>
      <c r="AK16" s="60"/>
      <c r="AL16" s="60"/>
      <c r="AM16" s="54"/>
      <c r="AN16" s="59"/>
      <c r="AO16" s="58"/>
      <c r="AP16" s="54"/>
      <c r="AQ16" s="59"/>
      <c r="AR16" s="60"/>
      <c r="AS16" s="54"/>
      <c r="AT16" s="60"/>
      <c r="AU16" s="60"/>
      <c r="AV16" s="54"/>
      <c r="AW16" s="60"/>
      <c r="AX16" s="60"/>
      <c r="AY16" s="54"/>
      <c r="AZ16" s="60"/>
      <c r="BA16" s="60"/>
      <c r="BB16" s="54"/>
      <c r="BC16" s="60"/>
      <c r="BD16" s="60"/>
      <c r="BE16" s="54"/>
      <c r="BF16" s="60"/>
      <c r="BG16" s="60"/>
      <c r="BH16" s="54"/>
      <c r="BI16" s="61"/>
      <c r="BJ16" s="58"/>
      <c r="BK16" s="54"/>
      <c r="BL16" s="59"/>
      <c r="BM16" s="60"/>
      <c r="BN16" s="54"/>
      <c r="BO16" s="60"/>
      <c r="BP16" s="60"/>
      <c r="BQ16" s="54"/>
      <c r="BR16" s="60"/>
      <c r="BS16" s="60"/>
      <c r="BT16" s="54"/>
      <c r="BU16" s="60"/>
      <c r="BV16" s="60"/>
      <c r="BW16" s="54"/>
      <c r="BX16" s="60"/>
      <c r="BY16" s="60"/>
      <c r="BZ16" s="54"/>
      <c r="CA16" s="60"/>
      <c r="CB16" s="60"/>
      <c r="CC16" s="54"/>
      <c r="CD16" s="59"/>
      <c r="CE16" s="58"/>
      <c r="CF16" s="54"/>
      <c r="CG16" s="59"/>
      <c r="CH16" s="60"/>
      <c r="CI16" s="54"/>
      <c r="CJ16" s="60"/>
      <c r="CK16" s="60"/>
      <c r="CL16" s="54"/>
      <c r="CM16" s="60"/>
      <c r="CN16" s="60"/>
      <c r="CO16" s="54"/>
      <c r="CP16" s="60"/>
      <c r="CQ16" s="60"/>
      <c r="CR16" s="54"/>
      <c r="CS16" s="60"/>
      <c r="CT16" s="60"/>
      <c r="CU16" s="54"/>
      <c r="CV16" s="60"/>
      <c r="CW16" s="62"/>
      <c r="CX16" s="54"/>
      <c r="CY16" s="61"/>
      <c r="CZ16" s="1599"/>
      <c r="DA16" s="1600"/>
      <c r="DB16" s="1601"/>
      <c r="DC16" s="1602"/>
      <c r="DD16" s="1603"/>
      <c r="DE16" s="1604"/>
      <c r="DF16" s="1602"/>
      <c r="DG16" s="1603"/>
      <c r="DH16" s="1605"/>
    </row>
    <row r="17" spans="2:112" s="69" customFormat="1" ht="21.4" customHeight="1" x14ac:dyDescent="0.15">
      <c r="B17" s="1596"/>
      <c r="C17" s="1597"/>
      <c r="D17" s="1597"/>
      <c r="E17" s="1597"/>
      <c r="F17" s="1597"/>
      <c r="G17" s="1597"/>
      <c r="H17" s="1579"/>
      <c r="I17" s="1579"/>
      <c r="J17" s="1579"/>
      <c r="K17" s="1579"/>
      <c r="L17" s="1579"/>
      <c r="M17" s="1597"/>
      <c r="N17" s="1597"/>
      <c r="O17" s="1597"/>
      <c r="P17" s="1597"/>
      <c r="Q17" s="1597"/>
      <c r="R17" s="1597"/>
      <c r="S17" s="1598"/>
      <c r="T17" s="58"/>
      <c r="U17" s="54"/>
      <c r="V17" s="59"/>
      <c r="W17" s="60"/>
      <c r="X17" s="54"/>
      <c r="Y17" s="60"/>
      <c r="Z17" s="60"/>
      <c r="AA17" s="54"/>
      <c r="AB17" s="60"/>
      <c r="AC17" s="60"/>
      <c r="AD17" s="54"/>
      <c r="AE17" s="60"/>
      <c r="AF17" s="60"/>
      <c r="AG17" s="54"/>
      <c r="AH17" s="60"/>
      <c r="AI17" s="60"/>
      <c r="AJ17" s="54"/>
      <c r="AK17" s="60"/>
      <c r="AL17" s="60"/>
      <c r="AM17" s="54"/>
      <c r="AN17" s="59"/>
      <c r="AO17" s="58"/>
      <c r="AP17" s="54"/>
      <c r="AQ17" s="59"/>
      <c r="AR17" s="60"/>
      <c r="AS17" s="54"/>
      <c r="AT17" s="60"/>
      <c r="AU17" s="60"/>
      <c r="AV17" s="54"/>
      <c r="AW17" s="60"/>
      <c r="AX17" s="60"/>
      <c r="AY17" s="54"/>
      <c r="AZ17" s="60"/>
      <c r="BA17" s="60"/>
      <c r="BB17" s="54"/>
      <c r="BC17" s="60"/>
      <c r="BD17" s="60"/>
      <c r="BE17" s="54"/>
      <c r="BF17" s="60"/>
      <c r="BG17" s="60"/>
      <c r="BH17" s="54"/>
      <c r="BI17" s="61"/>
      <c r="BJ17" s="58"/>
      <c r="BK17" s="54"/>
      <c r="BL17" s="59"/>
      <c r="BM17" s="60"/>
      <c r="BN17" s="54"/>
      <c r="BO17" s="60"/>
      <c r="BP17" s="60"/>
      <c r="BQ17" s="54"/>
      <c r="BR17" s="60"/>
      <c r="BS17" s="60"/>
      <c r="BT17" s="54"/>
      <c r="BU17" s="60"/>
      <c r="BV17" s="60"/>
      <c r="BW17" s="54"/>
      <c r="BX17" s="60"/>
      <c r="BY17" s="60"/>
      <c r="BZ17" s="54"/>
      <c r="CA17" s="60"/>
      <c r="CB17" s="60"/>
      <c r="CC17" s="54"/>
      <c r="CD17" s="59"/>
      <c r="CE17" s="58"/>
      <c r="CF17" s="54"/>
      <c r="CG17" s="59"/>
      <c r="CH17" s="60"/>
      <c r="CI17" s="54"/>
      <c r="CJ17" s="60"/>
      <c r="CK17" s="60"/>
      <c r="CL17" s="54"/>
      <c r="CM17" s="60"/>
      <c r="CN17" s="60"/>
      <c r="CO17" s="54"/>
      <c r="CP17" s="60"/>
      <c r="CQ17" s="60"/>
      <c r="CR17" s="54"/>
      <c r="CS17" s="60"/>
      <c r="CT17" s="60"/>
      <c r="CU17" s="54"/>
      <c r="CV17" s="60"/>
      <c r="CW17" s="62"/>
      <c r="CX17" s="54"/>
      <c r="CY17" s="61"/>
      <c r="CZ17" s="1599"/>
      <c r="DA17" s="1600"/>
      <c r="DB17" s="1601"/>
      <c r="DC17" s="1602"/>
      <c r="DD17" s="1603"/>
      <c r="DE17" s="1604"/>
      <c r="DF17" s="1602"/>
      <c r="DG17" s="1603"/>
      <c r="DH17" s="1605"/>
    </row>
    <row r="18" spans="2:112" s="69" customFormat="1" ht="21.4" customHeight="1" x14ac:dyDescent="0.15">
      <c r="B18" s="1596"/>
      <c r="C18" s="1597"/>
      <c r="D18" s="1597"/>
      <c r="E18" s="1597"/>
      <c r="F18" s="1597"/>
      <c r="G18" s="1597"/>
      <c r="H18" s="1579"/>
      <c r="I18" s="1579"/>
      <c r="J18" s="1579"/>
      <c r="K18" s="1579"/>
      <c r="L18" s="1579"/>
      <c r="M18" s="1597"/>
      <c r="N18" s="1597"/>
      <c r="O18" s="1597"/>
      <c r="P18" s="1597"/>
      <c r="Q18" s="1597"/>
      <c r="R18" s="1597"/>
      <c r="S18" s="1598"/>
      <c r="T18" s="58"/>
      <c r="U18" s="54"/>
      <c r="V18" s="59"/>
      <c r="W18" s="60"/>
      <c r="X18" s="54"/>
      <c r="Y18" s="60"/>
      <c r="Z18" s="60"/>
      <c r="AA18" s="54"/>
      <c r="AB18" s="60"/>
      <c r="AC18" s="60"/>
      <c r="AD18" s="54"/>
      <c r="AE18" s="60"/>
      <c r="AF18" s="60"/>
      <c r="AG18" s="54"/>
      <c r="AH18" s="60"/>
      <c r="AI18" s="60"/>
      <c r="AJ18" s="54"/>
      <c r="AK18" s="60"/>
      <c r="AL18" s="60"/>
      <c r="AM18" s="54"/>
      <c r="AN18" s="59"/>
      <c r="AO18" s="58"/>
      <c r="AP18" s="54"/>
      <c r="AQ18" s="59"/>
      <c r="AR18" s="60"/>
      <c r="AS18" s="54"/>
      <c r="AT18" s="60"/>
      <c r="AU18" s="60"/>
      <c r="AV18" s="54"/>
      <c r="AW18" s="60"/>
      <c r="AX18" s="60"/>
      <c r="AY18" s="54"/>
      <c r="AZ18" s="60"/>
      <c r="BA18" s="60"/>
      <c r="BB18" s="54"/>
      <c r="BC18" s="60"/>
      <c r="BD18" s="60"/>
      <c r="BE18" s="54"/>
      <c r="BF18" s="60"/>
      <c r="BG18" s="60"/>
      <c r="BH18" s="54"/>
      <c r="BI18" s="61"/>
      <c r="BJ18" s="58"/>
      <c r="BK18" s="54"/>
      <c r="BL18" s="59"/>
      <c r="BM18" s="60"/>
      <c r="BN18" s="54"/>
      <c r="BO18" s="60"/>
      <c r="BP18" s="60"/>
      <c r="BQ18" s="54"/>
      <c r="BR18" s="60"/>
      <c r="BS18" s="60"/>
      <c r="BT18" s="54"/>
      <c r="BU18" s="60"/>
      <c r="BV18" s="60"/>
      <c r="BW18" s="54"/>
      <c r="BX18" s="60"/>
      <c r="BY18" s="60"/>
      <c r="BZ18" s="54"/>
      <c r="CA18" s="60"/>
      <c r="CB18" s="60"/>
      <c r="CC18" s="54"/>
      <c r="CD18" s="59"/>
      <c r="CE18" s="58"/>
      <c r="CF18" s="54"/>
      <c r="CG18" s="59"/>
      <c r="CH18" s="60"/>
      <c r="CI18" s="54"/>
      <c r="CJ18" s="60"/>
      <c r="CK18" s="60"/>
      <c r="CL18" s="54"/>
      <c r="CM18" s="60"/>
      <c r="CN18" s="60"/>
      <c r="CO18" s="54"/>
      <c r="CP18" s="60"/>
      <c r="CQ18" s="60"/>
      <c r="CR18" s="54"/>
      <c r="CS18" s="60"/>
      <c r="CT18" s="60"/>
      <c r="CU18" s="54"/>
      <c r="CV18" s="60"/>
      <c r="CW18" s="62"/>
      <c r="CX18" s="54"/>
      <c r="CY18" s="61"/>
      <c r="CZ18" s="1599"/>
      <c r="DA18" s="1600"/>
      <c r="DB18" s="1601"/>
      <c r="DC18" s="1602"/>
      <c r="DD18" s="1603"/>
      <c r="DE18" s="1604"/>
      <c r="DF18" s="1602"/>
      <c r="DG18" s="1603"/>
      <c r="DH18" s="1605"/>
    </row>
    <row r="19" spans="2:112" s="69" customFormat="1" ht="21.4" customHeight="1" x14ac:dyDescent="0.15">
      <c r="B19" s="1596"/>
      <c r="C19" s="1597"/>
      <c r="D19" s="1597"/>
      <c r="E19" s="1597"/>
      <c r="F19" s="1597"/>
      <c r="G19" s="1597"/>
      <c r="H19" s="1579"/>
      <c r="I19" s="1579"/>
      <c r="J19" s="1579"/>
      <c r="K19" s="1579"/>
      <c r="L19" s="1579"/>
      <c r="M19" s="1597"/>
      <c r="N19" s="1597"/>
      <c r="O19" s="1597"/>
      <c r="P19" s="1597"/>
      <c r="Q19" s="1597"/>
      <c r="R19" s="1597"/>
      <c r="S19" s="1598"/>
      <c r="T19" s="58"/>
      <c r="U19" s="54"/>
      <c r="V19" s="59"/>
      <c r="W19" s="60"/>
      <c r="X19" s="54"/>
      <c r="Y19" s="60"/>
      <c r="Z19" s="60"/>
      <c r="AA19" s="54"/>
      <c r="AB19" s="60"/>
      <c r="AC19" s="60"/>
      <c r="AD19" s="54"/>
      <c r="AE19" s="60"/>
      <c r="AF19" s="60"/>
      <c r="AG19" s="54"/>
      <c r="AH19" s="60"/>
      <c r="AI19" s="60"/>
      <c r="AJ19" s="54"/>
      <c r="AK19" s="60"/>
      <c r="AL19" s="60"/>
      <c r="AM19" s="54"/>
      <c r="AN19" s="59"/>
      <c r="AO19" s="58"/>
      <c r="AP19" s="54"/>
      <c r="AQ19" s="59"/>
      <c r="AR19" s="60"/>
      <c r="AS19" s="54"/>
      <c r="AT19" s="60"/>
      <c r="AU19" s="60"/>
      <c r="AV19" s="54"/>
      <c r="AW19" s="60"/>
      <c r="AX19" s="60"/>
      <c r="AY19" s="54"/>
      <c r="AZ19" s="60"/>
      <c r="BA19" s="60"/>
      <c r="BB19" s="54"/>
      <c r="BC19" s="60"/>
      <c r="BD19" s="60"/>
      <c r="BE19" s="54"/>
      <c r="BF19" s="60"/>
      <c r="BG19" s="60"/>
      <c r="BH19" s="54"/>
      <c r="BI19" s="61"/>
      <c r="BJ19" s="58"/>
      <c r="BK19" s="54"/>
      <c r="BL19" s="59"/>
      <c r="BM19" s="60"/>
      <c r="BN19" s="54"/>
      <c r="BO19" s="60"/>
      <c r="BP19" s="60"/>
      <c r="BQ19" s="54"/>
      <c r="BR19" s="60"/>
      <c r="BS19" s="60"/>
      <c r="BT19" s="54"/>
      <c r="BU19" s="60"/>
      <c r="BV19" s="60"/>
      <c r="BW19" s="54"/>
      <c r="BX19" s="60"/>
      <c r="BY19" s="60"/>
      <c r="BZ19" s="54"/>
      <c r="CA19" s="60"/>
      <c r="CB19" s="60"/>
      <c r="CC19" s="54"/>
      <c r="CD19" s="59"/>
      <c r="CE19" s="58"/>
      <c r="CF19" s="54"/>
      <c r="CG19" s="59"/>
      <c r="CH19" s="60"/>
      <c r="CI19" s="54"/>
      <c r="CJ19" s="60"/>
      <c r="CK19" s="60"/>
      <c r="CL19" s="54"/>
      <c r="CM19" s="60"/>
      <c r="CN19" s="60"/>
      <c r="CO19" s="54"/>
      <c r="CP19" s="60"/>
      <c r="CQ19" s="60"/>
      <c r="CR19" s="54"/>
      <c r="CS19" s="60"/>
      <c r="CT19" s="60"/>
      <c r="CU19" s="54"/>
      <c r="CV19" s="60"/>
      <c r="CW19" s="62"/>
      <c r="CX19" s="54"/>
      <c r="CY19" s="61"/>
      <c r="CZ19" s="1599"/>
      <c r="DA19" s="1600"/>
      <c r="DB19" s="1601"/>
      <c r="DC19" s="1602"/>
      <c r="DD19" s="1603"/>
      <c r="DE19" s="1604"/>
      <c r="DF19" s="1602"/>
      <c r="DG19" s="1603"/>
      <c r="DH19" s="1605"/>
    </row>
    <row r="20" spans="2:112" s="69" customFormat="1" ht="21.4" customHeight="1" x14ac:dyDescent="0.15">
      <c r="B20" s="1596"/>
      <c r="C20" s="1597"/>
      <c r="D20" s="1597"/>
      <c r="E20" s="1597"/>
      <c r="F20" s="1597"/>
      <c r="G20" s="1597"/>
      <c r="H20" s="1579"/>
      <c r="I20" s="1579"/>
      <c r="J20" s="1579"/>
      <c r="K20" s="1579"/>
      <c r="L20" s="1579"/>
      <c r="M20" s="1597"/>
      <c r="N20" s="1597"/>
      <c r="O20" s="1597"/>
      <c r="P20" s="1597"/>
      <c r="Q20" s="1597"/>
      <c r="R20" s="1597"/>
      <c r="S20" s="1598"/>
      <c r="T20" s="58"/>
      <c r="U20" s="54"/>
      <c r="V20" s="59"/>
      <c r="W20" s="60"/>
      <c r="X20" s="54"/>
      <c r="Y20" s="60"/>
      <c r="Z20" s="60"/>
      <c r="AA20" s="54"/>
      <c r="AB20" s="60"/>
      <c r="AC20" s="60"/>
      <c r="AD20" s="54"/>
      <c r="AE20" s="60"/>
      <c r="AF20" s="60"/>
      <c r="AG20" s="54"/>
      <c r="AH20" s="60"/>
      <c r="AI20" s="60"/>
      <c r="AJ20" s="54"/>
      <c r="AK20" s="60"/>
      <c r="AL20" s="60"/>
      <c r="AM20" s="54"/>
      <c r="AN20" s="59"/>
      <c r="AO20" s="58"/>
      <c r="AP20" s="54"/>
      <c r="AQ20" s="59"/>
      <c r="AR20" s="60"/>
      <c r="AS20" s="54"/>
      <c r="AT20" s="60"/>
      <c r="AU20" s="60"/>
      <c r="AV20" s="54"/>
      <c r="AW20" s="60"/>
      <c r="AX20" s="60"/>
      <c r="AY20" s="54"/>
      <c r="AZ20" s="60"/>
      <c r="BA20" s="60"/>
      <c r="BB20" s="54"/>
      <c r="BC20" s="60"/>
      <c r="BD20" s="60"/>
      <c r="BE20" s="54"/>
      <c r="BF20" s="60"/>
      <c r="BG20" s="60"/>
      <c r="BH20" s="54"/>
      <c r="BI20" s="61"/>
      <c r="BJ20" s="58"/>
      <c r="BK20" s="54"/>
      <c r="BL20" s="59"/>
      <c r="BM20" s="60"/>
      <c r="BN20" s="54"/>
      <c r="BO20" s="60"/>
      <c r="BP20" s="60"/>
      <c r="BQ20" s="54"/>
      <c r="BR20" s="60"/>
      <c r="BS20" s="60"/>
      <c r="BT20" s="54"/>
      <c r="BU20" s="60"/>
      <c r="BV20" s="60"/>
      <c r="BW20" s="54"/>
      <c r="BX20" s="60"/>
      <c r="BY20" s="60"/>
      <c r="BZ20" s="54"/>
      <c r="CA20" s="60"/>
      <c r="CB20" s="60"/>
      <c r="CC20" s="54"/>
      <c r="CD20" s="59"/>
      <c r="CE20" s="58"/>
      <c r="CF20" s="54"/>
      <c r="CG20" s="59"/>
      <c r="CH20" s="60"/>
      <c r="CI20" s="54"/>
      <c r="CJ20" s="60"/>
      <c r="CK20" s="60"/>
      <c r="CL20" s="54"/>
      <c r="CM20" s="60"/>
      <c r="CN20" s="60"/>
      <c r="CO20" s="54"/>
      <c r="CP20" s="60"/>
      <c r="CQ20" s="60"/>
      <c r="CR20" s="54"/>
      <c r="CS20" s="60"/>
      <c r="CT20" s="60"/>
      <c r="CU20" s="54"/>
      <c r="CV20" s="60"/>
      <c r="CW20" s="62"/>
      <c r="CX20" s="54"/>
      <c r="CY20" s="61"/>
      <c r="CZ20" s="1599"/>
      <c r="DA20" s="1600"/>
      <c r="DB20" s="1601"/>
      <c r="DC20" s="1602"/>
      <c r="DD20" s="1603"/>
      <c r="DE20" s="1604"/>
      <c r="DF20" s="1602"/>
      <c r="DG20" s="1603"/>
      <c r="DH20" s="1605"/>
    </row>
    <row r="21" spans="2:112" s="69" customFormat="1" ht="21.4" customHeight="1" x14ac:dyDescent="0.15">
      <c r="B21" s="1596"/>
      <c r="C21" s="1597"/>
      <c r="D21" s="1597"/>
      <c r="E21" s="1597"/>
      <c r="F21" s="1597"/>
      <c r="G21" s="1597"/>
      <c r="H21" s="1579"/>
      <c r="I21" s="1579"/>
      <c r="J21" s="1579"/>
      <c r="K21" s="1579"/>
      <c r="L21" s="1579"/>
      <c r="M21" s="1597"/>
      <c r="N21" s="1597"/>
      <c r="O21" s="1597"/>
      <c r="P21" s="1597"/>
      <c r="Q21" s="1597"/>
      <c r="R21" s="1597"/>
      <c r="S21" s="1598"/>
      <c r="T21" s="58"/>
      <c r="U21" s="54"/>
      <c r="V21" s="59"/>
      <c r="W21" s="60"/>
      <c r="X21" s="54"/>
      <c r="Y21" s="60"/>
      <c r="Z21" s="60"/>
      <c r="AA21" s="54"/>
      <c r="AB21" s="60"/>
      <c r="AC21" s="60"/>
      <c r="AD21" s="54"/>
      <c r="AE21" s="60"/>
      <c r="AF21" s="60"/>
      <c r="AG21" s="54"/>
      <c r="AH21" s="60"/>
      <c r="AI21" s="60"/>
      <c r="AJ21" s="54"/>
      <c r="AK21" s="60"/>
      <c r="AL21" s="60"/>
      <c r="AM21" s="54"/>
      <c r="AN21" s="59"/>
      <c r="AO21" s="58"/>
      <c r="AP21" s="54"/>
      <c r="AQ21" s="59"/>
      <c r="AR21" s="60"/>
      <c r="AS21" s="54"/>
      <c r="AT21" s="60"/>
      <c r="AU21" s="60"/>
      <c r="AV21" s="54"/>
      <c r="AW21" s="60"/>
      <c r="AX21" s="60"/>
      <c r="AY21" s="54"/>
      <c r="AZ21" s="60"/>
      <c r="BA21" s="60"/>
      <c r="BB21" s="54"/>
      <c r="BC21" s="60"/>
      <c r="BD21" s="60"/>
      <c r="BE21" s="54"/>
      <c r="BF21" s="60"/>
      <c r="BG21" s="60"/>
      <c r="BH21" s="54"/>
      <c r="BI21" s="61"/>
      <c r="BJ21" s="58"/>
      <c r="BK21" s="54"/>
      <c r="BL21" s="59"/>
      <c r="BM21" s="60"/>
      <c r="BN21" s="54"/>
      <c r="BO21" s="60"/>
      <c r="BP21" s="60"/>
      <c r="BQ21" s="54"/>
      <c r="BR21" s="60"/>
      <c r="BS21" s="60"/>
      <c r="BT21" s="54"/>
      <c r="BU21" s="60"/>
      <c r="BV21" s="60"/>
      <c r="BW21" s="54"/>
      <c r="BX21" s="60"/>
      <c r="BY21" s="60"/>
      <c r="BZ21" s="54"/>
      <c r="CA21" s="60"/>
      <c r="CB21" s="60"/>
      <c r="CC21" s="54"/>
      <c r="CD21" s="59"/>
      <c r="CE21" s="58"/>
      <c r="CF21" s="54"/>
      <c r="CG21" s="59"/>
      <c r="CH21" s="60"/>
      <c r="CI21" s="54"/>
      <c r="CJ21" s="60"/>
      <c r="CK21" s="60"/>
      <c r="CL21" s="54"/>
      <c r="CM21" s="60"/>
      <c r="CN21" s="60"/>
      <c r="CO21" s="54"/>
      <c r="CP21" s="60"/>
      <c r="CQ21" s="60"/>
      <c r="CR21" s="54"/>
      <c r="CS21" s="60"/>
      <c r="CT21" s="60"/>
      <c r="CU21" s="54"/>
      <c r="CV21" s="60"/>
      <c r="CW21" s="62"/>
      <c r="CX21" s="54"/>
      <c r="CY21" s="61"/>
      <c r="CZ21" s="1599"/>
      <c r="DA21" s="1600"/>
      <c r="DB21" s="1601"/>
      <c r="DC21" s="1602"/>
      <c r="DD21" s="1603"/>
      <c r="DE21" s="1604"/>
      <c r="DF21" s="1602"/>
      <c r="DG21" s="1603"/>
      <c r="DH21" s="1605"/>
    </row>
    <row r="22" spans="2:112" s="69" customFormat="1" ht="21.4" customHeight="1" x14ac:dyDescent="0.15">
      <c r="B22" s="1596"/>
      <c r="C22" s="1597"/>
      <c r="D22" s="1597"/>
      <c r="E22" s="1597"/>
      <c r="F22" s="1597"/>
      <c r="G22" s="1597"/>
      <c r="H22" s="1579"/>
      <c r="I22" s="1579"/>
      <c r="J22" s="1579"/>
      <c r="K22" s="1579"/>
      <c r="L22" s="1579"/>
      <c r="M22" s="1597"/>
      <c r="N22" s="1597"/>
      <c r="O22" s="1597"/>
      <c r="P22" s="1597"/>
      <c r="Q22" s="1597"/>
      <c r="R22" s="1597"/>
      <c r="S22" s="1598"/>
      <c r="T22" s="58"/>
      <c r="U22" s="54"/>
      <c r="V22" s="59"/>
      <c r="W22" s="60"/>
      <c r="X22" s="54"/>
      <c r="Y22" s="60"/>
      <c r="Z22" s="60"/>
      <c r="AA22" s="54"/>
      <c r="AB22" s="60"/>
      <c r="AC22" s="60"/>
      <c r="AD22" s="54"/>
      <c r="AE22" s="60"/>
      <c r="AF22" s="60"/>
      <c r="AG22" s="54"/>
      <c r="AH22" s="60"/>
      <c r="AI22" s="60"/>
      <c r="AJ22" s="54"/>
      <c r="AK22" s="60"/>
      <c r="AL22" s="60"/>
      <c r="AM22" s="54"/>
      <c r="AN22" s="59"/>
      <c r="AO22" s="58"/>
      <c r="AP22" s="54"/>
      <c r="AQ22" s="59"/>
      <c r="AR22" s="60"/>
      <c r="AS22" s="54"/>
      <c r="AT22" s="60"/>
      <c r="AU22" s="60"/>
      <c r="AV22" s="54"/>
      <c r="AW22" s="60"/>
      <c r="AX22" s="60"/>
      <c r="AY22" s="54"/>
      <c r="AZ22" s="60"/>
      <c r="BA22" s="60"/>
      <c r="BB22" s="54"/>
      <c r="BC22" s="60"/>
      <c r="BD22" s="60"/>
      <c r="BE22" s="54"/>
      <c r="BF22" s="60"/>
      <c r="BG22" s="60"/>
      <c r="BH22" s="54"/>
      <c r="BI22" s="61"/>
      <c r="BJ22" s="58"/>
      <c r="BK22" s="54"/>
      <c r="BL22" s="59"/>
      <c r="BM22" s="60"/>
      <c r="BN22" s="54"/>
      <c r="BO22" s="60"/>
      <c r="BP22" s="60"/>
      <c r="BQ22" s="54"/>
      <c r="BR22" s="60"/>
      <c r="BS22" s="60"/>
      <c r="BT22" s="54"/>
      <c r="BU22" s="60"/>
      <c r="BV22" s="60"/>
      <c r="BW22" s="54"/>
      <c r="BX22" s="60"/>
      <c r="BY22" s="60"/>
      <c r="BZ22" s="54"/>
      <c r="CA22" s="60"/>
      <c r="CB22" s="60"/>
      <c r="CC22" s="54"/>
      <c r="CD22" s="59"/>
      <c r="CE22" s="58"/>
      <c r="CF22" s="54"/>
      <c r="CG22" s="59"/>
      <c r="CH22" s="60"/>
      <c r="CI22" s="54"/>
      <c r="CJ22" s="60"/>
      <c r="CK22" s="60"/>
      <c r="CL22" s="54"/>
      <c r="CM22" s="60"/>
      <c r="CN22" s="60"/>
      <c r="CO22" s="54"/>
      <c r="CP22" s="60"/>
      <c r="CQ22" s="60"/>
      <c r="CR22" s="54"/>
      <c r="CS22" s="60"/>
      <c r="CT22" s="60"/>
      <c r="CU22" s="54"/>
      <c r="CV22" s="60"/>
      <c r="CW22" s="62"/>
      <c r="CX22" s="54"/>
      <c r="CY22" s="61"/>
      <c r="CZ22" s="1599"/>
      <c r="DA22" s="1600"/>
      <c r="DB22" s="1601"/>
      <c r="DC22" s="1602"/>
      <c r="DD22" s="1603"/>
      <c r="DE22" s="1604"/>
      <c r="DF22" s="1602"/>
      <c r="DG22" s="1603"/>
      <c r="DH22" s="1605"/>
    </row>
    <row r="23" spans="2:112" s="69" customFormat="1" ht="21.4" customHeight="1" x14ac:dyDescent="0.15">
      <c r="B23" s="1596"/>
      <c r="C23" s="1597"/>
      <c r="D23" s="1597"/>
      <c r="E23" s="1597"/>
      <c r="F23" s="1597"/>
      <c r="G23" s="1597"/>
      <c r="H23" s="1579"/>
      <c r="I23" s="1579"/>
      <c r="J23" s="1579"/>
      <c r="K23" s="1579"/>
      <c r="L23" s="1579"/>
      <c r="M23" s="1597"/>
      <c r="N23" s="1597"/>
      <c r="O23" s="1597"/>
      <c r="P23" s="1597"/>
      <c r="Q23" s="1597"/>
      <c r="R23" s="1597"/>
      <c r="S23" s="1598"/>
      <c r="T23" s="58"/>
      <c r="U23" s="54"/>
      <c r="V23" s="59"/>
      <c r="W23" s="60"/>
      <c r="X23" s="54"/>
      <c r="Y23" s="60"/>
      <c r="Z23" s="60"/>
      <c r="AA23" s="54"/>
      <c r="AB23" s="60"/>
      <c r="AC23" s="60"/>
      <c r="AD23" s="54"/>
      <c r="AE23" s="60"/>
      <c r="AF23" s="60"/>
      <c r="AG23" s="54"/>
      <c r="AH23" s="60"/>
      <c r="AI23" s="60"/>
      <c r="AJ23" s="54"/>
      <c r="AK23" s="60"/>
      <c r="AL23" s="60"/>
      <c r="AM23" s="54"/>
      <c r="AN23" s="59"/>
      <c r="AO23" s="58"/>
      <c r="AP23" s="54"/>
      <c r="AQ23" s="59"/>
      <c r="AR23" s="60"/>
      <c r="AS23" s="54"/>
      <c r="AT23" s="60"/>
      <c r="AU23" s="60"/>
      <c r="AV23" s="54"/>
      <c r="AW23" s="60"/>
      <c r="AX23" s="60"/>
      <c r="AY23" s="54"/>
      <c r="AZ23" s="60"/>
      <c r="BA23" s="60"/>
      <c r="BB23" s="54"/>
      <c r="BC23" s="60"/>
      <c r="BD23" s="60"/>
      <c r="BE23" s="54"/>
      <c r="BF23" s="60"/>
      <c r="BG23" s="60"/>
      <c r="BH23" s="54"/>
      <c r="BI23" s="61"/>
      <c r="BJ23" s="58"/>
      <c r="BK23" s="54"/>
      <c r="BL23" s="59"/>
      <c r="BM23" s="60"/>
      <c r="BN23" s="54"/>
      <c r="BO23" s="60"/>
      <c r="BP23" s="60"/>
      <c r="BQ23" s="54"/>
      <c r="BR23" s="60"/>
      <c r="BS23" s="60"/>
      <c r="BT23" s="54"/>
      <c r="BU23" s="60"/>
      <c r="BV23" s="60"/>
      <c r="BW23" s="54"/>
      <c r="BX23" s="60"/>
      <c r="BY23" s="60"/>
      <c r="BZ23" s="54"/>
      <c r="CA23" s="60"/>
      <c r="CB23" s="60"/>
      <c r="CC23" s="54"/>
      <c r="CD23" s="59"/>
      <c r="CE23" s="58"/>
      <c r="CF23" s="54"/>
      <c r="CG23" s="59"/>
      <c r="CH23" s="60"/>
      <c r="CI23" s="54"/>
      <c r="CJ23" s="60"/>
      <c r="CK23" s="60"/>
      <c r="CL23" s="54"/>
      <c r="CM23" s="60"/>
      <c r="CN23" s="60"/>
      <c r="CO23" s="54"/>
      <c r="CP23" s="60"/>
      <c r="CQ23" s="60"/>
      <c r="CR23" s="54"/>
      <c r="CS23" s="60"/>
      <c r="CT23" s="60"/>
      <c r="CU23" s="54"/>
      <c r="CV23" s="60"/>
      <c r="CW23" s="62"/>
      <c r="CX23" s="54"/>
      <c r="CY23" s="61"/>
      <c r="CZ23" s="1599"/>
      <c r="DA23" s="1600"/>
      <c r="DB23" s="1601"/>
      <c r="DC23" s="1602"/>
      <c r="DD23" s="1603"/>
      <c r="DE23" s="1604"/>
      <c r="DF23" s="1602"/>
      <c r="DG23" s="1603"/>
      <c r="DH23" s="1605"/>
    </row>
    <row r="24" spans="2:112" s="69" customFormat="1" ht="21.4" customHeight="1" x14ac:dyDescent="0.15">
      <c r="B24" s="1596"/>
      <c r="C24" s="1597"/>
      <c r="D24" s="1597"/>
      <c r="E24" s="1597"/>
      <c r="F24" s="1597"/>
      <c r="G24" s="1597"/>
      <c r="H24" s="1579"/>
      <c r="I24" s="1579"/>
      <c r="J24" s="1579"/>
      <c r="K24" s="1579"/>
      <c r="L24" s="1579"/>
      <c r="M24" s="1597"/>
      <c r="N24" s="1597"/>
      <c r="O24" s="1597"/>
      <c r="P24" s="1597"/>
      <c r="Q24" s="1597"/>
      <c r="R24" s="1597"/>
      <c r="S24" s="1598"/>
      <c r="T24" s="58"/>
      <c r="U24" s="54"/>
      <c r="V24" s="59"/>
      <c r="W24" s="60"/>
      <c r="X24" s="54"/>
      <c r="Y24" s="60"/>
      <c r="Z24" s="60"/>
      <c r="AA24" s="54"/>
      <c r="AB24" s="60"/>
      <c r="AC24" s="60"/>
      <c r="AD24" s="54"/>
      <c r="AE24" s="60"/>
      <c r="AF24" s="60"/>
      <c r="AG24" s="54"/>
      <c r="AH24" s="60"/>
      <c r="AI24" s="60"/>
      <c r="AJ24" s="54"/>
      <c r="AK24" s="60"/>
      <c r="AL24" s="60"/>
      <c r="AM24" s="54"/>
      <c r="AN24" s="59"/>
      <c r="AO24" s="58"/>
      <c r="AP24" s="54"/>
      <c r="AQ24" s="59"/>
      <c r="AR24" s="60"/>
      <c r="AS24" s="54"/>
      <c r="AT24" s="60"/>
      <c r="AU24" s="60"/>
      <c r="AV24" s="54"/>
      <c r="AW24" s="60"/>
      <c r="AX24" s="60"/>
      <c r="AY24" s="54"/>
      <c r="AZ24" s="60"/>
      <c r="BA24" s="60"/>
      <c r="BB24" s="54"/>
      <c r="BC24" s="60"/>
      <c r="BD24" s="60"/>
      <c r="BE24" s="54"/>
      <c r="BF24" s="60"/>
      <c r="BG24" s="60"/>
      <c r="BH24" s="54"/>
      <c r="BI24" s="61"/>
      <c r="BJ24" s="58"/>
      <c r="BK24" s="54"/>
      <c r="BL24" s="59"/>
      <c r="BM24" s="60"/>
      <c r="BN24" s="54"/>
      <c r="BO24" s="60"/>
      <c r="BP24" s="60"/>
      <c r="BQ24" s="54"/>
      <c r="BR24" s="60"/>
      <c r="BS24" s="60"/>
      <c r="BT24" s="54"/>
      <c r="BU24" s="60"/>
      <c r="BV24" s="60"/>
      <c r="BW24" s="54"/>
      <c r="BX24" s="60"/>
      <c r="BY24" s="60"/>
      <c r="BZ24" s="54"/>
      <c r="CA24" s="60"/>
      <c r="CB24" s="60"/>
      <c r="CC24" s="54"/>
      <c r="CD24" s="59"/>
      <c r="CE24" s="58"/>
      <c r="CF24" s="54"/>
      <c r="CG24" s="59"/>
      <c r="CH24" s="60"/>
      <c r="CI24" s="54"/>
      <c r="CJ24" s="60"/>
      <c r="CK24" s="60"/>
      <c r="CL24" s="54"/>
      <c r="CM24" s="60"/>
      <c r="CN24" s="60"/>
      <c r="CO24" s="54"/>
      <c r="CP24" s="60"/>
      <c r="CQ24" s="60"/>
      <c r="CR24" s="54"/>
      <c r="CS24" s="60"/>
      <c r="CT24" s="60"/>
      <c r="CU24" s="54"/>
      <c r="CV24" s="60"/>
      <c r="CW24" s="62"/>
      <c r="CX24" s="54"/>
      <c r="CY24" s="61"/>
      <c r="CZ24" s="1599"/>
      <c r="DA24" s="1600"/>
      <c r="DB24" s="1601"/>
      <c r="DC24" s="1602"/>
      <c r="DD24" s="1603"/>
      <c r="DE24" s="1604"/>
      <c r="DF24" s="1602"/>
      <c r="DG24" s="1603"/>
      <c r="DH24" s="1605"/>
    </row>
    <row r="25" spans="2:112" s="69" customFormat="1" ht="21.4" customHeight="1" x14ac:dyDescent="0.15">
      <c r="B25" s="1596"/>
      <c r="C25" s="1597"/>
      <c r="D25" s="1597"/>
      <c r="E25" s="1597"/>
      <c r="F25" s="1597"/>
      <c r="G25" s="1597"/>
      <c r="H25" s="1579"/>
      <c r="I25" s="1579"/>
      <c r="J25" s="1579"/>
      <c r="K25" s="1579"/>
      <c r="L25" s="1579"/>
      <c r="M25" s="1597"/>
      <c r="N25" s="1597"/>
      <c r="O25" s="1597"/>
      <c r="P25" s="1597"/>
      <c r="Q25" s="1597"/>
      <c r="R25" s="1597"/>
      <c r="S25" s="1598"/>
      <c r="T25" s="58"/>
      <c r="U25" s="54"/>
      <c r="V25" s="59"/>
      <c r="W25" s="60"/>
      <c r="X25" s="54"/>
      <c r="Y25" s="60"/>
      <c r="Z25" s="60"/>
      <c r="AA25" s="54"/>
      <c r="AB25" s="60"/>
      <c r="AC25" s="60"/>
      <c r="AD25" s="54"/>
      <c r="AE25" s="60"/>
      <c r="AF25" s="60"/>
      <c r="AG25" s="54"/>
      <c r="AH25" s="60"/>
      <c r="AI25" s="60"/>
      <c r="AJ25" s="54"/>
      <c r="AK25" s="60"/>
      <c r="AL25" s="60"/>
      <c r="AM25" s="54"/>
      <c r="AN25" s="59"/>
      <c r="AO25" s="58"/>
      <c r="AP25" s="54"/>
      <c r="AQ25" s="59"/>
      <c r="AR25" s="60"/>
      <c r="AS25" s="54"/>
      <c r="AT25" s="60"/>
      <c r="AU25" s="60"/>
      <c r="AV25" s="54"/>
      <c r="AW25" s="60"/>
      <c r="AX25" s="60"/>
      <c r="AY25" s="54"/>
      <c r="AZ25" s="60"/>
      <c r="BA25" s="60"/>
      <c r="BB25" s="54"/>
      <c r="BC25" s="60"/>
      <c r="BD25" s="60"/>
      <c r="BE25" s="54"/>
      <c r="BF25" s="60"/>
      <c r="BG25" s="60"/>
      <c r="BH25" s="54"/>
      <c r="BI25" s="61"/>
      <c r="BJ25" s="58"/>
      <c r="BK25" s="54"/>
      <c r="BL25" s="59"/>
      <c r="BM25" s="60"/>
      <c r="BN25" s="54"/>
      <c r="BO25" s="60"/>
      <c r="BP25" s="60"/>
      <c r="BQ25" s="54"/>
      <c r="BR25" s="60"/>
      <c r="BS25" s="60"/>
      <c r="BT25" s="54"/>
      <c r="BU25" s="60"/>
      <c r="BV25" s="60"/>
      <c r="BW25" s="54"/>
      <c r="BX25" s="60"/>
      <c r="BY25" s="60"/>
      <c r="BZ25" s="54"/>
      <c r="CA25" s="60"/>
      <c r="CB25" s="60"/>
      <c r="CC25" s="54"/>
      <c r="CD25" s="59"/>
      <c r="CE25" s="58"/>
      <c r="CF25" s="54"/>
      <c r="CG25" s="59"/>
      <c r="CH25" s="60"/>
      <c r="CI25" s="54"/>
      <c r="CJ25" s="60"/>
      <c r="CK25" s="60"/>
      <c r="CL25" s="54"/>
      <c r="CM25" s="60"/>
      <c r="CN25" s="60"/>
      <c r="CO25" s="54"/>
      <c r="CP25" s="60"/>
      <c r="CQ25" s="60"/>
      <c r="CR25" s="54"/>
      <c r="CS25" s="60"/>
      <c r="CT25" s="60"/>
      <c r="CU25" s="54"/>
      <c r="CV25" s="60"/>
      <c r="CW25" s="62"/>
      <c r="CX25" s="54"/>
      <c r="CY25" s="61"/>
      <c r="CZ25" s="1599"/>
      <c r="DA25" s="1600"/>
      <c r="DB25" s="1601"/>
      <c r="DC25" s="1602"/>
      <c r="DD25" s="1603"/>
      <c r="DE25" s="1604"/>
      <c r="DF25" s="1602"/>
      <c r="DG25" s="1603"/>
      <c r="DH25" s="1605"/>
    </row>
    <row r="26" spans="2:112" s="69" customFormat="1" ht="21.4" customHeight="1" x14ac:dyDescent="0.15">
      <c r="B26" s="1596"/>
      <c r="C26" s="1597"/>
      <c r="D26" s="1597"/>
      <c r="E26" s="1597"/>
      <c r="F26" s="1597"/>
      <c r="G26" s="1597"/>
      <c r="H26" s="1579"/>
      <c r="I26" s="1579"/>
      <c r="J26" s="1579"/>
      <c r="K26" s="1579"/>
      <c r="L26" s="1579"/>
      <c r="M26" s="1597"/>
      <c r="N26" s="1597"/>
      <c r="O26" s="1597"/>
      <c r="P26" s="1597"/>
      <c r="Q26" s="1597"/>
      <c r="R26" s="1597"/>
      <c r="S26" s="1598"/>
      <c r="T26" s="58"/>
      <c r="U26" s="54"/>
      <c r="V26" s="59"/>
      <c r="W26" s="60"/>
      <c r="X26" s="54"/>
      <c r="Y26" s="60"/>
      <c r="Z26" s="60"/>
      <c r="AA26" s="54"/>
      <c r="AB26" s="60"/>
      <c r="AC26" s="60"/>
      <c r="AD26" s="54"/>
      <c r="AE26" s="60"/>
      <c r="AF26" s="60"/>
      <c r="AG26" s="54"/>
      <c r="AH26" s="60"/>
      <c r="AI26" s="60"/>
      <c r="AJ26" s="54"/>
      <c r="AK26" s="60"/>
      <c r="AL26" s="60"/>
      <c r="AM26" s="54"/>
      <c r="AN26" s="59"/>
      <c r="AO26" s="58"/>
      <c r="AP26" s="54"/>
      <c r="AQ26" s="59"/>
      <c r="AR26" s="60"/>
      <c r="AS26" s="54"/>
      <c r="AT26" s="60"/>
      <c r="AU26" s="60"/>
      <c r="AV26" s="54"/>
      <c r="AW26" s="60"/>
      <c r="AX26" s="60"/>
      <c r="AY26" s="54"/>
      <c r="AZ26" s="60"/>
      <c r="BA26" s="60"/>
      <c r="BB26" s="54"/>
      <c r="BC26" s="60"/>
      <c r="BD26" s="60"/>
      <c r="BE26" s="54"/>
      <c r="BF26" s="60"/>
      <c r="BG26" s="60"/>
      <c r="BH26" s="54"/>
      <c r="BI26" s="61"/>
      <c r="BJ26" s="58"/>
      <c r="BK26" s="54"/>
      <c r="BL26" s="59"/>
      <c r="BM26" s="60"/>
      <c r="BN26" s="54"/>
      <c r="BO26" s="60"/>
      <c r="BP26" s="60"/>
      <c r="BQ26" s="54"/>
      <c r="BR26" s="60"/>
      <c r="BS26" s="60"/>
      <c r="BT26" s="54"/>
      <c r="BU26" s="60"/>
      <c r="BV26" s="60"/>
      <c r="BW26" s="54"/>
      <c r="BX26" s="60"/>
      <c r="BY26" s="60"/>
      <c r="BZ26" s="54"/>
      <c r="CA26" s="60"/>
      <c r="CB26" s="60"/>
      <c r="CC26" s="54"/>
      <c r="CD26" s="59"/>
      <c r="CE26" s="58"/>
      <c r="CF26" s="54"/>
      <c r="CG26" s="59"/>
      <c r="CH26" s="60"/>
      <c r="CI26" s="54"/>
      <c r="CJ26" s="60"/>
      <c r="CK26" s="60"/>
      <c r="CL26" s="54"/>
      <c r="CM26" s="60"/>
      <c r="CN26" s="60"/>
      <c r="CO26" s="54"/>
      <c r="CP26" s="60"/>
      <c r="CQ26" s="60"/>
      <c r="CR26" s="54"/>
      <c r="CS26" s="60"/>
      <c r="CT26" s="60"/>
      <c r="CU26" s="54"/>
      <c r="CV26" s="60"/>
      <c r="CW26" s="62"/>
      <c r="CX26" s="54"/>
      <c r="CY26" s="61"/>
      <c r="CZ26" s="1599"/>
      <c r="DA26" s="1600"/>
      <c r="DB26" s="1601"/>
      <c r="DC26" s="1602"/>
      <c r="DD26" s="1603"/>
      <c r="DE26" s="1604"/>
      <c r="DF26" s="1602"/>
      <c r="DG26" s="1603"/>
      <c r="DH26" s="1605"/>
    </row>
    <row r="27" spans="2:112" s="69" customFormat="1" ht="21.4" customHeight="1" x14ac:dyDescent="0.15">
      <c r="B27" s="1596"/>
      <c r="C27" s="1597"/>
      <c r="D27" s="1597"/>
      <c r="E27" s="1597"/>
      <c r="F27" s="1597"/>
      <c r="G27" s="1597"/>
      <c r="H27" s="1579"/>
      <c r="I27" s="1579"/>
      <c r="J27" s="1579"/>
      <c r="K27" s="1579"/>
      <c r="L27" s="1579"/>
      <c r="M27" s="1597"/>
      <c r="N27" s="1597"/>
      <c r="O27" s="1597"/>
      <c r="P27" s="1597"/>
      <c r="Q27" s="1597"/>
      <c r="R27" s="1597"/>
      <c r="S27" s="1598"/>
      <c r="T27" s="58"/>
      <c r="U27" s="54"/>
      <c r="V27" s="59"/>
      <c r="W27" s="60"/>
      <c r="X27" s="54"/>
      <c r="Y27" s="60"/>
      <c r="Z27" s="60"/>
      <c r="AA27" s="54"/>
      <c r="AB27" s="60"/>
      <c r="AC27" s="60"/>
      <c r="AD27" s="54"/>
      <c r="AE27" s="60"/>
      <c r="AF27" s="60"/>
      <c r="AG27" s="54"/>
      <c r="AH27" s="60"/>
      <c r="AI27" s="60"/>
      <c r="AJ27" s="54"/>
      <c r="AK27" s="60"/>
      <c r="AL27" s="60"/>
      <c r="AM27" s="54"/>
      <c r="AN27" s="59"/>
      <c r="AO27" s="58"/>
      <c r="AP27" s="54"/>
      <c r="AQ27" s="59"/>
      <c r="AR27" s="60"/>
      <c r="AS27" s="54"/>
      <c r="AT27" s="60"/>
      <c r="AU27" s="60"/>
      <c r="AV27" s="54"/>
      <c r="AW27" s="60"/>
      <c r="AX27" s="60"/>
      <c r="AY27" s="54"/>
      <c r="AZ27" s="60"/>
      <c r="BA27" s="60"/>
      <c r="BB27" s="54"/>
      <c r="BC27" s="60"/>
      <c r="BD27" s="60"/>
      <c r="BE27" s="54"/>
      <c r="BF27" s="60"/>
      <c r="BG27" s="60"/>
      <c r="BH27" s="54"/>
      <c r="BI27" s="61"/>
      <c r="BJ27" s="58"/>
      <c r="BK27" s="54"/>
      <c r="BL27" s="59"/>
      <c r="BM27" s="60"/>
      <c r="BN27" s="54"/>
      <c r="BO27" s="60"/>
      <c r="BP27" s="60"/>
      <c r="BQ27" s="54"/>
      <c r="BR27" s="60"/>
      <c r="BS27" s="60"/>
      <c r="BT27" s="54"/>
      <c r="BU27" s="60"/>
      <c r="BV27" s="60"/>
      <c r="BW27" s="54"/>
      <c r="BX27" s="60"/>
      <c r="BY27" s="60"/>
      <c r="BZ27" s="54"/>
      <c r="CA27" s="60"/>
      <c r="CB27" s="60"/>
      <c r="CC27" s="54"/>
      <c r="CD27" s="59"/>
      <c r="CE27" s="58"/>
      <c r="CF27" s="54"/>
      <c r="CG27" s="59"/>
      <c r="CH27" s="60"/>
      <c r="CI27" s="54"/>
      <c r="CJ27" s="60"/>
      <c r="CK27" s="60"/>
      <c r="CL27" s="54"/>
      <c r="CM27" s="60"/>
      <c r="CN27" s="60"/>
      <c r="CO27" s="54"/>
      <c r="CP27" s="60"/>
      <c r="CQ27" s="60"/>
      <c r="CR27" s="54"/>
      <c r="CS27" s="60"/>
      <c r="CT27" s="60"/>
      <c r="CU27" s="54"/>
      <c r="CV27" s="60"/>
      <c r="CW27" s="62"/>
      <c r="CX27" s="54"/>
      <c r="CY27" s="61"/>
      <c r="CZ27" s="1599"/>
      <c r="DA27" s="1600"/>
      <c r="DB27" s="1601"/>
      <c r="DC27" s="1602"/>
      <c r="DD27" s="1603"/>
      <c r="DE27" s="1604"/>
      <c r="DF27" s="1602"/>
      <c r="DG27" s="1603"/>
      <c r="DH27" s="1605"/>
    </row>
    <row r="28" spans="2:112" s="29" customFormat="1" ht="21.4" customHeight="1" x14ac:dyDescent="0.15">
      <c r="B28" s="1589"/>
      <c r="C28" s="1590"/>
      <c r="D28" s="1590"/>
      <c r="E28" s="1590"/>
      <c r="F28" s="1590"/>
      <c r="G28" s="1591"/>
      <c r="H28" s="1579"/>
      <c r="I28" s="1579"/>
      <c r="J28" s="1579"/>
      <c r="K28" s="1579"/>
      <c r="L28" s="1579"/>
      <c r="M28" s="1593"/>
      <c r="N28" s="1593"/>
      <c r="O28" s="1593"/>
      <c r="P28" s="1593"/>
      <c r="Q28" s="1593"/>
      <c r="R28" s="1593"/>
      <c r="S28" s="1595"/>
      <c r="T28" s="70"/>
      <c r="U28" s="49"/>
      <c r="V28" s="71"/>
      <c r="W28" s="72"/>
      <c r="X28" s="49"/>
      <c r="Y28" s="72"/>
      <c r="Z28" s="72"/>
      <c r="AA28" s="49"/>
      <c r="AB28" s="72"/>
      <c r="AC28" s="72"/>
      <c r="AD28" s="49"/>
      <c r="AE28" s="72"/>
      <c r="AF28" s="72"/>
      <c r="AG28" s="49"/>
      <c r="AH28" s="72"/>
      <c r="AI28" s="72"/>
      <c r="AJ28" s="49"/>
      <c r="AK28" s="72"/>
      <c r="AL28" s="72"/>
      <c r="AM28" s="49"/>
      <c r="AN28" s="71"/>
      <c r="AO28" s="70"/>
      <c r="AP28" s="49"/>
      <c r="AQ28" s="71"/>
      <c r="AR28" s="72"/>
      <c r="AS28" s="49"/>
      <c r="AT28" s="72"/>
      <c r="AU28" s="72"/>
      <c r="AV28" s="49"/>
      <c r="AW28" s="72"/>
      <c r="AX28" s="72"/>
      <c r="AY28" s="49"/>
      <c r="AZ28" s="72"/>
      <c r="BA28" s="72"/>
      <c r="BB28" s="49"/>
      <c r="BC28" s="72"/>
      <c r="BD28" s="72"/>
      <c r="BE28" s="49"/>
      <c r="BF28" s="72"/>
      <c r="BG28" s="72"/>
      <c r="BH28" s="49"/>
      <c r="BI28" s="73"/>
      <c r="BJ28" s="70"/>
      <c r="BK28" s="49"/>
      <c r="BL28" s="71"/>
      <c r="BM28" s="72"/>
      <c r="BN28" s="49"/>
      <c r="BO28" s="72"/>
      <c r="BP28" s="72"/>
      <c r="BQ28" s="49"/>
      <c r="BR28" s="72"/>
      <c r="BS28" s="72"/>
      <c r="BT28" s="49"/>
      <c r="BU28" s="72"/>
      <c r="BV28" s="72"/>
      <c r="BW28" s="49"/>
      <c r="BX28" s="72"/>
      <c r="BY28" s="72"/>
      <c r="BZ28" s="49"/>
      <c r="CA28" s="72"/>
      <c r="CB28" s="72"/>
      <c r="CC28" s="49"/>
      <c r="CD28" s="71"/>
      <c r="CE28" s="70"/>
      <c r="CF28" s="49"/>
      <c r="CG28" s="71"/>
      <c r="CH28" s="72"/>
      <c r="CI28" s="49"/>
      <c r="CJ28" s="72"/>
      <c r="CK28" s="72"/>
      <c r="CL28" s="49"/>
      <c r="CM28" s="72"/>
      <c r="CN28" s="72"/>
      <c r="CO28" s="49"/>
      <c r="CP28" s="72"/>
      <c r="CQ28" s="72"/>
      <c r="CR28" s="49"/>
      <c r="CS28" s="72"/>
      <c r="CT28" s="72"/>
      <c r="CU28" s="49"/>
      <c r="CV28" s="72"/>
      <c r="CW28" s="74"/>
      <c r="CX28" s="49"/>
      <c r="CY28" s="73"/>
      <c r="CZ28" s="1606"/>
      <c r="DA28" s="1607"/>
      <c r="DB28" s="1608"/>
      <c r="DC28" s="1609"/>
      <c r="DD28" s="1610"/>
      <c r="DE28" s="1611"/>
      <c r="DF28" s="1602"/>
      <c r="DG28" s="1603"/>
      <c r="DH28" s="1605"/>
    </row>
    <row r="29" spans="2:112" s="29" customFormat="1" ht="21.4" customHeight="1" x14ac:dyDescent="0.15">
      <c r="B29" s="1596"/>
      <c r="C29" s="1597"/>
      <c r="D29" s="1597"/>
      <c r="E29" s="1597"/>
      <c r="F29" s="1597"/>
      <c r="G29" s="1597"/>
      <c r="H29" s="1579"/>
      <c r="I29" s="1579"/>
      <c r="J29" s="1579"/>
      <c r="K29" s="1579"/>
      <c r="L29" s="1579"/>
      <c r="M29" s="1597"/>
      <c r="N29" s="1597"/>
      <c r="O29" s="1597"/>
      <c r="P29" s="1597"/>
      <c r="Q29" s="1597"/>
      <c r="R29" s="1597"/>
      <c r="S29" s="1598"/>
      <c r="T29" s="58"/>
      <c r="U29" s="54"/>
      <c r="V29" s="59"/>
      <c r="W29" s="60"/>
      <c r="X29" s="54"/>
      <c r="Y29" s="60"/>
      <c r="Z29" s="60"/>
      <c r="AA29" s="54"/>
      <c r="AB29" s="60"/>
      <c r="AC29" s="60"/>
      <c r="AD29" s="54"/>
      <c r="AE29" s="60"/>
      <c r="AF29" s="60"/>
      <c r="AG29" s="54"/>
      <c r="AH29" s="60"/>
      <c r="AI29" s="60"/>
      <c r="AJ29" s="54"/>
      <c r="AK29" s="60"/>
      <c r="AL29" s="60"/>
      <c r="AM29" s="54"/>
      <c r="AN29" s="59"/>
      <c r="AO29" s="58"/>
      <c r="AP29" s="54"/>
      <c r="AQ29" s="59"/>
      <c r="AR29" s="60"/>
      <c r="AS29" s="54"/>
      <c r="AT29" s="60"/>
      <c r="AU29" s="60"/>
      <c r="AV29" s="54"/>
      <c r="AW29" s="60"/>
      <c r="AX29" s="60"/>
      <c r="AY29" s="54"/>
      <c r="AZ29" s="60"/>
      <c r="BA29" s="60"/>
      <c r="BB29" s="54"/>
      <c r="BC29" s="60"/>
      <c r="BD29" s="60"/>
      <c r="BE29" s="54"/>
      <c r="BF29" s="60"/>
      <c r="BG29" s="60"/>
      <c r="BH29" s="54"/>
      <c r="BI29" s="61"/>
      <c r="BJ29" s="58"/>
      <c r="BK29" s="54"/>
      <c r="BL29" s="59"/>
      <c r="BM29" s="60"/>
      <c r="BN29" s="54"/>
      <c r="BO29" s="60"/>
      <c r="BP29" s="60"/>
      <c r="BQ29" s="54"/>
      <c r="BR29" s="60"/>
      <c r="BS29" s="60"/>
      <c r="BT29" s="54"/>
      <c r="BU29" s="60"/>
      <c r="BV29" s="60"/>
      <c r="BW29" s="54"/>
      <c r="BX29" s="60"/>
      <c r="BY29" s="60"/>
      <c r="BZ29" s="54"/>
      <c r="CA29" s="60"/>
      <c r="CB29" s="60"/>
      <c r="CC29" s="54"/>
      <c r="CD29" s="59"/>
      <c r="CE29" s="58"/>
      <c r="CF29" s="54"/>
      <c r="CG29" s="59"/>
      <c r="CH29" s="60"/>
      <c r="CI29" s="54"/>
      <c r="CJ29" s="60"/>
      <c r="CK29" s="60"/>
      <c r="CL29" s="54"/>
      <c r="CM29" s="60"/>
      <c r="CN29" s="60"/>
      <c r="CO29" s="54"/>
      <c r="CP29" s="60"/>
      <c r="CQ29" s="60"/>
      <c r="CR29" s="54"/>
      <c r="CS29" s="60"/>
      <c r="CT29" s="60"/>
      <c r="CU29" s="54"/>
      <c r="CV29" s="60"/>
      <c r="CW29" s="62"/>
      <c r="CX29" s="54"/>
      <c r="CY29" s="61"/>
      <c r="CZ29" s="1599"/>
      <c r="DA29" s="1600"/>
      <c r="DB29" s="1601"/>
      <c r="DC29" s="1602"/>
      <c r="DD29" s="1603"/>
      <c r="DE29" s="1604"/>
      <c r="DF29" s="1602"/>
      <c r="DG29" s="1603"/>
      <c r="DH29" s="1605"/>
    </row>
    <row r="30" spans="2:112" s="29" customFormat="1" ht="21.4" customHeight="1" x14ac:dyDescent="0.15">
      <c r="B30" s="1596"/>
      <c r="C30" s="1597"/>
      <c r="D30" s="1597"/>
      <c r="E30" s="1597"/>
      <c r="F30" s="1597"/>
      <c r="G30" s="1597"/>
      <c r="H30" s="1579"/>
      <c r="I30" s="1579"/>
      <c r="J30" s="1579"/>
      <c r="K30" s="1579"/>
      <c r="L30" s="1579"/>
      <c r="M30" s="1597"/>
      <c r="N30" s="1597"/>
      <c r="O30" s="1597"/>
      <c r="P30" s="1597"/>
      <c r="Q30" s="1597"/>
      <c r="R30" s="1597"/>
      <c r="S30" s="1598"/>
      <c r="T30" s="58"/>
      <c r="U30" s="54"/>
      <c r="V30" s="59"/>
      <c r="W30" s="60"/>
      <c r="X30" s="54"/>
      <c r="Y30" s="60"/>
      <c r="Z30" s="60"/>
      <c r="AA30" s="54"/>
      <c r="AB30" s="60"/>
      <c r="AC30" s="60"/>
      <c r="AD30" s="54"/>
      <c r="AE30" s="60"/>
      <c r="AF30" s="60"/>
      <c r="AG30" s="54"/>
      <c r="AH30" s="60"/>
      <c r="AI30" s="60"/>
      <c r="AJ30" s="54"/>
      <c r="AK30" s="60"/>
      <c r="AL30" s="60"/>
      <c r="AM30" s="54"/>
      <c r="AN30" s="59"/>
      <c r="AO30" s="58"/>
      <c r="AP30" s="54"/>
      <c r="AQ30" s="59"/>
      <c r="AR30" s="60"/>
      <c r="AS30" s="54"/>
      <c r="AT30" s="60"/>
      <c r="AU30" s="60"/>
      <c r="AV30" s="54"/>
      <c r="AW30" s="60"/>
      <c r="AX30" s="60"/>
      <c r="AY30" s="54"/>
      <c r="AZ30" s="60"/>
      <c r="BA30" s="60"/>
      <c r="BB30" s="54"/>
      <c r="BC30" s="60"/>
      <c r="BD30" s="60"/>
      <c r="BE30" s="54"/>
      <c r="BF30" s="60"/>
      <c r="BG30" s="60"/>
      <c r="BH30" s="54"/>
      <c r="BI30" s="61"/>
      <c r="BJ30" s="58"/>
      <c r="BK30" s="54"/>
      <c r="BL30" s="59"/>
      <c r="BM30" s="60"/>
      <c r="BN30" s="54"/>
      <c r="BO30" s="60"/>
      <c r="BP30" s="60"/>
      <c r="BQ30" s="54"/>
      <c r="BR30" s="60"/>
      <c r="BS30" s="60"/>
      <c r="BT30" s="54"/>
      <c r="BU30" s="60"/>
      <c r="BV30" s="60"/>
      <c r="BW30" s="54"/>
      <c r="BX30" s="60"/>
      <c r="BY30" s="60"/>
      <c r="BZ30" s="54"/>
      <c r="CA30" s="60"/>
      <c r="CB30" s="60"/>
      <c r="CC30" s="54"/>
      <c r="CD30" s="59"/>
      <c r="CE30" s="58"/>
      <c r="CF30" s="54"/>
      <c r="CG30" s="59"/>
      <c r="CH30" s="60"/>
      <c r="CI30" s="54"/>
      <c r="CJ30" s="60"/>
      <c r="CK30" s="60"/>
      <c r="CL30" s="54"/>
      <c r="CM30" s="60"/>
      <c r="CN30" s="60"/>
      <c r="CO30" s="54"/>
      <c r="CP30" s="60"/>
      <c r="CQ30" s="60"/>
      <c r="CR30" s="54"/>
      <c r="CS30" s="60"/>
      <c r="CT30" s="60"/>
      <c r="CU30" s="54"/>
      <c r="CV30" s="60"/>
      <c r="CW30" s="62"/>
      <c r="CX30" s="54"/>
      <c r="CY30" s="61"/>
      <c r="CZ30" s="1599"/>
      <c r="DA30" s="1600"/>
      <c r="DB30" s="1601"/>
      <c r="DC30" s="1602"/>
      <c r="DD30" s="1603"/>
      <c r="DE30" s="1604"/>
      <c r="DF30" s="1602"/>
      <c r="DG30" s="1603"/>
      <c r="DH30" s="1605"/>
    </row>
    <row r="31" spans="2:112" s="29" customFormat="1" ht="21.4" customHeight="1" x14ac:dyDescent="0.15">
      <c r="B31" s="1596"/>
      <c r="C31" s="1597"/>
      <c r="D31" s="1597"/>
      <c r="E31" s="1597"/>
      <c r="F31" s="1597"/>
      <c r="G31" s="1597"/>
      <c r="H31" s="1579"/>
      <c r="I31" s="1579"/>
      <c r="J31" s="1579"/>
      <c r="K31" s="1579"/>
      <c r="L31" s="1579"/>
      <c r="M31" s="1597"/>
      <c r="N31" s="1597"/>
      <c r="O31" s="1597"/>
      <c r="P31" s="1597"/>
      <c r="Q31" s="1597"/>
      <c r="R31" s="1597"/>
      <c r="S31" s="1598"/>
      <c r="T31" s="58"/>
      <c r="U31" s="54"/>
      <c r="V31" s="59"/>
      <c r="W31" s="60"/>
      <c r="X31" s="54"/>
      <c r="Y31" s="60"/>
      <c r="Z31" s="60"/>
      <c r="AA31" s="54"/>
      <c r="AB31" s="60"/>
      <c r="AC31" s="60"/>
      <c r="AD31" s="54"/>
      <c r="AE31" s="60"/>
      <c r="AF31" s="60"/>
      <c r="AG31" s="54"/>
      <c r="AH31" s="60"/>
      <c r="AI31" s="60"/>
      <c r="AJ31" s="54"/>
      <c r="AK31" s="60"/>
      <c r="AL31" s="60"/>
      <c r="AM31" s="54"/>
      <c r="AN31" s="59"/>
      <c r="AO31" s="58"/>
      <c r="AP31" s="54"/>
      <c r="AQ31" s="59"/>
      <c r="AR31" s="60"/>
      <c r="AS31" s="54"/>
      <c r="AT31" s="60"/>
      <c r="AU31" s="60"/>
      <c r="AV31" s="54"/>
      <c r="AW31" s="60"/>
      <c r="AX31" s="60"/>
      <c r="AY31" s="54"/>
      <c r="AZ31" s="60"/>
      <c r="BA31" s="60"/>
      <c r="BB31" s="54"/>
      <c r="BC31" s="60"/>
      <c r="BD31" s="60"/>
      <c r="BE31" s="54"/>
      <c r="BF31" s="60"/>
      <c r="BG31" s="60"/>
      <c r="BH31" s="54"/>
      <c r="BI31" s="61"/>
      <c r="BJ31" s="58"/>
      <c r="BK31" s="54"/>
      <c r="BL31" s="59"/>
      <c r="BM31" s="60"/>
      <c r="BN31" s="54"/>
      <c r="BO31" s="60"/>
      <c r="BP31" s="60"/>
      <c r="BQ31" s="54"/>
      <c r="BR31" s="60"/>
      <c r="BS31" s="60"/>
      <c r="BT31" s="54"/>
      <c r="BU31" s="60"/>
      <c r="BV31" s="60"/>
      <c r="BW31" s="54"/>
      <c r="BX31" s="60"/>
      <c r="BY31" s="60"/>
      <c r="BZ31" s="54"/>
      <c r="CA31" s="60"/>
      <c r="CB31" s="60"/>
      <c r="CC31" s="54"/>
      <c r="CD31" s="59"/>
      <c r="CE31" s="58"/>
      <c r="CF31" s="54"/>
      <c r="CG31" s="59"/>
      <c r="CH31" s="60"/>
      <c r="CI31" s="54"/>
      <c r="CJ31" s="60"/>
      <c r="CK31" s="60"/>
      <c r="CL31" s="54"/>
      <c r="CM31" s="60"/>
      <c r="CN31" s="60"/>
      <c r="CO31" s="54"/>
      <c r="CP31" s="60"/>
      <c r="CQ31" s="60"/>
      <c r="CR31" s="54"/>
      <c r="CS31" s="60"/>
      <c r="CT31" s="60"/>
      <c r="CU31" s="54"/>
      <c r="CV31" s="60"/>
      <c r="CW31" s="62"/>
      <c r="CX31" s="54"/>
      <c r="CY31" s="61"/>
      <c r="CZ31" s="1599"/>
      <c r="DA31" s="1600"/>
      <c r="DB31" s="1601"/>
      <c r="DC31" s="1602"/>
      <c r="DD31" s="1603"/>
      <c r="DE31" s="1604"/>
      <c r="DF31" s="1602"/>
      <c r="DG31" s="1603"/>
      <c r="DH31" s="1605"/>
    </row>
    <row r="32" spans="2:112" s="29" customFormat="1" ht="21.4" customHeight="1" x14ac:dyDescent="0.15">
      <c r="B32" s="1596"/>
      <c r="C32" s="1597"/>
      <c r="D32" s="1597"/>
      <c r="E32" s="1597"/>
      <c r="F32" s="1597"/>
      <c r="G32" s="1597"/>
      <c r="H32" s="1579"/>
      <c r="I32" s="1579"/>
      <c r="J32" s="1579"/>
      <c r="K32" s="1579"/>
      <c r="L32" s="1579"/>
      <c r="M32" s="1597"/>
      <c r="N32" s="1597"/>
      <c r="O32" s="1597"/>
      <c r="P32" s="1597"/>
      <c r="Q32" s="1597"/>
      <c r="R32" s="1597"/>
      <c r="S32" s="1598"/>
      <c r="T32" s="58"/>
      <c r="U32" s="54"/>
      <c r="V32" s="59"/>
      <c r="W32" s="60"/>
      <c r="X32" s="54"/>
      <c r="Y32" s="60"/>
      <c r="Z32" s="60"/>
      <c r="AA32" s="54"/>
      <c r="AB32" s="60"/>
      <c r="AC32" s="60"/>
      <c r="AD32" s="54"/>
      <c r="AE32" s="60"/>
      <c r="AF32" s="60"/>
      <c r="AG32" s="54"/>
      <c r="AH32" s="60"/>
      <c r="AI32" s="60"/>
      <c r="AJ32" s="54"/>
      <c r="AK32" s="60"/>
      <c r="AL32" s="60"/>
      <c r="AM32" s="54"/>
      <c r="AN32" s="59"/>
      <c r="AO32" s="58"/>
      <c r="AP32" s="54"/>
      <c r="AQ32" s="59"/>
      <c r="AR32" s="60"/>
      <c r="AS32" s="54"/>
      <c r="AT32" s="60"/>
      <c r="AU32" s="60"/>
      <c r="AV32" s="54"/>
      <c r="AW32" s="60"/>
      <c r="AX32" s="60"/>
      <c r="AY32" s="54"/>
      <c r="AZ32" s="60"/>
      <c r="BA32" s="60"/>
      <c r="BB32" s="54"/>
      <c r="BC32" s="60"/>
      <c r="BD32" s="60"/>
      <c r="BE32" s="54"/>
      <c r="BF32" s="60"/>
      <c r="BG32" s="60"/>
      <c r="BH32" s="54"/>
      <c r="BI32" s="61"/>
      <c r="BJ32" s="58"/>
      <c r="BK32" s="54"/>
      <c r="BL32" s="59"/>
      <c r="BM32" s="60"/>
      <c r="BN32" s="54"/>
      <c r="BO32" s="60"/>
      <c r="BP32" s="60"/>
      <c r="BQ32" s="54"/>
      <c r="BR32" s="60"/>
      <c r="BS32" s="60"/>
      <c r="BT32" s="54"/>
      <c r="BU32" s="60"/>
      <c r="BV32" s="60"/>
      <c r="BW32" s="54"/>
      <c r="BX32" s="60"/>
      <c r="BY32" s="60"/>
      <c r="BZ32" s="54"/>
      <c r="CA32" s="60"/>
      <c r="CB32" s="60"/>
      <c r="CC32" s="54"/>
      <c r="CD32" s="59"/>
      <c r="CE32" s="58"/>
      <c r="CF32" s="54"/>
      <c r="CG32" s="59"/>
      <c r="CH32" s="60"/>
      <c r="CI32" s="54"/>
      <c r="CJ32" s="60"/>
      <c r="CK32" s="60"/>
      <c r="CL32" s="54"/>
      <c r="CM32" s="60"/>
      <c r="CN32" s="60"/>
      <c r="CO32" s="54"/>
      <c r="CP32" s="60"/>
      <c r="CQ32" s="60"/>
      <c r="CR32" s="54"/>
      <c r="CS32" s="60"/>
      <c r="CT32" s="60"/>
      <c r="CU32" s="54"/>
      <c r="CV32" s="60"/>
      <c r="CW32" s="62"/>
      <c r="CX32" s="54"/>
      <c r="CY32" s="61"/>
      <c r="CZ32" s="1599"/>
      <c r="DA32" s="1600"/>
      <c r="DB32" s="1601"/>
      <c r="DC32" s="1602"/>
      <c r="DD32" s="1603"/>
      <c r="DE32" s="1604"/>
      <c r="DF32" s="1602"/>
      <c r="DG32" s="1603"/>
      <c r="DH32" s="1605"/>
    </row>
    <row r="33" spans="2:113" s="29" customFormat="1" ht="21.4" customHeight="1" x14ac:dyDescent="0.15">
      <c r="B33" s="1596"/>
      <c r="C33" s="1597"/>
      <c r="D33" s="1597"/>
      <c r="E33" s="1597"/>
      <c r="F33" s="1597"/>
      <c r="G33" s="1597"/>
      <c r="H33" s="1579"/>
      <c r="I33" s="1579"/>
      <c r="J33" s="1579"/>
      <c r="K33" s="1579"/>
      <c r="L33" s="1579"/>
      <c r="M33" s="1597"/>
      <c r="N33" s="1597"/>
      <c r="O33" s="1597"/>
      <c r="P33" s="1597"/>
      <c r="Q33" s="1597"/>
      <c r="R33" s="1597"/>
      <c r="S33" s="1598"/>
      <c r="T33" s="58"/>
      <c r="U33" s="54"/>
      <c r="V33" s="59"/>
      <c r="W33" s="60"/>
      <c r="X33" s="54"/>
      <c r="Y33" s="60"/>
      <c r="Z33" s="60"/>
      <c r="AA33" s="54"/>
      <c r="AB33" s="60"/>
      <c r="AC33" s="60"/>
      <c r="AD33" s="54"/>
      <c r="AE33" s="60"/>
      <c r="AF33" s="60"/>
      <c r="AG33" s="54"/>
      <c r="AH33" s="60"/>
      <c r="AI33" s="60"/>
      <c r="AJ33" s="54"/>
      <c r="AK33" s="60"/>
      <c r="AL33" s="60"/>
      <c r="AM33" s="54"/>
      <c r="AN33" s="59"/>
      <c r="AO33" s="58"/>
      <c r="AP33" s="54"/>
      <c r="AQ33" s="59"/>
      <c r="AR33" s="60"/>
      <c r="AS33" s="54"/>
      <c r="AT33" s="60"/>
      <c r="AU33" s="60"/>
      <c r="AV33" s="54"/>
      <c r="AW33" s="60"/>
      <c r="AX33" s="60"/>
      <c r="AY33" s="54"/>
      <c r="AZ33" s="60"/>
      <c r="BA33" s="60"/>
      <c r="BB33" s="54"/>
      <c r="BC33" s="60"/>
      <c r="BD33" s="60"/>
      <c r="BE33" s="54"/>
      <c r="BF33" s="60"/>
      <c r="BG33" s="60"/>
      <c r="BH33" s="54"/>
      <c r="BI33" s="61"/>
      <c r="BJ33" s="58"/>
      <c r="BK33" s="54"/>
      <c r="BL33" s="59"/>
      <c r="BM33" s="60"/>
      <c r="BN33" s="54"/>
      <c r="BO33" s="60"/>
      <c r="BP33" s="60"/>
      <c r="BQ33" s="54"/>
      <c r="BR33" s="60"/>
      <c r="BS33" s="60"/>
      <c r="BT33" s="54"/>
      <c r="BU33" s="60"/>
      <c r="BV33" s="60"/>
      <c r="BW33" s="54"/>
      <c r="BX33" s="60"/>
      <c r="BY33" s="60"/>
      <c r="BZ33" s="54"/>
      <c r="CA33" s="60"/>
      <c r="CB33" s="60"/>
      <c r="CC33" s="54"/>
      <c r="CD33" s="59"/>
      <c r="CE33" s="58"/>
      <c r="CF33" s="54"/>
      <c r="CG33" s="59"/>
      <c r="CH33" s="60"/>
      <c r="CI33" s="54"/>
      <c r="CJ33" s="60"/>
      <c r="CK33" s="60"/>
      <c r="CL33" s="54"/>
      <c r="CM33" s="60"/>
      <c r="CN33" s="60"/>
      <c r="CO33" s="54"/>
      <c r="CP33" s="60"/>
      <c r="CQ33" s="60"/>
      <c r="CR33" s="54"/>
      <c r="CS33" s="60"/>
      <c r="CT33" s="60"/>
      <c r="CU33" s="54"/>
      <c r="CV33" s="60"/>
      <c r="CW33" s="62"/>
      <c r="CX33" s="54"/>
      <c r="CY33" s="61"/>
      <c r="CZ33" s="1599"/>
      <c r="DA33" s="1600"/>
      <c r="DB33" s="1601"/>
      <c r="DC33" s="1602"/>
      <c r="DD33" s="1603"/>
      <c r="DE33" s="1604"/>
      <c r="DF33" s="1602"/>
      <c r="DG33" s="1603"/>
      <c r="DH33" s="1605"/>
    </row>
    <row r="34" spans="2:113" s="29" customFormat="1" ht="21.4" customHeight="1" x14ac:dyDescent="0.15">
      <c r="B34" s="1596"/>
      <c r="C34" s="1597"/>
      <c r="D34" s="1597"/>
      <c r="E34" s="1597"/>
      <c r="F34" s="1597"/>
      <c r="G34" s="1597"/>
      <c r="H34" s="1579"/>
      <c r="I34" s="1579"/>
      <c r="J34" s="1579"/>
      <c r="K34" s="1579"/>
      <c r="L34" s="1579"/>
      <c r="M34" s="1597"/>
      <c r="N34" s="1597"/>
      <c r="O34" s="1597"/>
      <c r="P34" s="1597"/>
      <c r="Q34" s="1597"/>
      <c r="R34" s="1597"/>
      <c r="S34" s="1598"/>
      <c r="T34" s="58"/>
      <c r="U34" s="54"/>
      <c r="V34" s="59"/>
      <c r="W34" s="60"/>
      <c r="X34" s="54"/>
      <c r="Y34" s="60"/>
      <c r="Z34" s="60"/>
      <c r="AA34" s="54"/>
      <c r="AB34" s="60"/>
      <c r="AC34" s="60"/>
      <c r="AD34" s="54"/>
      <c r="AE34" s="60"/>
      <c r="AF34" s="60"/>
      <c r="AG34" s="54"/>
      <c r="AH34" s="60"/>
      <c r="AI34" s="60"/>
      <c r="AJ34" s="54"/>
      <c r="AK34" s="60"/>
      <c r="AL34" s="60"/>
      <c r="AM34" s="54"/>
      <c r="AN34" s="59"/>
      <c r="AO34" s="58"/>
      <c r="AP34" s="54"/>
      <c r="AQ34" s="59"/>
      <c r="AR34" s="60"/>
      <c r="AS34" s="54"/>
      <c r="AT34" s="60"/>
      <c r="AU34" s="60"/>
      <c r="AV34" s="54"/>
      <c r="AW34" s="60"/>
      <c r="AX34" s="60"/>
      <c r="AY34" s="54"/>
      <c r="AZ34" s="60"/>
      <c r="BA34" s="60"/>
      <c r="BB34" s="54"/>
      <c r="BC34" s="60"/>
      <c r="BD34" s="60"/>
      <c r="BE34" s="54"/>
      <c r="BF34" s="60"/>
      <c r="BG34" s="60"/>
      <c r="BH34" s="54"/>
      <c r="BI34" s="61"/>
      <c r="BJ34" s="58"/>
      <c r="BK34" s="54"/>
      <c r="BL34" s="59"/>
      <c r="BM34" s="60"/>
      <c r="BN34" s="54"/>
      <c r="BO34" s="60"/>
      <c r="BP34" s="60"/>
      <c r="BQ34" s="54"/>
      <c r="BR34" s="60"/>
      <c r="BS34" s="60"/>
      <c r="BT34" s="54"/>
      <c r="BU34" s="60"/>
      <c r="BV34" s="60"/>
      <c r="BW34" s="54"/>
      <c r="BX34" s="60"/>
      <c r="BY34" s="60"/>
      <c r="BZ34" s="54"/>
      <c r="CA34" s="60"/>
      <c r="CB34" s="60"/>
      <c r="CC34" s="54"/>
      <c r="CD34" s="59"/>
      <c r="CE34" s="58"/>
      <c r="CF34" s="54"/>
      <c r="CG34" s="59"/>
      <c r="CH34" s="60"/>
      <c r="CI34" s="54"/>
      <c r="CJ34" s="60"/>
      <c r="CK34" s="60"/>
      <c r="CL34" s="54"/>
      <c r="CM34" s="60"/>
      <c r="CN34" s="60"/>
      <c r="CO34" s="54"/>
      <c r="CP34" s="60"/>
      <c r="CQ34" s="60"/>
      <c r="CR34" s="54"/>
      <c r="CS34" s="60"/>
      <c r="CT34" s="60"/>
      <c r="CU34" s="54"/>
      <c r="CV34" s="60"/>
      <c r="CW34" s="62"/>
      <c r="CX34" s="54"/>
      <c r="CY34" s="61"/>
      <c r="CZ34" s="1599"/>
      <c r="DA34" s="1600"/>
      <c r="DB34" s="1601"/>
      <c r="DC34" s="1602"/>
      <c r="DD34" s="1603"/>
      <c r="DE34" s="1604"/>
      <c r="DF34" s="1602"/>
      <c r="DG34" s="1603"/>
      <c r="DH34" s="1605"/>
    </row>
    <row r="35" spans="2:113" s="29" customFormat="1" ht="21.4" customHeight="1" x14ac:dyDescent="0.15">
      <c r="B35" s="1596"/>
      <c r="C35" s="1597"/>
      <c r="D35" s="1597"/>
      <c r="E35" s="1597"/>
      <c r="F35" s="1597"/>
      <c r="G35" s="1597"/>
      <c r="H35" s="1579"/>
      <c r="I35" s="1579"/>
      <c r="J35" s="1579"/>
      <c r="K35" s="1579"/>
      <c r="L35" s="1579"/>
      <c r="M35" s="1597"/>
      <c r="N35" s="1597"/>
      <c r="O35" s="1597"/>
      <c r="P35" s="1597"/>
      <c r="Q35" s="1597"/>
      <c r="R35" s="1597"/>
      <c r="S35" s="1598"/>
      <c r="T35" s="58"/>
      <c r="U35" s="54"/>
      <c r="V35" s="59"/>
      <c r="W35" s="60"/>
      <c r="X35" s="54"/>
      <c r="Y35" s="60"/>
      <c r="Z35" s="60"/>
      <c r="AA35" s="54"/>
      <c r="AB35" s="60"/>
      <c r="AC35" s="60"/>
      <c r="AD35" s="54"/>
      <c r="AE35" s="60"/>
      <c r="AF35" s="60"/>
      <c r="AG35" s="54"/>
      <c r="AH35" s="60"/>
      <c r="AI35" s="60"/>
      <c r="AJ35" s="54"/>
      <c r="AK35" s="60"/>
      <c r="AL35" s="60"/>
      <c r="AM35" s="54"/>
      <c r="AN35" s="59"/>
      <c r="AO35" s="58"/>
      <c r="AP35" s="54"/>
      <c r="AQ35" s="59"/>
      <c r="AR35" s="60"/>
      <c r="AS35" s="54"/>
      <c r="AT35" s="60"/>
      <c r="AU35" s="60"/>
      <c r="AV35" s="54"/>
      <c r="AW35" s="60"/>
      <c r="AX35" s="60"/>
      <c r="AY35" s="54"/>
      <c r="AZ35" s="60"/>
      <c r="BA35" s="60"/>
      <c r="BB35" s="54"/>
      <c r="BC35" s="60"/>
      <c r="BD35" s="60"/>
      <c r="BE35" s="54"/>
      <c r="BF35" s="60"/>
      <c r="BG35" s="60"/>
      <c r="BH35" s="54"/>
      <c r="BI35" s="61"/>
      <c r="BJ35" s="58"/>
      <c r="BK35" s="54"/>
      <c r="BL35" s="59"/>
      <c r="BM35" s="60"/>
      <c r="BN35" s="54"/>
      <c r="BO35" s="60"/>
      <c r="BP35" s="60"/>
      <c r="BQ35" s="54"/>
      <c r="BR35" s="60"/>
      <c r="BS35" s="60"/>
      <c r="BT35" s="54"/>
      <c r="BU35" s="60"/>
      <c r="BV35" s="60"/>
      <c r="BW35" s="54"/>
      <c r="BX35" s="60"/>
      <c r="BY35" s="60"/>
      <c r="BZ35" s="54"/>
      <c r="CA35" s="60"/>
      <c r="CB35" s="60"/>
      <c r="CC35" s="54"/>
      <c r="CD35" s="59"/>
      <c r="CE35" s="58"/>
      <c r="CF35" s="54"/>
      <c r="CG35" s="59"/>
      <c r="CH35" s="60"/>
      <c r="CI35" s="54"/>
      <c r="CJ35" s="60"/>
      <c r="CK35" s="60"/>
      <c r="CL35" s="54"/>
      <c r="CM35" s="60"/>
      <c r="CN35" s="60"/>
      <c r="CO35" s="54"/>
      <c r="CP35" s="60"/>
      <c r="CQ35" s="60"/>
      <c r="CR35" s="54"/>
      <c r="CS35" s="60"/>
      <c r="CT35" s="60"/>
      <c r="CU35" s="54"/>
      <c r="CV35" s="60"/>
      <c r="CW35" s="62"/>
      <c r="CX35" s="54"/>
      <c r="CY35" s="61"/>
      <c r="CZ35" s="1599"/>
      <c r="DA35" s="1600"/>
      <c r="DB35" s="1601"/>
      <c r="DC35" s="1602"/>
      <c r="DD35" s="1603"/>
      <c r="DE35" s="1604"/>
      <c r="DF35" s="1602"/>
      <c r="DG35" s="1603"/>
      <c r="DH35" s="1605"/>
    </row>
    <row r="36" spans="2:113" s="29" customFormat="1" ht="21.4" customHeight="1" x14ac:dyDescent="0.15">
      <c r="B36" s="1596"/>
      <c r="C36" s="1597"/>
      <c r="D36" s="1597"/>
      <c r="E36" s="1597"/>
      <c r="F36" s="1597"/>
      <c r="G36" s="1597"/>
      <c r="H36" s="1579"/>
      <c r="I36" s="1579"/>
      <c r="J36" s="1579"/>
      <c r="K36" s="1579"/>
      <c r="L36" s="1579"/>
      <c r="M36" s="1597"/>
      <c r="N36" s="1597"/>
      <c r="O36" s="1597"/>
      <c r="P36" s="1597"/>
      <c r="Q36" s="1597"/>
      <c r="R36" s="1597"/>
      <c r="S36" s="1598"/>
      <c r="T36" s="58"/>
      <c r="U36" s="54"/>
      <c r="V36" s="59"/>
      <c r="W36" s="60"/>
      <c r="X36" s="54"/>
      <c r="Y36" s="60"/>
      <c r="Z36" s="60"/>
      <c r="AA36" s="54"/>
      <c r="AB36" s="60"/>
      <c r="AC36" s="60"/>
      <c r="AD36" s="54"/>
      <c r="AE36" s="60"/>
      <c r="AF36" s="60"/>
      <c r="AG36" s="54"/>
      <c r="AH36" s="60"/>
      <c r="AI36" s="60"/>
      <c r="AJ36" s="54"/>
      <c r="AK36" s="60"/>
      <c r="AL36" s="60"/>
      <c r="AM36" s="54"/>
      <c r="AN36" s="59"/>
      <c r="AO36" s="58"/>
      <c r="AP36" s="54"/>
      <c r="AQ36" s="59"/>
      <c r="AR36" s="60"/>
      <c r="AS36" s="54"/>
      <c r="AT36" s="60"/>
      <c r="AU36" s="60"/>
      <c r="AV36" s="54"/>
      <c r="AW36" s="60"/>
      <c r="AX36" s="60"/>
      <c r="AY36" s="54"/>
      <c r="AZ36" s="60"/>
      <c r="BA36" s="60"/>
      <c r="BB36" s="54"/>
      <c r="BC36" s="60"/>
      <c r="BD36" s="60"/>
      <c r="BE36" s="54"/>
      <c r="BF36" s="60"/>
      <c r="BG36" s="60"/>
      <c r="BH36" s="54"/>
      <c r="BI36" s="61"/>
      <c r="BJ36" s="58"/>
      <c r="BK36" s="54"/>
      <c r="BL36" s="59"/>
      <c r="BM36" s="60"/>
      <c r="BN36" s="54"/>
      <c r="BO36" s="60"/>
      <c r="BP36" s="60"/>
      <c r="BQ36" s="54"/>
      <c r="BR36" s="60"/>
      <c r="BS36" s="60"/>
      <c r="BT36" s="54"/>
      <c r="BU36" s="60"/>
      <c r="BV36" s="60"/>
      <c r="BW36" s="54"/>
      <c r="BX36" s="60"/>
      <c r="BY36" s="60"/>
      <c r="BZ36" s="54"/>
      <c r="CA36" s="60"/>
      <c r="CB36" s="60"/>
      <c r="CC36" s="54"/>
      <c r="CD36" s="59"/>
      <c r="CE36" s="58"/>
      <c r="CF36" s="54"/>
      <c r="CG36" s="59"/>
      <c r="CH36" s="60"/>
      <c r="CI36" s="54"/>
      <c r="CJ36" s="60"/>
      <c r="CK36" s="60"/>
      <c r="CL36" s="54"/>
      <c r="CM36" s="60"/>
      <c r="CN36" s="60"/>
      <c r="CO36" s="54"/>
      <c r="CP36" s="60"/>
      <c r="CQ36" s="60"/>
      <c r="CR36" s="54"/>
      <c r="CS36" s="60"/>
      <c r="CT36" s="60"/>
      <c r="CU36" s="54"/>
      <c r="CV36" s="60"/>
      <c r="CW36" s="62"/>
      <c r="CX36" s="54"/>
      <c r="CY36" s="61"/>
      <c r="CZ36" s="1599"/>
      <c r="DA36" s="1600"/>
      <c r="DB36" s="1601"/>
      <c r="DC36" s="1602"/>
      <c r="DD36" s="1603"/>
      <c r="DE36" s="1604"/>
      <c r="DF36" s="1602"/>
      <c r="DG36" s="1603"/>
      <c r="DH36" s="1605"/>
    </row>
    <row r="37" spans="2:113" s="29" customFormat="1" ht="21.4" customHeight="1" x14ac:dyDescent="0.15">
      <c r="B37" s="1596"/>
      <c r="C37" s="1597"/>
      <c r="D37" s="1597"/>
      <c r="E37" s="1597"/>
      <c r="F37" s="1597"/>
      <c r="G37" s="1597"/>
      <c r="H37" s="1597"/>
      <c r="I37" s="1597"/>
      <c r="J37" s="1597"/>
      <c r="K37" s="1597"/>
      <c r="L37" s="1597"/>
      <c r="M37" s="1597"/>
      <c r="N37" s="1597"/>
      <c r="O37" s="1597"/>
      <c r="P37" s="1597"/>
      <c r="Q37" s="1597"/>
      <c r="R37" s="1597"/>
      <c r="S37" s="1598"/>
      <c r="T37" s="58"/>
      <c r="U37" s="54"/>
      <c r="V37" s="59"/>
      <c r="W37" s="60"/>
      <c r="X37" s="54"/>
      <c r="Y37" s="60"/>
      <c r="Z37" s="60"/>
      <c r="AA37" s="54"/>
      <c r="AB37" s="60"/>
      <c r="AC37" s="60"/>
      <c r="AD37" s="54"/>
      <c r="AE37" s="60"/>
      <c r="AF37" s="60"/>
      <c r="AG37" s="54"/>
      <c r="AH37" s="60"/>
      <c r="AI37" s="60"/>
      <c r="AJ37" s="54"/>
      <c r="AK37" s="60"/>
      <c r="AL37" s="60"/>
      <c r="AM37" s="54"/>
      <c r="AN37" s="59"/>
      <c r="AO37" s="58"/>
      <c r="AP37" s="54"/>
      <c r="AQ37" s="59"/>
      <c r="AR37" s="60"/>
      <c r="AS37" s="54"/>
      <c r="AT37" s="60"/>
      <c r="AU37" s="60"/>
      <c r="AV37" s="54"/>
      <c r="AW37" s="60"/>
      <c r="AX37" s="60"/>
      <c r="AY37" s="54"/>
      <c r="AZ37" s="60"/>
      <c r="BA37" s="60"/>
      <c r="BB37" s="54"/>
      <c r="BC37" s="60"/>
      <c r="BD37" s="60"/>
      <c r="BE37" s="54"/>
      <c r="BF37" s="60"/>
      <c r="BG37" s="60"/>
      <c r="BH37" s="54"/>
      <c r="BI37" s="61"/>
      <c r="BJ37" s="58"/>
      <c r="BK37" s="54"/>
      <c r="BL37" s="59"/>
      <c r="BM37" s="60"/>
      <c r="BN37" s="54"/>
      <c r="BO37" s="60"/>
      <c r="BP37" s="60"/>
      <c r="BQ37" s="54"/>
      <c r="BR37" s="60"/>
      <c r="BS37" s="60"/>
      <c r="BT37" s="54"/>
      <c r="BU37" s="60"/>
      <c r="BV37" s="60"/>
      <c r="BW37" s="54"/>
      <c r="BX37" s="60"/>
      <c r="BY37" s="60"/>
      <c r="BZ37" s="54"/>
      <c r="CA37" s="60"/>
      <c r="CB37" s="60"/>
      <c r="CC37" s="54"/>
      <c r="CD37" s="59"/>
      <c r="CE37" s="58"/>
      <c r="CF37" s="54"/>
      <c r="CG37" s="59"/>
      <c r="CH37" s="60"/>
      <c r="CI37" s="54"/>
      <c r="CJ37" s="60"/>
      <c r="CK37" s="60"/>
      <c r="CL37" s="54"/>
      <c r="CM37" s="60"/>
      <c r="CN37" s="60"/>
      <c r="CO37" s="54"/>
      <c r="CP37" s="60"/>
      <c r="CQ37" s="60"/>
      <c r="CR37" s="54"/>
      <c r="CS37" s="60"/>
      <c r="CT37" s="60"/>
      <c r="CU37" s="54"/>
      <c r="CV37" s="60"/>
      <c r="CW37" s="62"/>
      <c r="CX37" s="54"/>
      <c r="CY37" s="61"/>
      <c r="CZ37" s="1599"/>
      <c r="DA37" s="1600"/>
      <c r="DB37" s="1601"/>
      <c r="DC37" s="1602"/>
      <c r="DD37" s="1603"/>
      <c r="DE37" s="1604"/>
      <c r="DF37" s="1602"/>
      <c r="DG37" s="1603"/>
      <c r="DH37" s="1605"/>
    </row>
    <row r="38" spans="2:113" s="29" customFormat="1" ht="21.4" customHeight="1" x14ac:dyDescent="0.15">
      <c r="B38" s="1596"/>
      <c r="C38" s="1597"/>
      <c r="D38" s="1597"/>
      <c r="E38" s="1597"/>
      <c r="F38" s="1597"/>
      <c r="G38" s="1597"/>
      <c r="H38" s="1597"/>
      <c r="I38" s="1597"/>
      <c r="J38" s="1597"/>
      <c r="K38" s="1597"/>
      <c r="L38" s="1597"/>
      <c r="M38" s="1597"/>
      <c r="N38" s="1597"/>
      <c r="O38" s="1597"/>
      <c r="P38" s="1597"/>
      <c r="Q38" s="1597"/>
      <c r="R38" s="1597"/>
      <c r="S38" s="1598"/>
      <c r="T38" s="58"/>
      <c r="U38" s="54"/>
      <c r="V38" s="59"/>
      <c r="W38" s="60"/>
      <c r="X38" s="54"/>
      <c r="Y38" s="60"/>
      <c r="Z38" s="60"/>
      <c r="AA38" s="54"/>
      <c r="AB38" s="60"/>
      <c r="AC38" s="60"/>
      <c r="AD38" s="54"/>
      <c r="AE38" s="60"/>
      <c r="AF38" s="60"/>
      <c r="AG38" s="54"/>
      <c r="AH38" s="60"/>
      <c r="AI38" s="60"/>
      <c r="AJ38" s="54"/>
      <c r="AK38" s="60"/>
      <c r="AL38" s="60"/>
      <c r="AM38" s="54"/>
      <c r="AN38" s="59"/>
      <c r="AO38" s="58"/>
      <c r="AP38" s="54"/>
      <c r="AQ38" s="59"/>
      <c r="AR38" s="60"/>
      <c r="AS38" s="54"/>
      <c r="AT38" s="60"/>
      <c r="AU38" s="60"/>
      <c r="AV38" s="54"/>
      <c r="AW38" s="60"/>
      <c r="AX38" s="60"/>
      <c r="AY38" s="54"/>
      <c r="AZ38" s="60"/>
      <c r="BA38" s="60"/>
      <c r="BB38" s="54"/>
      <c r="BC38" s="60"/>
      <c r="BD38" s="60"/>
      <c r="BE38" s="54"/>
      <c r="BF38" s="60"/>
      <c r="BG38" s="60"/>
      <c r="BH38" s="54"/>
      <c r="BI38" s="61"/>
      <c r="BJ38" s="58"/>
      <c r="BK38" s="54"/>
      <c r="BL38" s="59"/>
      <c r="BM38" s="60"/>
      <c r="BN38" s="54"/>
      <c r="BO38" s="60"/>
      <c r="BP38" s="60"/>
      <c r="BQ38" s="54"/>
      <c r="BR38" s="60"/>
      <c r="BS38" s="60"/>
      <c r="BT38" s="54"/>
      <c r="BU38" s="60"/>
      <c r="BV38" s="60"/>
      <c r="BW38" s="54"/>
      <c r="BX38" s="60"/>
      <c r="BY38" s="60"/>
      <c r="BZ38" s="54"/>
      <c r="CA38" s="60"/>
      <c r="CB38" s="60"/>
      <c r="CC38" s="54"/>
      <c r="CD38" s="59"/>
      <c r="CE38" s="58"/>
      <c r="CF38" s="54"/>
      <c r="CG38" s="59"/>
      <c r="CH38" s="60"/>
      <c r="CI38" s="54"/>
      <c r="CJ38" s="60"/>
      <c r="CK38" s="60"/>
      <c r="CL38" s="54"/>
      <c r="CM38" s="60"/>
      <c r="CN38" s="60"/>
      <c r="CO38" s="54"/>
      <c r="CP38" s="60"/>
      <c r="CQ38" s="60"/>
      <c r="CR38" s="54"/>
      <c r="CS38" s="60"/>
      <c r="CT38" s="60"/>
      <c r="CU38" s="54"/>
      <c r="CV38" s="60"/>
      <c r="CW38" s="62"/>
      <c r="CX38" s="54"/>
      <c r="CY38" s="61"/>
      <c r="CZ38" s="1599"/>
      <c r="DA38" s="1600"/>
      <c r="DB38" s="1601"/>
      <c r="DC38" s="1602"/>
      <c r="DD38" s="1603"/>
      <c r="DE38" s="1604"/>
      <c r="DF38" s="1602"/>
      <c r="DG38" s="1603"/>
      <c r="DH38" s="1605"/>
    </row>
    <row r="39" spans="2:113" s="29" customFormat="1" ht="21.4" customHeight="1" x14ac:dyDescent="0.15">
      <c r="B39" s="1596"/>
      <c r="C39" s="1597"/>
      <c r="D39" s="1597"/>
      <c r="E39" s="1597"/>
      <c r="F39" s="1597"/>
      <c r="G39" s="1597"/>
      <c r="H39" s="1579"/>
      <c r="I39" s="1579"/>
      <c r="J39" s="1579"/>
      <c r="K39" s="1579"/>
      <c r="L39" s="1579"/>
      <c r="M39" s="1597"/>
      <c r="N39" s="1597"/>
      <c r="O39" s="1597"/>
      <c r="P39" s="1597"/>
      <c r="Q39" s="1597"/>
      <c r="R39" s="1597"/>
      <c r="S39" s="1598"/>
      <c r="T39" s="58"/>
      <c r="U39" s="54"/>
      <c r="V39" s="59"/>
      <c r="W39" s="60"/>
      <c r="X39" s="54"/>
      <c r="Y39" s="60"/>
      <c r="Z39" s="60"/>
      <c r="AA39" s="54"/>
      <c r="AB39" s="60"/>
      <c r="AC39" s="60"/>
      <c r="AD39" s="54"/>
      <c r="AE39" s="60"/>
      <c r="AF39" s="60"/>
      <c r="AG39" s="54"/>
      <c r="AH39" s="60"/>
      <c r="AI39" s="60"/>
      <c r="AJ39" s="54"/>
      <c r="AK39" s="60"/>
      <c r="AL39" s="60"/>
      <c r="AM39" s="54"/>
      <c r="AN39" s="59"/>
      <c r="AO39" s="58"/>
      <c r="AP39" s="54"/>
      <c r="AQ39" s="59"/>
      <c r="AR39" s="60"/>
      <c r="AS39" s="54"/>
      <c r="AT39" s="60"/>
      <c r="AU39" s="60"/>
      <c r="AV39" s="54"/>
      <c r="AW39" s="60"/>
      <c r="AX39" s="60"/>
      <c r="AY39" s="54"/>
      <c r="AZ39" s="60"/>
      <c r="BA39" s="60"/>
      <c r="BB39" s="54"/>
      <c r="BC39" s="60"/>
      <c r="BD39" s="60"/>
      <c r="BE39" s="54"/>
      <c r="BF39" s="60"/>
      <c r="BG39" s="60"/>
      <c r="BH39" s="54"/>
      <c r="BI39" s="61"/>
      <c r="BJ39" s="58"/>
      <c r="BK39" s="54"/>
      <c r="BL39" s="59"/>
      <c r="BM39" s="60"/>
      <c r="BN39" s="54"/>
      <c r="BO39" s="60"/>
      <c r="BP39" s="60"/>
      <c r="BQ39" s="54"/>
      <c r="BR39" s="60"/>
      <c r="BS39" s="60"/>
      <c r="BT39" s="54"/>
      <c r="BU39" s="60"/>
      <c r="BV39" s="60"/>
      <c r="BW39" s="54"/>
      <c r="BX39" s="60"/>
      <c r="BY39" s="60"/>
      <c r="BZ39" s="54"/>
      <c r="CA39" s="60"/>
      <c r="CB39" s="60"/>
      <c r="CC39" s="54"/>
      <c r="CD39" s="59"/>
      <c r="CE39" s="58"/>
      <c r="CF39" s="54"/>
      <c r="CG39" s="59"/>
      <c r="CH39" s="60"/>
      <c r="CI39" s="54"/>
      <c r="CJ39" s="60"/>
      <c r="CK39" s="60"/>
      <c r="CL39" s="54"/>
      <c r="CM39" s="60"/>
      <c r="CN39" s="60"/>
      <c r="CO39" s="54"/>
      <c r="CP39" s="60"/>
      <c r="CQ39" s="60"/>
      <c r="CR39" s="54"/>
      <c r="CS39" s="60"/>
      <c r="CT39" s="60"/>
      <c r="CU39" s="54"/>
      <c r="CV39" s="60"/>
      <c r="CW39" s="62"/>
      <c r="CX39" s="54"/>
      <c r="CY39" s="61"/>
      <c r="CZ39" s="1599"/>
      <c r="DA39" s="1600"/>
      <c r="DB39" s="1601"/>
      <c r="DC39" s="1602"/>
      <c r="DD39" s="1603"/>
      <c r="DE39" s="1604"/>
      <c r="DF39" s="1602"/>
      <c r="DG39" s="1603"/>
      <c r="DH39" s="1605"/>
    </row>
    <row r="40" spans="2:113" s="29" customFormat="1" ht="21.4" customHeight="1" thickBot="1" x14ac:dyDescent="0.2">
      <c r="B40" s="1624"/>
      <c r="C40" s="1625"/>
      <c r="D40" s="1625"/>
      <c r="E40" s="1625"/>
      <c r="F40" s="1625"/>
      <c r="G40" s="1625"/>
      <c r="H40" s="1625"/>
      <c r="I40" s="1625"/>
      <c r="J40" s="1625"/>
      <c r="K40" s="1625"/>
      <c r="L40" s="1625"/>
      <c r="M40" s="1625"/>
      <c r="N40" s="1625"/>
      <c r="O40" s="1625"/>
      <c r="P40" s="1625"/>
      <c r="Q40" s="1625"/>
      <c r="R40" s="1625"/>
      <c r="S40" s="1626"/>
      <c r="T40" s="75"/>
      <c r="U40" s="76"/>
      <c r="V40" s="77"/>
      <c r="W40" s="78"/>
      <c r="X40" s="76"/>
      <c r="Y40" s="78"/>
      <c r="Z40" s="78"/>
      <c r="AA40" s="76"/>
      <c r="AB40" s="78"/>
      <c r="AC40" s="78"/>
      <c r="AD40" s="76"/>
      <c r="AE40" s="78"/>
      <c r="AF40" s="78"/>
      <c r="AG40" s="76"/>
      <c r="AH40" s="78"/>
      <c r="AI40" s="78"/>
      <c r="AJ40" s="76"/>
      <c r="AK40" s="78"/>
      <c r="AL40" s="78"/>
      <c r="AM40" s="76"/>
      <c r="AN40" s="77"/>
      <c r="AO40" s="75"/>
      <c r="AP40" s="76"/>
      <c r="AQ40" s="77"/>
      <c r="AR40" s="78"/>
      <c r="AS40" s="76"/>
      <c r="AT40" s="78"/>
      <c r="AU40" s="78"/>
      <c r="AV40" s="76"/>
      <c r="AW40" s="78"/>
      <c r="AX40" s="78"/>
      <c r="AY40" s="76"/>
      <c r="AZ40" s="78"/>
      <c r="BA40" s="78"/>
      <c r="BB40" s="76"/>
      <c r="BC40" s="78"/>
      <c r="BD40" s="78"/>
      <c r="BE40" s="76"/>
      <c r="BF40" s="78"/>
      <c r="BG40" s="78"/>
      <c r="BH40" s="76"/>
      <c r="BI40" s="79"/>
      <c r="BJ40" s="75"/>
      <c r="BK40" s="76"/>
      <c r="BL40" s="77"/>
      <c r="BM40" s="78"/>
      <c r="BN40" s="76"/>
      <c r="BO40" s="78"/>
      <c r="BP40" s="78"/>
      <c r="BQ40" s="76"/>
      <c r="BR40" s="78"/>
      <c r="BS40" s="78"/>
      <c r="BT40" s="76"/>
      <c r="BU40" s="78"/>
      <c r="BV40" s="78"/>
      <c r="BW40" s="76"/>
      <c r="BX40" s="78"/>
      <c r="BY40" s="78"/>
      <c r="BZ40" s="76"/>
      <c r="CA40" s="78"/>
      <c r="CB40" s="78"/>
      <c r="CC40" s="76"/>
      <c r="CD40" s="77"/>
      <c r="CE40" s="75"/>
      <c r="CF40" s="76"/>
      <c r="CG40" s="77"/>
      <c r="CH40" s="78"/>
      <c r="CI40" s="76"/>
      <c r="CJ40" s="78"/>
      <c r="CK40" s="78"/>
      <c r="CL40" s="76"/>
      <c r="CM40" s="78"/>
      <c r="CN40" s="78"/>
      <c r="CO40" s="76"/>
      <c r="CP40" s="78"/>
      <c r="CQ40" s="78"/>
      <c r="CR40" s="76"/>
      <c r="CS40" s="78"/>
      <c r="CT40" s="78"/>
      <c r="CU40" s="76"/>
      <c r="CV40" s="78"/>
      <c r="CW40" s="80"/>
      <c r="CX40" s="76"/>
      <c r="CY40" s="79"/>
      <c r="CZ40" s="1627"/>
      <c r="DA40" s="1628"/>
      <c r="DB40" s="1629"/>
      <c r="DC40" s="1630"/>
      <c r="DD40" s="1631"/>
      <c r="DE40" s="1632"/>
      <c r="DF40" s="1630"/>
      <c r="DG40" s="1631"/>
      <c r="DH40" s="1633"/>
    </row>
    <row r="41" spans="2:113" s="29" customFormat="1" ht="21.4" customHeight="1" thickBot="1" x14ac:dyDescent="0.2">
      <c r="B41" s="1635" t="s">
        <v>20</v>
      </c>
      <c r="C41" s="1559"/>
      <c r="D41" s="1559"/>
      <c r="E41" s="1559"/>
      <c r="F41" s="1559"/>
      <c r="G41" s="1559"/>
      <c r="H41" s="1559"/>
      <c r="I41" s="1559"/>
      <c r="J41" s="1559"/>
      <c r="K41" s="1559"/>
      <c r="L41" s="1559"/>
      <c r="M41" s="1559"/>
      <c r="N41" s="1559"/>
      <c r="O41" s="1559"/>
      <c r="P41" s="1559"/>
      <c r="Q41" s="1559"/>
      <c r="R41" s="1559"/>
      <c r="S41" s="1571"/>
      <c r="T41" s="1634"/>
      <c r="U41" s="1542"/>
      <c r="V41" s="1543"/>
      <c r="W41" s="1541"/>
      <c r="X41" s="1542"/>
      <c r="Y41" s="1543"/>
      <c r="Z41" s="1541"/>
      <c r="AA41" s="1542"/>
      <c r="AB41" s="1543"/>
      <c r="AC41" s="1541"/>
      <c r="AD41" s="1542"/>
      <c r="AE41" s="1543"/>
      <c r="AF41" s="1541"/>
      <c r="AG41" s="1542"/>
      <c r="AH41" s="1543"/>
      <c r="AI41" s="1541"/>
      <c r="AJ41" s="1542"/>
      <c r="AK41" s="1543"/>
      <c r="AL41" s="1541"/>
      <c r="AM41" s="1542"/>
      <c r="AN41" s="1542"/>
      <c r="AO41" s="1634"/>
      <c r="AP41" s="1542"/>
      <c r="AQ41" s="1543"/>
      <c r="AR41" s="1541"/>
      <c r="AS41" s="1542"/>
      <c r="AT41" s="1543"/>
      <c r="AU41" s="1541"/>
      <c r="AV41" s="1542"/>
      <c r="AW41" s="1543"/>
      <c r="AX41" s="1541"/>
      <c r="AY41" s="1542"/>
      <c r="AZ41" s="1543"/>
      <c r="BA41" s="1541"/>
      <c r="BB41" s="1542"/>
      <c r="BC41" s="1543"/>
      <c r="BD41" s="1541"/>
      <c r="BE41" s="1542"/>
      <c r="BF41" s="1543"/>
      <c r="BG41" s="1541"/>
      <c r="BH41" s="1542"/>
      <c r="BI41" s="1640"/>
      <c r="BJ41" s="1542"/>
      <c r="BK41" s="1542"/>
      <c r="BL41" s="1543"/>
      <c r="BM41" s="1541"/>
      <c r="BN41" s="1542"/>
      <c r="BO41" s="1543"/>
      <c r="BP41" s="1541"/>
      <c r="BQ41" s="1542"/>
      <c r="BR41" s="1543"/>
      <c r="BS41" s="1541"/>
      <c r="BT41" s="1542"/>
      <c r="BU41" s="1543"/>
      <c r="BV41" s="1541"/>
      <c r="BW41" s="1542"/>
      <c r="BX41" s="1543"/>
      <c r="BY41" s="1541"/>
      <c r="BZ41" s="1542"/>
      <c r="CA41" s="1543"/>
      <c r="CB41" s="1541"/>
      <c r="CC41" s="1542"/>
      <c r="CD41" s="1542"/>
      <c r="CE41" s="1634"/>
      <c r="CF41" s="1542"/>
      <c r="CG41" s="1543"/>
      <c r="CH41" s="1541"/>
      <c r="CI41" s="1542"/>
      <c r="CJ41" s="1543"/>
      <c r="CK41" s="1541"/>
      <c r="CL41" s="1542"/>
      <c r="CM41" s="1543"/>
      <c r="CN41" s="1541"/>
      <c r="CO41" s="1542"/>
      <c r="CP41" s="1543"/>
      <c r="CQ41" s="1541"/>
      <c r="CR41" s="1542"/>
      <c r="CS41" s="1543"/>
      <c r="CT41" s="1541"/>
      <c r="CU41" s="1542"/>
      <c r="CV41" s="1543"/>
      <c r="CW41" s="1541"/>
      <c r="CX41" s="1542"/>
      <c r="CY41" s="1640"/>
      <c r="CZ41" s="1572"/>
      <c r="DA41" s="1572"/>
      <c r="DB41" s="1645"/>
      <c r="DC41" s="1636"/>
      <c r="DD41" s="1637"/>
      <c r="DE41" s="1638"/>
      <c r="DF41" s="1636"/>
      <c r="DG41" s="1637"/>
      <c r="DH41" s="1639"/>
    </row>
    <row r="42" spans="2:113" s="29" customFormat="1" ht="21.4" customHeight="1" thickBot="1" x14ac:dyDescent="0.2">
      <c r="B42" s="1535" t="s">
        <v>21</v>
      </c>
      <c r="C42" s="1536"/>
      <c r="D42" s="1536"/>
      <c r="E42" s="1536"/>
      <c r="F42" s="1536"/>
      <c r="G42" s="1536"/>
      <c r="H42" s="1536"/>
      <c r="I42" s="1536"/>
      <c r="J42" s="1536"/>
      <c r="K42" s="1536"/>
      <c r="L42" s="1536"/>
      <c r="M42" s="1536"/>
      <c r="N42" s="1536"/>
      <c r="O42" s="1536"/>
      <c r="P42" s="1536"/>
      <c r="Q42" s="1536"/>
      <c r="R42" s="1536"/>
      <c r="S42" s="1536"/>
      <c r="T42" s="1536"/>
      <c r="U42" s="1536"/>
      <c r="V42" s="1536"/>
      <c r="W42" s="1536"/>
      <c r="X42" s="1536"/>
      <c r="Y42" s="1536"/>
      <c r="Z42" s="1536"/>
      <c r="AA42" s="1536"/>
      <c r="AB42" s="1536"/>
      <c r="AC42" s="1536"/>
      <c r="AD42" s="1536"/>
      <c r="AE42" s="1536"/>
      <c r="AF42" s="1536"/>
      <c r="AG42" s="1536"/>
      <c r="AH42" s="1536"/>
      <c r="AI42" s="1536"/>
      <c r="AJ42" s="1536"/>
      <c r="AK42" s="1536"/>
      <c r="AL42" s="1536"/>
      <c r="AM42" s="1536"/>
      <c r="AN42" s="1536"/>
      <c r="AO42" s="1536"/>
      <c r="AP42" s="1536"/>
      <c r="AQ42" s="1536"/>
      <c r="AR42" s="1536"/>
      <c r="AS42" s="1536"/>
      <c r="AT42" s="1536"/>
      <c r="AU42" s="1536"/>
      <c r="AV42" s="1536"/>
      <c r="AW42" s="1536"/>
      <c r="AX42" s="1536"/>
      <c r="AY42" s="1536"/>
      <c r="AZ42" s="1536"/>
      <c r="BA42" s="1536"/>
      <c r="BB42" s="1536"/>
      <c r="BC42" s="1536"/>
      <c r="BD42" s="1536"/>
      <c r="BE42" s="1536"/>
      <c r="BF42" s="1536"/>
      <c r="BG42" s="1536"/>
      <c r="BH42" s="1536"/>
      <c r="BI42" s="1536"/>
      <c r="BJ42" s="1536"/>
      <c r="BK42" s="1536"/>
      <c r="BL42" s="1536"/>
      <c r="BM42" s="1536"/>
      <c r="BN42" s="1536"/>
      <c r="BO42" s="1536"/>
      <c r="BP42" s="1536"/>
      <c r="BQ42" s="1536"/>
      <c r="BR42" s="1536"/>
      <c r="BS42" s="1536"/>
      <c r="BT42" s="1536"/>
      <c r="BU42" s="1536"/>
      <c r="BV42" s="1536"/>
      <c r="BW42" s="1536"/>
      <c r="BX42" s="1536"/>
      <c r="BY42" s="1536"/>
      <c r="BZ42" s="1536"/>
      <c r="CA42" s="1536"/>
      <c r="CB42" s="1536"/>
      <c r="CC42" s="1536"/>
      <c r="CD42" s="1536"/>
      <c r="CE42" s="1536"/>
      <c r="CF42" s="1536"/>
      <c r="CG42" s="1536"/>
      <c r="CH42" s="1536"/>
      <c r="CI42" s="1536"/>
      <c r="CJ42" s="1536"/>
      <c r="CK42" s="1536"/>
      <c r="CL42" s="1536"/>
      <c r="CM42" s="1536"/>
      <c r="CN42" s="1536"/>
      <c r="CO42" s="1536"/>
      <c r="CP42" s="1536"/>
      <c r="CQ42" s="1536"/>
      <c r="CR42" s="1536"/>
      <c r="CS42" s="1536"/>
      <c r="CT42" s="1536"/>
      <c r="CU42" s="1536"/>
      <c r="CV42" s="1536"/>
      <c r="CW42" s="1536"/>
      <c r="CX42" s="1536"/>
      <c r="CY42" s="1538"/>
      <c r="CZ42" s="1535"/>
      <c r="DA42" s="1536"/>
      <c r="DB42" s="1536"/>
      <c r="DC42" s="1536"/>
      <c r="DD42" s="1536"/>
      <c r="DE42" s="1536"/>
      <c r="DF42" s="1536"/>
      <c r="DG42" s="1536"/>
      <c r="DH42" s="1538"/>
    </row>
    <row r="43" spans="2:113" s="29" customFormat="1" ht="21.4" customHeight="1" thickBot="1" x14ac:dyDescent="0.2">
      <c r="B43" s="1634" t="s">
        <v>22</v>
      </c>
      <c r="C43" s="1542"/>
      <c r="D43" s="1542"/>
      <c r="E43" s="1542"/>
      <c r="F43" s="1542"/>
      <c r="G43" s="1542"/>
      <c r="H43" s="1542"/>
      <c r="I43" s="1542"/>
      <c r="J43" s="1542"/>
      <c r="K43" s="1542"/>
      <c r="L43" s="1542"/>
      <c r="M43" s="1542"/>
      <c r="N43" s="1542"/>
      <c r="O43" s="1542"/>
      <c r="P43" s="1542"/>
      <c r="Q43" s="1542"/>
      <c r="R43" s="1542"/>
      <c r="S43" s="1640"/>
      <c r="T43" s="81"/>
      <c r="U43" s="82"/>
      <c r="V43" s="83"/>
      <c r="W43" s="84"/>
      <c r="X43" s="82"/>
      <c r="Y43" s="84"/>
      <c r="Z43" s="84"/>
      <c r="AA43" s="82"/>
      <c r="AB43" s="84"/>
      <c r="AC43" s="84"/>
      <c r="AD43" s="82"/>
      <c r="AE43" s="84"/>
      <c r="AF43" s="84"/>
      <c r="AG43" s="82"/>
      <c r="AH43" s="84"/>
      <c r="AI43" s="84"/>
      <c r="AJ43" s="82"/>
      <c r="AK43" s="84"/>
      <c r="AL43" s="84"/>
      <c r="AM43" s="82"/>
      <c r="AN43" s="83"/>
      <c r="AO43" s="81"/>
      <c r="AP43" s="82"/>
      <c r="AQ43" s="83"/>
      <c r="AR43" s="84"/>
      <c r="AS43" s="82"/>
      <c r="AT43" s="84"/>
      <c r="AU43" s="84"/>
      <c r="AV43" s="82"/>
      <c r="AW43" s="84"/>
      <c r="AX43" s="84"/>
      <c r="AY43" s="82"/>
      <c r="AZ43" s="84"/>
      <c r="BA43" s="84"/>
      <c r="BB43" s="82"/>
      <c r="BC43" s="84"/>
      <c r="BD43" s="84"/>
      <c r="BE43" s="82"/>
      <c r="BF43" s="84"/>
      <c r="BG43" s="84"/>
      <c r="BH43" s="82"/>
      <c r="BI43" s="83"/>
      <c r="BJ43" s="81"/>
      <c r="BK43" s="82"/>
      <c r="BL43" s="83"/>
      <c r="BM43" s="84"/>
      <c r="BN43" s="82"/>
      <c r="BO43" s="84"/>
      <c r="BP43" s="84"/>
      <c r="BQ43" s="82"/>
      <c r="BR43" s="84"/>
      <c r="BS43" s="84"/>
      <c r="BT43" s="82"/>
      <c r="BU43" s="84"/>
      <c r="BV43" s="84"/>
      <c r="BW43" s="82"/>
      <c r="BX43" s="84"/>
      <c r="BY43" s="84"/>
      <c r="BZ43" s="82"/>
      <c r="CA43" s="84"/>
      <c r="CB43" s="84"/>
      <c r="CC43" s="82"/>
      <c r="CD43" s="83"/>
      <c r="CE43" s="81"/>
      <c r="CF43" s="82"/>
      <c r="CG43" s="83"/>
      <c r="CH43" s="84"/>
      <c r="CI43" s="82"/>
      <c r="CJ43" s="84"/>
      <c r="CK43" s="84"/>
      <c r="CL43" s="82"/>
      <c r="CM43" s="84"/>
      <c r="CN43" s="84"/>
      <c r="CO43" s="82"/>
      <c r="CP43" s="84"/>
      <c r="CQ43" s="84"/>
      <c r="CR43" s="82"/>
      <c r="CS43" s="84"/>
      <c r="CT43" s="84"/>
      <c r="CU43" s="82"/>
      <c r="CV43" s="84"/>
      <c r="CW43" s="84"/>
      <c r="CX43" s="82"/>
      <c r="CY43" s="83"/>
      <c r="CZ43" s="1535"/>
      <c r="DA43" s="1536"/>
      <c r="DB43" s="1544"/>
      <c r="DC43" s="1641"/>
      <c r="DD43" s="1642"/>
      <c r="DE43" s="1643"/>
      <c r="DF43" s="1641"/>
      <c r="DG43" s="1642"/>
      <c r="DH43" s="1644"/>
    </row>
    <row r="44" spans="2:113" ht="21.4" customHeight="1" x14ac:dyDescent="0.15">
      <c r="B44" s="1646" t="s">
        <v>72</v>
      </c>
      <c r="C44" s="1646"/>
      <c r="D44" s="1646"/>
      <c r="E44" s="1646"/>
      <c r="F44" s="1646"/>
      <c r="G44" s="1646"/>
      <c r="H44" s="1646"/>
      <c r="I44" s="1646"/>
      <c r="J44" s="1646"/>
      <c r="K44" s="1646"/>
      <c r="L44" s="1646"/>
      <c r="M44" s="1646"/>
      <c r="N44" s="1646"/>
      <c r="O44" s="1646"/>
      <c r="P44" s="1646"/>
      <c r="Q44" s="1646"/>
      <c r="R44" s="1646"/>
      <c r="S44" s="1646"/>
      <c r="T44" s="1646"/>
      <c r="U44" s="1646"/>
      <c r="V44" s="1646"/>
      <c r="W44" s="1646"/>
      <c r="X44" s="1646"/>
      <c r="Y44" s="1646"/>
      <c r="Z44" s="1646"/>
      <c r="AA44" s="1646"/>
      <c r="AB44" s="1646"/>
      <c r="AC44" s="1646"/>
      <c r="AD44" s="1646"/>
      <c r="AE44" s="1646"/>
      <c r="AF44" s="1646"/>
      <c r="AG44" s="1646"/>
      <c r="AH44" s="1646"/>
      <c r="AI44" s="1646"/>
      <c r="AJ44" s="1646"/>
      <c r="AK44" s="1646"/>
      <c r="AL44" s="1646"/>
      <c r="AM44" s="1646"/>
      <c r="AN44" s="1646"/>
      <c r="AO44" s="1646"/>
      <c r="AP44" s="1646"/>
      <c r="AQ44" s="1646"/>
      <c r="AR44" s="1646"/>
      <c r="AS44" s="1646"/>
      <c r="AT44" s="1646"/>
      <c r="AU44" s="1646"/>
      <c r="AV44" s="1646"/>
      <c r="AW44" s="1646"/>
      <c r="AX44" s="1646"/>
      <c r="AY44" s="1646"/>
      <c r="AZ44" s="1646"/>
      <c r="BA44" s="1646"/>
      <c r="BB44" s="1646"/>
      <c r="BC44" s="1646"/>
      <c r="BD44" s="1646"/>
      <c r="BE44" s="1646"/>
      <c r="BF44" s="1646"/>
      <c r="BG44" s="1646"/>
      <c r="BH44" s="1646"/>
      <c r="BI44" s="1646"/>
      <c r="BJ44" s="1646"/>
      <c r="BK44" s="1646"/>
      <c r="BL44" s="1646"/>
      <c r="BM44" s="1646"/>
      <c r="BN44" s="1646"/>
      <c r="BO44" s="1646"/>
      <c r="BP44" s="1646"/>
      <c r="BQ44" s="1646"/>
      <c r="BR44" s="1646"/>
      <c r="BS44" s="1646"/>
      <c r="BT44" s="1646"/>
      <c r="BU44" s="1646"/>
      <c r="BV44" s="1646"/>
      <c r="BW44" s="1646"/>
      <c r="BX44" s="1646"/>
      <c r="BY44" s="1646"/>
      <c r="BZ44" s="1646"/>
      <c r="CA44" s="1646"/>
      <c r="CB44" s="1646"/>
      <c r="CC44" s="1646"/>
      <c r="CD44" s="1646"/>
      <c r="CE44" s="1646"/>
      <c r="CF44" s="1646"/>
      <c r="CG44" s="1646"/>
      <c r="CH44" s="1646"/>
      <c r="CI44" s="1646"/>
      <c r="CJ44" s="1646"/>
      <c r="CK44" s="1646"/>
      <c r="CL44" s="1646"/>
      <c r="CM44" s="1646"/>
      <c r="CN44" s="1646"/>
      <c r="CO44" s="1646"/>
      <c r="CP44" s="1646"/>
      <c r="CQ44" s="1646"/>
      <c r="CR44" s="1646"/>
      <c r="CS44" s="1646"/>
      <c r="CT44" s="1646"/>
      <c r="CU44" s="1646"/>
      <c r="CV44" s="1646"/>
      <c r="CW44" s="1646"/>
      <c r="CX44" s="1646"/>
      <c r="CY44" s="1646"/>
      <c r="CZ44" s="1646"/>
      <c r="DA44" s="1646"/>
      <c r="DB44" s="1646"/>
      <c r="DC44" s="1646"/>
      <c r="DD44" s="1646"/>
      <c r="DE44" s="1646"/>
      <c r="DF44" s="1646"/>
      <c r="DG44" s="1646"/>
      <c r="DH44" s="1646"/>
      <c r="DI44" s="1646"/>
    </row>
    <row r="45" spans="2:113" ht="21.4" customHeight="1" x14ac:dyDescent="0.15">
      <c r="B45" s="1647" t="s">
        <v>73</v>
      </c>
      <c r="C45" s="1647"/>
      <c r="D45" s="1647"/>
      <c r="E45" s="1647"/>
      <c r="F45" s="1647"/>
      <c r="G45" s="1647"/>
      <c r="H45" s="1647"/>
      <c r="I45" s="1647"/>
      <c r="J45" s="1647"/>
      <c r="K45" s="1647"/>
      <c r="L45" s="1647"/>
      <c r="M45" s="1647"/>
      <c r="N45" s="1647"/>
      <c r="O45" s="1647"/>
      <c r="P45" s="1647"/>
      <c r="Q45" s="1647"/>
      <c r="R45" s="1647"/>
      <c r="S45" s="1647"/>
      <c r="T45" s="1647"/>
      <c r="U45" s="1647"/>
      <c r="V45" s="1647"/>
      <c r="W45" s="1647"/>
      <c r="X45" s="1647"/>
      <c r="Y45" s="1647"/>
      <c r="Z45" s="1647"/>
      <c r="AA45" s="1647"/>
      <c r="AB45" s="1647"/>
      <c r="AC45" s="1647"/>
      <c r="AD45" s="1647"/>
      <c r="AE45" s="1647"/>
      <c r="AF45" s="1647"/>
      <c r="AG45" s="1647"/>
      <c r="AH45" s="1647"/>
      <c r="AI45" s="1647"/>
      <c r="AJ45" s="1647"/>
      <c r="AK45" s="1647"/>
      <c r="AL45" s="1647"/>
      <c r="AM45" s="1647"/>
      <c r="AN45" s="1647"/>
      <c r="AO45" s="1647"/>
      <c r="AP45" s="1647"/>
      <c r="AQ45" s="1647"/>
      <c r="AR45" s="1647"/>
      <c r="AS45" s="1647"/>
      <c r="AT45" s="1647"/>
      <c r="AU45" s="1647"/>
      <c r="AV45" s="1647"/>
      <c r="AW45" s="1647"/>
      <c r="AX45" s="1647"/>
      <c r="AY45" s="1647"/>
      <c r="AZ45" s="1647"/>
      <c r="BA45" s="1647"/>
      <c r="BB45" s="1647"/>
      <c r="BC45" s="1647"/>
      <c r="BD45" s="1647"/>
      <c r="BE45" s="1647"/>
      <c r="BF45" s="1647"/>
      <c r="BG45" s="1647"/>
      <c r="BH45" s="1647"/>
      <c r="BI45" s="1647"/>
      <c r="BJ45" s="1647"/>
      <c r="BK45" s="1647"/>
      <c r="BL45" s="1647"/>
      <c r="BM45" s="1647"/>
      <c r="BN45" s="1647"/>
      <c r="BO45" s="1647"/>
      <c r="BP45" s="1647"/>
      <c r="BQ45" s="1647"/>
      <c r="BR45" s="1647"/>
      <c r="BS45" s="1647"/>
      <c r="BT45" s="1647"/>
      <c r="BU45" s="1647"/>
      <c r="BV45" s="1647"/>
      <c r="BW45" s="1647"/>
      <c r="BX45" s="1647"/>
      <c r="BY45" s="1647"/>
      <c r="BZ45" s="1647"/>
      <c r="CA45" s="1647"/>
      <c r="CB45" s="1647"/>
      <c r="CC45" s="1647"/>
      <c r="CD45" s="1647"/>
      <c r="CE45" s="1647"/>
      <c r="CF45" s="1647"/>
      <c r="CG45" s="1647"/>
      <c r="CH45" s="1647"/>
      <c r="CI45" s="1647"/>
      <c r="CJ45" s="1647"/>
      <c r="CK45" s="1647"/>
      <c r="CL45" s="1647"/>
      <c r="CM45" s="1647"/>
      <c r="CN45" s="1647"/>
      <c r="CO45" s="1647"/>
      <c r="CP45" s="1647"/>
      <c r="CQ45" s="1647"/>
      <c r="CR45" s="1647"/>
      <c r="CS45" s="1647"/>
      <c r="CT45" s="1647"/>
      <c r="CU45" s="1647"/>
      <c r="CV45" s="1647"/>
      <c r="CW45" s="1647"/>
      <c r="CX45" s="1647"/>
      <c r="CY45" s="1647"/>
      <c r="CZ45" s="1647"/>
      <c r="DA45" s="1647"/>
      <c r="DB45" s="1647"/>
      <c r="DC45" s="1647"/>
      <c r="DD45" s="1647"/>
      <c r="DE45" s="1647"/>
      <c r="DF45" s="1647"/>
      <c r="DG45" s="1647"/>
      <c r="DH45" s="1647"/>
      <c r="DI45" s="1647"/>
    </row>
    <row r="46" spans="2:113" ht="21.4" customHeight="1" x14ac:dyDescent="0.15">
      <c r="B46" s="1647"/>
      <c r="C46" s="1647"/>
      <c r="D46" s="1647"/>
      <c r="E46" s="1647"/>
      <c r="F46" s="1647"/>
      <c r="G46" s="1647"/>
      <c r="H46" s="1647"/>
      <c r="I46" s="1647"/>
      <c r="J46" s="1647"/>
      <c r="K46" s="1647"/>
      <c r="L46" s="1647"/>
      <c r="M46" s="1647"/>
      <c r="N46" s="1647"/>
      <c r="O46" s="1647"/>
      <c r="P46" s="1647"/>
      <c r="Q46" s="1647"/>
      <c r="R46" s="1647"/>
      <c r="S46" s="1647"/>
      <c r="T46" s="1647"/>
      <c r="U46" s="1647"/>
      <c r="V46" s="1647"/>
      <c r="W46" s="1647"/>
      <c r="X46" s="1647"/>
      <c r="Y46" s="1647"/>
      <c r="Z46" s="1647"/>
      <c r="AA46" s="1647"/>
      <c r="AB46" s="1647"/>
      <c r="AC46" s="1647"/>
      <c r="AD46" s="1647"/>
      <c r="AE46" s="1647"/>
      <c r="AF46" s="1647"/>
      <c r="AG46" s="1647"/>
      <c r="AH46" s="1647"/>
      <c r="AI46" s="1647"/>
      <c r="AJ46" s="1647"/>
      <c r="AK46" s="1647"/>
      <c r="AL46" s="1647"/>
      <c r="AM46" s="1647"/>
      <c r="AN46" s="1647"/>
      <c r="AO46" s="1647"/>
      <c r="AP46" s="1647"/>
      <c r="AQ46" s="1647"/>
      <c r="AR46" s="1647"/>
      <c r="AS46" s="1647"/>
      <c r="AT46" s="1647"/>
      <c r="AU46" s="1647"/>
      <c r="AV46" s="1647"/>
      <c r="AW46" s="1647"/>
      <c r="AX46" s="1647"/>
      <c r="AY46" s="1647"/>
      <c r="AZ46" s="1647"/>
      <c r="BA46" s="1647"/>
      <c r="BB46" s="1647"/>
      <c r="BC46" s="1647"/>
      <c r="BD46" s="1647"/>
      <c r="BE46" s="1647"/>
      <c r="BF46" s="1647"/>
      <c r="BG46" s="1647"/>
      <c r="BH46" s="1647"/>
      <c r="BI46" s="1647"/>
      <c r="BJ46" s="1647"/>
      <c r="BK46" s="1647"/>
      <c r="BL46" s="1647"/>
      <c r="BM46" s="1647"/>
      <c r="BN46" s="1647"/>
      <c r="BO46" s="1647"/>
      <c r="BP46" s="1647"/>
      <c r="BQ46" s="1647"/>
      <c r="BR46" s="1647"/>
      <c r="BS46" s="1647"/>
      <c r="BT46" s="1647"/>
      <c r="BU46" s="1647"/>
      <c r="BV46" s="1647"/>
      <c r="BW46" s="1647"/>
      <c r="BX46" s="1647"/>
      <c r="BY46" s="1647"/>
      <c r="BZ46" s="1647"/>
      <c r="CA46" s="1647"/>
      <c r="CB46" s="1647"/>
      <c r="CC46" s="1647"/>
      <c r="CD46" s="1647"/>
      <c r="CE46" s="1647"/>
      <c r="CF46" s="1647"/>
      <c r="CG46" s="1647"/>
      <c r="CH46" s="1647"/>
      <c r="CI46" s="1647"/>
      <c r="CJ46" s="1647"/>
      <c r="CK46" s="1647"/>
      <c r="CL46" s="1647"/>
      <c r="CM46" s="1647"/>
      <c r="CN46" s="1647"/>
      <c r="CO46" s="1647"/>
      <c r="CP46" s="1647"/>
      <c r="CQ46" s="1647"/>
      <c r="CR46" s="1647"/>
      <c r="CS46" s="1647"/>
      <c r="CT46" s="1647"/>
      <c r="CU46" s="1647"/>
      <c r="CV46" s="1647"/>
      <c r="CW46" s="1647"/>
      <c r="CX46" s="1647"/>
      <c r="CY46" s="1647"/>
      <c r="CZ46" s="1647"/>
      <c r="DA46" s="1647"/>
      <c r="DB46" s="1647"/>
      <c r="DC46" s="1647"/>
      <c r="DD46" s="1647"/>
      <c r="DE46" s="1647"/>
      <c r="DF46" s="1647"/>
      <c r="DG46" s="1647"/>
      <c r="DH46" s="1647"/>
      <c r="DI46" s="1647"/>
    </row>
    <row r="47" spans="2:113" ht="21.4" customHeight="1" x14ac:dyDescent="0.15">
      <c r="B47" s="1648" t="s">
        <v>74</v>
      </c>
      <c r="C47" s="1648"/>
      <c r="D47" s="1648"/>
      <c r="E47" s="1648"/>
      <c r="F47" s="1648"/>
      <c r="G47" s="1648"/>
      <c r="H47" s="1648"/>
      <c r="I47" s="1648"/>
      <c r="J47" s="1648"/>
      <c r="K47" s="1648"/>
      <c r="L47" s="1648"/>
      <c r="M47" s="1648"/>
      <c r="N47" s="1648"/>
      <c r="O47" s="1648"/>
      <c r="P47" s="1648"/>
      <c r="Q47" s="1648"/>
      <c r="R47" s="1648"/>
      <c r="S47" s="1648"/>
      <c r="T47" s="1648"/>
      <c r="U47" s="1648"/>
      <c r="V47" s="1648"/>
      <c r="W47" s="1648"/>
      <c r="X47" s="1648"/>
      <c r="Y47" s="1648"/>
      <c r="Z47" s="1648"/>
      <c r="AA47" s="1648"/>
      <c r="AB47" s="1648"/>
      <c r="AC47" s="1648"/>
      <c r="AD47" s="1648"/>
      <c r="AE47" s="1648"/>
      <c r="AF47" s="1648"/>
      <c r="AG47" s="1648"/>
      <c r="AH47" s="1648"/>
      <c r="AI47" s="1648"/>
      <c r="AJ47" s="1648"/>
      <c r="AK47" s="1648"/>
      <c r="AL47" s="1648"/>
      <c r="AM47" s="1648"/>
      <c r="AN47" s="1648"/>
      <c r="AO47" s="1648"/>
      <c r="AP47" s="1648"/>
      <c r="AQ47" s="1648"/>
      <c r="AR47" s="1648"/>
      <c r="AS47" s="1648"/>
      <c r="AT47" s="1648"/>
      <c r="AU47" s="1648"/>
      <c r="AV47" s="1648"/>
      <c r="AW47" s="1648"/>
      <c r="AX47" s="1648"/>
      <c r="AY47" s="1648"/>
      <c r="AZ47" s="1648"/>
      <c r="BA47" s="1648"/>
      <c r="BB47" s="1648"/>
      <c r="BC47" s="1648"/>
      <c r="BD47" s="1648"/>
      <c r="BE47" s="1648"/>
      <c r="BF47" s="1648"/>
      <c r="BG47" s="1648"/>
      <c r="BH47" s="1648"/>
      <c r="BI47" s="1648"/>
      <c r="BJ47" s="1648"/>
      <c r="BK47" s="1648"/>
      <c r="BL47" s="1648"/>
      <c r="BM47" s="1648"/>
      <c r="BN47" s="1648"/>
      <c r="BO47" s="1648"/>
      <c r="BP47" s="1648"/>
      <c r="BQ47" s="1648"/>
      <c r="BR47" s="1648"/>
      <c r="BS47" s="1648"/>
      <c r="BT47" s="1648"/>
      <c r="BU47" s="1648"/>
      <c r="BV47" s="1648"/>
      <c r="BW47" s="1648"/>
      <c r="BX47" s="1648"/>
      <c r="BY47" s="1648"/>
      <c r="BZ47" s="1648"/>
      <c r="CA47" s="1648"/>
      <c r="CB47" s="1648"/>
      <c r="CC47" s="1648"/>
      <c r="CD47" s="1648"/>
      <c r="CE47" s="1648"/>
      <c r="CF47" s="1648"/>
      <c r="CG47" s="1648"/>
      <c r="CH47" s="1648"/>
      <c r="CI47" s="1648"/>
      <c r="CJ47" s="1648"/>
      <c r="CK47" s="1648"/>
      <c r="CL47" s="1648"/>
      <c r="CM47" s="1648"/>
      <c r="CN47" s="1648"/>
      <c r="CO47" s="1648"/>
      <c r="CP47" s="1648"/>
      <c r="CQ47" s="1648"/>
      <c r="CR47" s="1648"/>
      <c r="CS47" s="1648"/>
      <c r="CT47" s="1648"/>
      <c r="CU47" s="1648"/>
      <c r="CV47" s="1648"/>
      <c r="CW47" s="1648"/>
      <c r="CX47" s="1648"/>
      <c r="CY47" s="1648"/>
      <c r="CZ47" s="1648"/>
      <c r="DA47" s="1648"/>
      <c r="DB47" s="1648"/>
      <c r="DC47" s="1648"/>
      <c r="DD47" s="1648"/>
      <c r="DE47" s="1648"/>
      <c r="DF47" s="1648"/>
      <c r="DG47" s="1648"/>
      <c r="DH47" s="1648"/>
      <c r="DI47" s="1648"/>
    </row>
    <row r="48" spans="2:113" ht="21.4" customHeight="1" x14ac:dyDescent="0.15">
      <c r="B48" s="1648"/>
      <c r="C48" s="1648"/>
      <c r="D48" s="1648"/>
      <c r="E48" s="1648"/>
      <c r="F48" s="1648"/>
      <c r="G48" s="1648"/>
      <c r="H48" s="1648"/>
      <c r="I48" s="1648"/>
      <c r="J48" s="1648"/>
      <c r="K48" s="1648"/>
      <c r="L48" s="1648"/>
      <c r="M48" s="1648"/>
      <c r="N48" s="1648"/>
      <c r="O48" s="1648"/>
      <c r="P48" s="1648"/>
      <c r="Q48" s="1648"/>
      <c r="R48" s="1648"/>
      <c r="S48" s="1648"/>
      <c r="T48" s="1648"/>
      <c r="U48" s="1648"/>
      <c r="V48" s="1648"/>
      <c r="W48" s="1648"/>
      <c r="X48" s="1648"/>
      <c r="Y48" s="1648"/>
      <c r="Z48" s="1648"/>
      <c r="AA48" s="1648"/>
      <c r="AB48" s="1648"/>
      <c r="AC48" s="1648"/>
      <c r="AD48" s="1648"/>
      <c r="AE48" s="1648"/>
      <c r="AF48" s="1648"/>
      <c r="AG48" s="1648"/>
      <c r="AH48" s="1648"/>
      <c r="AI48" s="1648"/>
      <c r="AJ48" s="1648"/>
      <c r="AK48" s="1648"/>
      <c r="AL48" s="1648"/>
      <c r="AM48" s="1648"/>
      <c r="AN48" s="1648"/>
      <c r="AO48" s="1648"/>
      <c r="AP48" s="1648"/>
      <c r="AQ48" s="1648"/>
      <c r="AR48" s="1648"/>
      <c r="AS48" s="1648"/>
      <c r="AT48" s="1648"/>
      <c r="AU48" s="1648"/>
      <c r="AV48" s="1648"/>
      <c r="AW48" s="1648"/>
      <c r="AX48" s="1648"/>
      <c r="AY48" s="1648"/>
      <c r="AZ48" s="1648"/>
      <c r="BA48" s="1648"/>
      <c r="BB48" s="1648"/>
      <c r="BC48" s="1648"/>
      <c r="BD48" s="1648"/>
      <c r="BE48" s="1648"/>
      <c r="BF48" s="1648"/>
      <c r="BG48" s="1648"/>
      <c r="BH48" s="1648"/>
      <c r="BI48" s="1648"/>
      <c r="BJ48" s="1648"/>
      <c r="BK48" s="1648"/>
      <c r="BL48" s="1648"/>
      <c r="BM48" s="1648"/>
      <c r="BN48" s="1648"/>
      <c r="BO48" s="1648"/>
      <c r="BP48" s="1648"/>
      <c r="BQ48" s="1648"/>
      <c r="BR48" s="1648"/>
      <c r="BS48" s="1648"/>
      <c r="BT48" s="1648"/>
      <c r="BU48" s="1648"/>
      <c r="BV48" s="1648"/>
      <c r="BW48" s="1648"/>
      <c r="BX48" s="1648"/>
      <c r="BY48" s="1648"/>
      <c r="BZ48" s="1648"/>
      <c r="CA48" s="1648"/>
      <c r="CB48" s="1648"/>
      <c r="CC48" s="1648"/>
      <c r="CD48" s="1648"/>
      <c r="CE48" s="1648"/>
      <c r="CF48" s="1648"/>
      <c r="CG48" s="1648"/>
      <c r="CH48" s="1648"/>
      <c r="CI48" s="1648"/>
      <c r="CJ48" s="1648"/>
      <c r="CK48" s="1648"/>
      <c r="CL48" s="1648"/>
      <c r="CM48" s="1648"/>
      <c r="CN48" s="1648"/>
      <c r="CO48" s="1648"/>
      <c r="CP48" s="1648"/>
      <c r="CQ48" s="1648"/>
      <c r="CR48" s="1648"/>
      <c r="CS48" s="1648"/>
      <c r="CT48" s="1648"/>
      <c r="CU48" s="1648"/>
      <c r="CV48" s="1648"/>
      <c r="CW48" s="1648"/>
      <c r="CX48" s="1648"/>
      <c r="CY48" s="1648"/>
      <c r="CZ48" s="1648"/>
      <c r="DA48" s="1648"/>
      <c r="DB48" s="1648"/>
      <c r="DC48" s="1648"/>
      <c r="DD48" s="1648"/>
      <c r="DE48" s="1648"/>
      <c r="DF48" s="1648"/>
      <c r="DG48" s="1648"/>
      <c r="DH48" s="1648"/>
      <c r="DI48" s="1648"/>
    </row>
    <row r="49" spans="2:113" ht="21.4" customHeight="1" x14ac:dyDescent="0.15">
      <c r="B49" s="1646" t="s">
        <v>75</v>
      </c>
      <c r="C49" s="1646"/>
      <c r="D49" s="1646"/>
      <c r="E49" s="1646"/>
      <c r="F49" s="1646"/>
      <c r="G49" s="1646"/>
      <c r="H49" s="1646"/>
      <c r="I49" s="1646"/>
      <c r="J49" s="1646"/>
      <c r="K49" s="1646"/>
      <c r="L49" s="1646"/>
      <c r="M49" s="1646"/>
      <c r="N49" s="1646"/>
      <c r="O49" s="1646"/>
      <c r="P49" s="1646"/>
      <c r="Q49" s="1646"/>
      <c r="R49" s="1646"/>
      <c r="S49" s="1646"/>
      <c r="T49" s="1646"/>
      <c r="U49" s="1646"/>
      <c r="V49" s="1646"/>
      <c r="W49" s="1646"/>
      <c r="X49" s="1646"/>
      <c r="Y49" s="1646"/>
      <c r="Z49" s="1646"/>
      <c r="AA49" s="1646"/>
      <c r="AB49" s="1646"/>
      <c r="AC49" s="1646"/>
      <c r="AD49" s="1646"/>
      <c r="AE49" s="1646"/>
      <c r="AF49" s="1646"/>
      <c r="AG49" s="1646"/>
      <c r="AH49" s="1646"/>
      <c r="AI49" s="1646"/>
      <c r="AJ49" s="1646"/>
      <c r="AK49" s="1646"/>
      <c r="AL49" s="1646"/>
      <c r="AM49" s="1646"/>
      <c r="AN49" s="1646"/>
      <c r="AO49" s="1646"/>
      <c r="AP49" s="1646"/>
      <c r="AQ49" s="1646"/>
      <c r="AR49" s="1646"/>
      <c r="AS49" s="1646"/>
      <c r="AT49" s="1646"/>
      <c r="AU49" s="1646"/>
      <c r="AV49" s="1646"/>
      <c r="AW49" s="1646"/>
      <c r="AX49" s="1646"/>
      <c r="AY49" s="1646"/>
      <c r="AZ49" s="1646"/>
      <c r="BA49" s="1646"/>
      <c r="BB49" s="1646"/>
      <c r="BC49" s="1646"/>
      <c r="BD49" s="1646"/>
      <c r="BE49" s="1646"/>
      <c r="BF49" s="1646"/>
      <c r="BG49" s="1646"/>
      <c r="BH49" s="1646"/>
      <c r="BI49" s="1646"/>
      <c r="BJ49" s="1646"/>
      <c r="BK49" s="1646"/>
      <c r="BL49" s="1646"/>
      <c r="BM49" s="1646"/>
      <c r="BN49" s="1646"/>
      <c r="BO49" s="1646"/>
      <c r="BP49" s="1646"/>
      <c r="BQ49" s="1646"/>
      <c r="BR49" s="1646"/>
      <c r="BS49" s="1646"/>
      <c r="BT49" s="1646"/>
      <c r="BU49" s="1646"/>
      <c r="BV49" s="1646"/>
      <c r="BW49" s="1646"/>
      <c r="BX49" s="1646"/>
      <c r="BY49" s="1646"/>
      <c r="BZ49" s="1646"/>
      <c r="CA49" s="1646"/>
      <c r="CB49" s="1646"/>
      <c r="CC49" s="1646"/>
      <c r="CD49" s="1646"/>
      <c r="CE49" s="1646"/>
      <c r="CF49" s="1646"/>
      <c r="CG49" s="1646"/>
      <c r="CH49" s="1646"/>
      <c r="CI49" s="1646"/>
      <c r="CJ49" s="1646"/>
      <c r="CK49" s="1646"/>
      <c r="CL49" s="1646"/>
      <c r="CM49" s="1646"/>
      <c r="CN49" s="1646"/>
      <c r="CO49" s="1646"/>
      <c r="CP49" s="1646"/>
      <c r="CQ49" s="1646"/>
      <c r="CR49" s="1646"/>
      <c r="CS49" s="1646"/>
      <c r="CT49" s="1646"/>
      <c r="CU49" s="1646"/>
      <c r="CV49" s="1646"/>
      <c r="CW49" s="1646"/>
      <c r="CX49" s="1646"/>
      <c r="CY49" s="1646"/>
      <c r="CZ49" s="1646"/>
      <c r="DA49" s="1646"/>
      <c r="DB49" s="1646"/>
      <c r="DC49" s="1646"/>
      <c r="DD49" s="1646"/>
      <c r="DE49" s="1646"/>
      <c r="DF49" s="1646"/>
      <c r="DG49" s="1646"/>
      <c r="DH49" s="1646"/>
      <c r="DI49" s="1646"/>
    </row>
    <row r="50" spans="2:113" ht="21.4" customHeight="1" x14ac:dyDescent="0.15">
      <c r="B50" s="1646" t="s">
        <v>76</v>
      </c>
      <c r="C50" s="1646"/>
      <c r="D50" s="1646"/>
      <c r="E50" s="1646"/>
      <c r="F50" s="1646"/>
      <c r="G50" s="1646"/>
      <c r="H50" s="1646"/>
      <c r="I50" s="1646"/>
      <c r="J50" s="1646"/>
      <c r="K50" s="1646"/>
      <c r="L50" s="1646"/>
      <c r="M50" s="1646"/>
      <c r="N50" s="1646"/>
      <c r="O50" s="1646"/>
      <c r="P50" s="1646"/>
      <c r="Q50" s="1646"/>
      <c r="R50" s="1646"/>
      <c r="S50" s="1646"/>
      <c r="T50" s="1646"/>
      <c r="U50" s="1646"/>
      <c r="V50" s="1646"/>
      <c r="W50" s="1646"/>
      <c r="X50" s="1646"/>
      <c r="Y50" s="1646"/>
      <c r="Z50" s="1646"/>
      <c r="AA50" s="1646"/>
      <c r="AB50" s="1646"/>
      <c r="AC50" s="1646"/>
      <c r="AD50" s="1646"/>
      <c r="AE50" s="1646"/>
      <c r="AF50" s="1646"/>
      <c r="AG50" s="1646"/>
      <c r="AH50" s="1646"/>
      <c r="AI50" s="1646"/>
      <c r="AJ50" s="1646"/>
      <c r="AK50" s="1646"/>
      <c r="AL50" s="1646"/>
      <c r="AM50" s="1646"/>
      <c r="AN50" s="1646"/>
      <c r="AO50" s="1646"/>
      <c r="AP50" s="1646"/>
      <c r="AQ50" s="1646"/>
      <c r="AR50" s="1646"/>
      <c r="AS50" s="1646"/>
      <c r="AT50" s="1646"/>
      <c r="AU50" s="1646"/>
      <c r="AV50" s="1646"/>
      <c r="AW50" s="1646"/>
      <c r="AX50" s="1646"/>
      <c r="AY50" s="1646"/>
      <c r="AZ50" s="1646"/>
      <c r="BA50" s="1646"/>
      <c r="BB50" s="1646"/>
      <c r="BC50" s="1646"/>
      <c r="BD50" s="1646"/>
      <c r="BE50" s="1646"/>
      <c r="BF50" s="1646"/>
      <c r="BG50" s="1646"/>
      <c r="BH50" s="1646"/>
      <c r="BI50" s="1646"/>
      <c r="BJ50" s="1646"/>
      <c r="BK50" s="1646"/>
      <c r="BL50" s="1646"/>
      <c r="BM50" s="1646"/>
      <c r="BN50" s="1646"/>
      <c r="BO50" s="1646"/>
      <c r="BP50" s="1646"/>
      <c r="BQ50" s="1646"/>
      <c r="BR50" s="1646"/>
      <c r="BS50" s="1646"/>
      <c r="BT50" s="1646"/>
      <c r="BU50" s="1646"/>
      <c r="BV50" s="1646"/>
      <c r="BW50" s="1646"/>
      <c r="BX50" s="1646"/>
      <c r="BY50" s="1646"/>
      <c r="BZ50" s="1646"/>
      <c r="CA50" s="1646"/>
      <c r="CB50" s="1646"/>
      <c r="CC50" s="1646"/>
      <c r="CD50" s="1646"/>
      <c r="CE50" s="1646"/>
      <c r="CF50" s="1646"/>
      <c r="CG50" s="1646"/>
      <c r="CH50" s="1646"/>
      <c r="CI50" s="1646"/>
      <c r="CJ50" s="1646"/>
      <c r="CK50" s="1646"/>
      <c r="CL50" s="1646"/>
      <c r="CM50" s="1646"/>
      <c r="CN50" s="1646"/>
      <c r="CO50" s="1646"/>
      <c r="CP50" s="1646"/>
      <c r="CQ50" s="1646"/>
      <c r="CR50" s="1646"/>
      <c r="CS50" s="1646"/>
      <c r="CT50" s="1646"/>
      <c r="CU50" s="1646"/>
      <c r="CV50" s="1646"/>
      <c r="CW50" s="1646"/>
      <c r="CX50" s="1646"/>
      <c r="CY50" s="1646"/>
      <c r="CZ50" s="1646"/>
      <c r="DA50" s="1646"/>
      <c r="DB50" s="1646"/>
      <c r="DC50" s="1646"/>
      <c r="DD50" s="1646"/>
      <c r="DE50" s="1646"/>
      <c r="DF50" s="1646"/>
      <c r="DG50" s="1646"/>
      <c r="DH50" s="1646"/>
      <c r="DI50" s="1646"/>
    </row>
    <row r="51" spans="2:113" ht="21.4" customHeight="1" x14ac:dyDescent="0.15">
      <c r="B51" s="1648" t="s">
        <v>77</v>
      </c>
      <c r="C51" s="1648"/>
      <c r="D51" s="1648"/>
      <c r="E51" s="1648"/>
      <c r="F51" s="1648"/>
      <c r="G51" s="1648"/>
      <c r="H51" s="1648"/>
      <c r="I51" s="1648"/>
      <c r="J51" s="1648"/>
      <c r="K51" s="1648"/>
      <c r="L51" s="1648"/>
      <c r="M51" s="1648"/>
      <c r="N51" s="1648"/>
      <c r="O51" s="1648"/>
      <c r="P51" s="1648"/>
      <c r="Q51" s="1648"/>
      <c r="R51" s="1648"/>
      <c r="S51" s="1648"/>
      <c r="T51" s="1648"/>
      <c r="U51" s="1648"/>
      <c r="V51" s="1648"/>
      <c r="W51" s="1648"/>
      <c r="X51" s="1648"/>
      <c r="Y51" s="1648"/>
      <c r="Z51" s="1648"/>
      <c r="AA51" s="1648"/>
      <c r="AB51" s="1648"/>
      <c r="AC51" s="1648"/>
      <c r="AD51" s="1648"/>
      <c r="AE51" s="1648"/>
      <c r="AF51" s="1648"/>
      <c r="AG51" s="1648"/>
      <c r="AH51" s="1648"/>
      <c r="AI51" s="1648"/>
      <c r="AJ51" s="1648"/>
      <c r="AK51" s="1648"/>
      <c r="AL51" s="1648"/>
      <c r="AM51" s="1648"/>
      <c r="AN51" s="1648"/>
      <c r="AO51" s="1648"/>
      <c r="AP51" s="1648"/>
      <c r="AQ51" s="1648"/>
      <c r="AR51" s="1648"/>
      <c r="AS51" s="1648"/>
      <c r="AT51" s="1648"/>
      <c r="AU51" s="1648"/>
      <c r="AV51" s="1648"/>
      <c r="AW51" s="1648"/>
      <c r="AX51" s="1648"/>
      <c r="AY51" s="1648"/>
      <c r="AZ51" s="1648"/>
      <c r="BA51" s="1648"/>
      <c r="BB51" s="1648"/>
      <c r="BC51" s="1648"/>
      <c r="BD51" s="1648"/>
      <c r="BE51" s="1648"/>
      <c r="BF51" s="1648"/>
      <c r="BG51" s="1648"/>
      <c r="BH51" s="1648"/>
      <c r="BI51" s="1648"/>
      <c r="BJ51" s="1648"/>
      <c r="BK51" s="1648"/>
      <c r="BL51" s="1648"/>
      <c r="BM51" s="1648"/>
      <c r="BN51" s="1648"/>
      <c r="BO51" s="1648"/>
      <c r="BP51" s="1648"/>
      <c r="BQ51" s="1648"/>
      <c r="BR51" s="1648"/>
      <c r="BS51" s="1648"/>
      <c r="BT51" s="1648"/>
      <c r="BU51" s="1648"/>
      <c r="BV51" s="1648"/>
      <c r="BW51" s="1648"/>
      <c r="BX51" s="1648"/>
      <c r="BY51" s="1648"/>
      <c r="BZ51" s="1648"/>
      <c r="CA51" s="1648"/>
      <c r="CB51" s="1648"/>
      <c r="CC51" s="1648"/>
      <c r="CD51" s="1648"/>
      <c r="CE51" s="1648"/>
      <c r="CF51" s="1648"/>
      <c r="CG51" s="1648"/>
      <c r="CH51" s="1648"/>
      <c r="CI51" s="1648"/>
      <c r="CJ51" s="1648"/>
      <c r="CK51" s="1648"/>
      <c r="CL51" s="1648"/>
      <c r="CM51" s="1648"/>
      <c r="CN51" s="1648"/>
      <c r="CO51" s="1648"/>
      <c r="CP51" s="1648"/>
      <c r="CQ51" s="1648"/>
      <c r="CR51" s="1648"/>
      <c r="CS51" s="1648"/>
      <c r="CT51" s="1648"/>
      <c r="CU51" s="1648"/>
      <c r="CV51" s="1648"/>
      <c r="CW51" s="1648"/>
      <c r="CX51" s="1648"/>
      <c r="CY51" s="1648"/>
      <c r="CZ51" s="1648"/>
      <c r="DA51" s="1648"/>
      <c r="DB51" s="1648"/>
      <c r="DC51" s="1648"/>
      <c r="DD51" s="1648"/>
      <c r="DE51" s="1648"/>
      <c r="DF51" s="1648"/>
      <c r="DG51" s="1648"/>
      <c r="DH51" s="1648"/>
      <c r="DI51" s="1648"/>
    </row>
    <row r="52" spans="2:113" ht="21.4" customHeight="1" x14ac:dyDescent="0.15">
      <c r="B52" s="1648"/>
      <c r="C52" s="1648"/>
      <c r="D52" s="1648"/>
      <c r="E52" s="1648"/>
      <c r="F52" s="1648"/>
      <c r="G52" s="1648"/>
      <c r="H52" s="1648"/>
      <c r="I52" s="1648"/>
      <c r="J52" s="1648"/>
      <c r="K52" s="1648"/>
      <c r="L52" s="1648"/>
      <c r="M52" s="1648"/>
      <c r="N52" s="1648"/>
      <c r="O52" s="1648"/>
      <c r="P52" s="1648"/>
      <c r="Q52" s="1648"/>
      <c r="R52" s="1648"/>
      <c r="S52" s="1648"/>
      <c r="T52" s="1648"/>
      <c r="U52" s="1648"/>
      <c r="V52" s="1648"/>
      <c r="W52" s="1648"/>
      <c r="X52" s="1648"/>
      <c r="Y52" s="1648"/>
      <c r="Z52" s="1648"/>
      <c r="AA52" s="1648"/>
      <c r="AB52" s="1648"/>
      <c r="AC52" s="1648"/>
      <c r="AD52" s="1648"/>
      <c r="AE52" s="1648"/>
      <c r="AF52" s="1648"/>
      <c r="AG52" s="1648"/>
      <c r="AH52" s="1648"/>
      <c r="AI52" s="1648"/>
      <c r="AJ52" s="1648"/>
      <c r="AK52" s="1648"/>
      <c r="AL52" s="1648"/>
      <c r="AM52" s="1648"/>
      <c r="AN52" s="1648"/>
      <c r="AO52" s="1648"/>
      <c r="AP52" s="1648"/>
      <c r="AQ52" s="1648"/>
      <c r="AR52" s="1648"/>
      <c r="AS52" s="1648"/>
      <c r="AT52" s="1648"/>
      <c r="AU52" s="1648"/>
      <c r="AV52" s="1648"/>
      <c r="AW52" s="1648"/>
      <c r="AX52" s="1648"/>
      <c r="AY52" s="1648"/>
      <c r="AZ52" s="1648"/>
      <c r="BA52" s="1648"/>
      <c r="BB52" s="1648"/>
      <c r="BC52" s="1648"/>
      <c r="BD52" s="1648"/>
      <c r="BE52" s="1648"/>
      <c r="BF52" s="1648"/>
      <c r="BG52" s="1648"/>
      <c r="BH52" s="1648"/>
      <c r="BI52" s="1648"/>
      <c r="BJ52" s="1648"/>
      <c r="BK52" s="1648"/>
      <c r="BL52" s="1648"/>
      <c r="BM52" s="1648"/>
      <c r="BN52" s="1648"/>
      <c r="BO52" s="1648"/>
      <c r="BP52" s="1648"/>
      <c r="BQ52" s="1648"/>
      <c r="BR52" s="1648"/>
      <c r="BS52" s="1648"/>
      <c r="BT52" s="1648"/>
      <c r="BU52" s="1648"/>
      <c r="BV52" s="1648"/>
      <c r="BW52" s="1648"/>
      <c r="BX52" s="1648"/>
      <c r="BY52" s="1648"/>
      <c r="BZ52" s="1648"/>
      <c r="CA52" s="1648"/>
      <c r="CB52" s="1648"/>
      <c r="CC52" s="1648"/>
      <c r="CD52" s="1648"/>
      <c r="CE52" s="1648"/>
      <c r="CF52" s="1648"/>
      <c r="CG52" s="1648"/>
      <c r="CH52" s="1648"/>
      <c r="CI52" s="1648"/>
      <c r="CJ52" s="1648"/>
      <c r="CK52" s="1648"/>
      <c r="CL52" s="1648"/>
      <c r="CM52" s="1648"/>
      <c r="CN52" s="1648"/>
      <c r="CO52" s="1648"/>
      <c r="CP52" s="1648"/>
      <c r="CQ52" s="1648"/>
      <c r="CR52" s="1648"/>
      <c r="CS52" s="1648"/>
      <c r="CT52" s="1648"/>
      <c r="CU52" s="1648"/>
      <c r="CV52" s="1648"/>
      <c r="CW52" s="1648"/>
      <c r="CX52" s="1648"/>
      <c r="CY52" s="1648"/>
      <c r="CZ52" s="1648"/>
      <c r="DA52" s="1648"/>
      <c r="DB52" s="1648"/>
      <c r="DC52" s="1648"/>
      <c r="DD52" s="1648"/>
      <c r="DE52" s="1648"/>
      <c r="DF52" s="1648"/>
      <c r="DG52" s="1648"/>
      <c r="DH52" s="1648"/>
      <c r="DI52" s="1648"/>
    </row>
    <row r="53" spans="2:113" ht="21.4" customHeight="1" x14ac:dyDescent="0.15">
      <c r="B53" s="1548" t="s">
        <v>78</v>
      </c>
      <c r="C53" s="1548"/>
      <c r="D53" s="1548"/>
      <c r="E53" s="1548"/>
      <c r="F53" s="1548"/>
      <c r="G53" s="1548"/>
      <c r="H53" s="1548"/>
      <c r="I53" s="1548"/>
      <c r="J53" s="1548"/>
      <c r="K53" s="1548"/>
      <c r="L53" s="1548"/>
      <c r="M53" s="1548"/>
      <c r="N53" s="1548"/>
      <c r="O53" s="1548"/>
      <c r="P53" s="1548"/>
      <c r="Q53" s="1548"/>
      <c r="R53" s="1548"/>
      <c r="S53" s="1548"/>
      <c r="T53" s="1548"/>
      <c r="U53" s="1548"/>
      <c r="V53" s="1548"/>
      <c r="W53" s="1548"/>
      <c r="X53" s="1548"/>
      <c r="Y53" s="1548"/>
      <c r="Z53" s="1548"/>
      <c r="AA53" s="1548"/>
      <c r="AB53" s="1548"/>
      <c r="AC53" s="1548"/>
      <c r="AD53" s="1548"/>
      <c r="AE53" s="1548"/>
      <c r="AF53" s="1548"/>
      <c r="AG53" s="1548"/>
      <c r="AH53" s="1548"/>
      <c r="AI53" s="1548"/>
      <c r="AJ53" s="1548"/>
      <c r="AK53" s="1548"/>
      <c r="AL53" s="1548"/>
      <c r="AM53" s="1548"/>
      <c r="AN53" s="1548"/>
      <c r="AO53" s="1548"/>
      <c r="AP53" s="1548"/>
      <c r="AQ53" s="1548"/>
      <c r="AR53" s="1548"/>
      <c r="AS53" s="1548"/>
      <c r="AT53" s="1548"/>
      <c r="AU53" s="1548"/>
      <c r="AV53" s="1548"/>
      <c r="AW53" s="1548"/>
      <c r="AX53" s="1548"/>
      <c r="AY53" s="1548"/>
      <c r="AZ53" s="1548"/>
      <c r="BA53" s="1548"/>
      <c r="BB53" s="1548"/>
      <c r="BC53" s="1548"/>
      <c r="BD53" s="1548"/>
      <c r="BE53" s="1548"/>
      <c r="BF53" s="1548"/>
      <c r="BG53" s="1548"/>
      <c r="BH53" s="1548"/>
      <c r="BI53" s="1548"/>
      <c r="BJ53" s="1548"/>
      <c r="BK53" s="1548"/>
      <c r="BL53" s="1548"/>
      <c r="BM53" s="1548"/>
      <c r="BN53" s="1548"/>
      <c r="BO53" s="1548"/>
      <c r="BP53" s="1548"/>
      <c r="BQ53" s="1548"/>
      <c r="BR53" s="1548"/>
      <c r="BS53" s="1548"/>
      <c r="BT53" s="1548"/>
      <c r="BU53" s="1548"/>
      <c r="BV53" s="1548"/>
      <c r="BW53" s="1548"/>
      <c r="BX53" s="1548"/>
      <c r="BY53" s="1548"/>
      <c r="BZ53" s="1548"/>
      <c r="CA53" s="1548"/>
      <c r="CB53" s="1548"/>
      <c r="CC53" s="1548"/>
      <c r="CD53" s="1548"/>
      <c r="CE53" s="1548"/>
      <c r="CF53" s="1548"/>
      <c r="CG53" s="1548"/>
      <c r="CH53" s="1548"/>
      <c r="CI53" s="1548"/>
      <c r="CJ53" s="1548"/>
      <c r="CK53" s="1548"/>
      <c r="CL53" s="1548"/>
      <c r="CM53" s="1548"/>
      <c r="CN53" s="1548"/>
      <c r="CO53" s="1548"/>
      <c r="CP53" s="1548"/>
      <c r="CQ53" s="1548"/>
      <c r="CR53" s="1548"/>
      <c r="CS53" s="1548"/>
      <c r="CT53" s="1548"/>
      <c r="CU53" s="1548"/>
      <c r="CV53" s="1548"/>
      <c r="CW53" s="1548"/>
      <c r="CX53" s="1548"/>
      <c r="CY53" s="1548"/>
      <c r="CZ53" s="1548"/>
      <c r="DA53" s="1548"/>
      <c r="DB53" s="1548"/>
    </row>
    <row r="54" spans="2:113" ht="21.4" customHeight="1" x14ac:dyDescent="0.15">
      <c r="B54" s="1549" t="s">
        <v>79</v>
      </c>
      <c r="C54" s="1549"/>
      <c r="D54" s="1549"/>
      <c r="E54" s="1549"/>
      <c r="F54" s="1549"/>
      <c r="G54" s="1549"/>
      <c r="H54" s="1549"/>
      <c r="I54" s="1549"/>
      <c r="J54" s="1549"/>
      <c r="K54" s="1549"/>
      <c r="L54" s="1549"/>
      <c r="M54" s="1549"/>
      <c r="N54" s="1549"/>
      <c r="O54" s="1549"/>
      <c r="P54" s="1549"/>
      <c r="Q54" s="1549"/>
      <c r="R54" s="1549"/>
      <c r="S54" s="1549"/>
      <c r="T54" s="1549"/>
      <c r="U54" s="1549"/>
      <c r="V54" s="1549"/>
      <c r="W54" s="1549"/>
      <c r="X54" s="1549"/>
      <c r="Y54" s="1549"/>
      <c r="Z54" s="1549"/>
      <c r="AA54" s="1549"/>
      <c r="AB54" s="1549"/>
      <c r="AC54" s="1549"/>
      <c r="AD54" s="1549"/>
      <c r="AE54" s="1549"/>
      <c r="AF54" s="1549"/>
      <c r="AG54" s="1549"/>
      <c r="AH54" s="1549"/>
      <c r="AI54" s="1549"/>
      <c r="AJ54" s="1549"/>
      <c r="AK54" s="1549"/>
      <c r="AL54" s="1549"/>
      <c r="AM54" s="1549"/>
      <c r="AN54" s="1549"/>
      <c r="AO54" s="1549"/>
      <c r="AP54" s="1549"/>
      <c r="AQ54" s="1549"/>
      <c r="AR54" s="1549"/>
      <c r="AS54" s="1549"/>
      <c r="AT54" s="1549"/>
      <c r="AU54" s="1549"/>
      <c r="AV54" s="1549"/>
      <c r="AW54" s="1549"/>
      <c r="AX54" s="1549"/>
      <c r="AY54" s="1549"/>
      <c r="AZ54" s="1549"/>
      <c r="BA54" s="1549"/>
      <c r="BB54" s="1549"/>
      <c r="BC54" s="1549"/>
      <c r="BD54" s="1549"/>
      <c r="BE54" s="1549"/>
      <c r="BF54" s="1549"/>
      <c r="BG54" s="1549"/>
      <c r="BH54" s="1549"/>
      <c r="BI54" s="1549"/>
      <c r="BJ54" s="1549"/>
      <c r="BK54" s="1549"/>
      <c r="BL54" s="1549"/>
      <c r="BM54" s="1549"/>
      <c r="BN54" s="1549"/>
      <c r="BO54" s="1549"/>
      <c r="BP54" s="1549"/>
      <c r="BQ54" s="1549"/>
      <c r="BR54" s="1549"/>
      <c r="BS54" s="1549"/>
      <c r="BT54" s="1549"/>
      <c r="BU54" s="1549"/>
      <c r="BV54" s="1549"/>
      <c r="BW54" s="1549"/>
      <c r="BX54" s="1549"/>
      <c r="BY54" s="1549"/>
      <c r="BZ54" s="1549"/>
      <c r="CA54" s="1549"/>
      <c r="CB54" s="1549"/>
      <c r="CC54" s="1549"/>
      <c r="CD54" s="1549"/>
      <c r="CE54" s="1549"/>
      <c r="CF54" s="1549"/>
      <c r="CG54" s="1549"/>
      <c r="CH54" s="1549"/>
      <c r="CI54" s="1549"/>
      <c r="CJ54" s="1549"/>
      <c r="CK54" s="1549"/>
      <c r="CL54" s="1549"/>
      <c r="CM54" s="1549"/>
      <c r="CN54" s="1549"/>
      <c r="CO54" s="1549"/>
      <c r="CP54" s="1549"/>
      <c r="CQ54" s="1549"/>
      <c r="CR54" s="1549"/>
      <c r="CS54" s="1549"/>
      <c r="CT54" s="1549"/>
      <c r="CU54" s="1549"/>
      <c r="CV54" s="1549"/>
      <c r="CW54" s="1549"/>
      <c r="CX54" s="1549"/>
      <c r="CY54" s="1549"/>
      <c r="CZ54" s="1549"/>
      <c r="DA54" s="1549"/>
      <c r="DB54" s="1549"/>
      <c r="DC54" s="1549"/>
      <c r="DD54" s="1549"/>
      <c r="DE54" s="1549"/>
      <c r="DF54" s="1549"/>
      <c r="DG54" s="1549"/>
      <c r="DH54" s="1549"/>
    </row>
    <row r="55" spans="2:113" ht="21.4" customHeight="1" thickBot="1" x14ac:dyDescent="0.2">
      <c r="B55" s="2"/>
      <c r="C55" s="2"/>
      <c r="D55" s="2"/>
      <c r="E55" s="2"/>
      <c r="F55" s="2"/>
    </row>
    <row r="56" spans="2:113" s="29" customFormat="1" ht="21.4" customHeight="1" thickBot="1" x14ac:dyDescent="0.2">
      <c r="B56" s="1550" t="s">
        <v>2</v>
      </c>
      <c r="C56" s="1551"/>
      <c r="D56" s="1551"/>
      <c r="E56" s="1551"/>
      <c r="F56" s="1551"/>
      <c r="G56" s="1551"/>
      <c r="H56" s="1551"/>
      <c r="I56" s="1551"/>
      <c r="J56" s="1551"/>
      <c r="K56" s="1551"/>
      <c r="L56" s="1551"/>
      <c r="M56" s="1551"/>
      <c r="N56" s="1551"/>
      <c r="O56" s="1551"/>
      <c r="P56" s="1551"/>
      <c r="Q56" s="1551"/>
      <c r="R56" s="1551"/>
      <c r="S56" s="1552"/>
      <c r="T56" s="1537"/>
      <c r="U56" s="1536"/>
      <c r="V56" s="1536"/>
      <c r="W56" s="1536"/>
      <c r="X56" s="1536"/>
      <c r="Y56" s="1536"/>
      <c r="Z56" s="1536"/>
      <c r="AA56" s="1536"/>
      <c r="AB56" s="1536"/>
      <c r="AC56" s="1536"/>
      <c r="AD56" s="1536"/>
      <c r="AE56" s="1536"/>
      <c r="AF56" s="1536"/>
      <c r="AG56" s="1536"/>
      <c r="AH56" s="1536"/>
      <c r="AI56" s="1536"/>
      <c r="AJ56" s="1536"/>
      <c r="AK56" s="1536"/>
      <c r="AL56" s="1536"/>
      <c r="AM56" s="1536"/>
      <c r="AN56" s="1536"/>
      <c r="AO56" s="1536"/>
      <c r="AP56" s="1536"/>
      <c r="AQ56" s="1536"/>
      <c r="AR56" s="1536"/>
      <c r="AS56" s="1536"/>
      <c r="AT56" s="1536"/>
      <c r="AU56" s="1536"/>
      <c r="AV56" s="1536"/>
      <c r="AW56" s="1536"/>
      <c r="AX56" s="1536"/>
      <c r="AY56" s="1536"/>
      <c r="AZ56" s="1536"/>
      <c r="BA56" s="1536"/>
      <c r="BB56" s="1536"/>
      <c r="BC56" s="1536"/>
      <c r="BD56" s="1536"/>
      <c r="BE56" s="1536"/>
      <c r="BF56" s="1544"/>
      <c r="BG56" s="1537" t="s">
        <v>3</v>
      </c>
      <c r="BH56" s="1536"/>
      <c r="BI56" s="1536"/>
      <c r="BJ56" s="1536"/>
      <c r="BK56" s="1536"/>
      <c r="BL56" s="1536"/>
      <c r="BM56" s="1536"/>
      <c r="BN56" s="1536"/>
      <c r="BO56" s="1536"/>
      <c r="BP56" s="1536"/>
      <c r="BQ56" s="1536"/>
      <c r="BR56" s="1536"/>
      <c r="BS56" s="1536"/>
      <c r="BT56" s="1536"/>
      <c r="BU56" s="1536"/>
      <c r="BV56" s="1536"/>
      <c r="BW56" s="1536"/>
      <c r="BX56" s="1536"/>
      <c r="BY56" s="1536"/>
      <c r="BZ56" s="1536"/>
      <c r="CA56" s="1536"/>
      <c r="CB56" s="1536"/>
      <c r="CC56" s="1536"/>
      <c r="CD56" s="1544"/>
      <c r="CE56" s="1551"/>
      <c r="CF56" s="1551"/>
      <c r="CG56" s="1551"/>
      <c r="CH56" s="1551"/>
      <c r="CI56" s="1551"/>
      <c r="CJ56" s="1551"/>
      <c r="CK56" s="1551"/>
      <c r="CL56" s="1551"/>
      <c r="CM56" s="1551"/>
      <c r="CN56" s="1551"/>
      <c r="CO56" s="1551"/>
      <c r="CP56" s="1551"/>
      <c r="CQ56" s="1551"/>
      <c r="CR56" s="1551"/>
      <c r="CS56" s="1551"/>
      <c r="CT56" s="1551"/>
      <c r="CU56" s="1551"/>
      <c r="CV56" s="1551"/>
      <c r="CW56" s="1551"/>
      <c r="CX56" s="1551"/>
      <c r="CY56" s="1551"/>
      <c r="CZ56" s="1551"/>
      <c r="DA56" s="1551"/>
      <c r="DB56" s="1551"/>
      <c r="DC56" s="1551"/>
      <c r="DD56" s="1551"/>
      <c r="DE56" s="1551"/>
      <c r="DF56" s="1551"/>
      <c r="DG56" s="1551"/>
      <c r="DH56" s="1553"/>
    </row>
    <row r="57" spans="2:113" s="29" customFormat="1" ht="21.4" customHeight="1" thickBot="1" x14ac:dyDescent="0.2">
      <c r="B57" s="1535" t="s">
        <v>70</v>
      </c>
      <c r="C57" s="1536"/>
      <c r="D57" s="1536"/>
      <c r="E57" s="1536"/>
      <c r="F57" s="1536"/>
      <c r="G57" s="1536"/>
      <c r="H57" s="1536"/>
      <c r="I57" s="1536"/>
      <c r="J57" s="1536"/>
      <c r="K57" s="1536"/>
      <c r="L57" s="1536"/>
      <c r="M57" s="1536"/>
      <c r="N57" s="1536"/>
      <c r="O57" s="1536"/>
      <c r="P57" s="1536"/>
      <c r="Q57" s="1536"/>
      <c r="R57" s="1536"/>
      <c r="S57" s="1536"/>
      <c r="T57" s="1536"/>
      <c r="U57" s="1536"/>
      <c r="V57" s="1536"/>
      <c r="W57" s="1536"/>
      <c r="X57" s="1536"/>
      <c r="Y57" s="1536"/>
      <c r="Z57" s="1536"/>
      <c r="AA57" s="1536"/>
      <c r="AB57" s="1536"/>
      <c r="AC57" s="1536"/>
      <c r="AD57" s="1536"/>
      <c r="AE57" s="1536"/>
      <c r="AF57" s="1536"/>
      <c r="AG57" s="1536"/>
      <c r="AH57" s="1536"/>
      <c r="AI57" s="1536"/>
      <c r="AJ57" s="1536"/>
      <c r="AK57" s="1536"/>
      <c r="AL57" s="1536"/>
      <c r="AM57" s="1536"/>
      <c r="AN57" s="1536"/>
      <c r="AO57" s="1536"/>
      <c r="AP57" s="1536"/>
      <c r="AQ57" s="1536"/>
      <c r="AR57" s="1536"/>
      <c r="AS57" s="1536"/>
      <c r="AT57" s="1536"/>
      <c r="AU57" s="1536"/>
      <c r="AV57" s="1536"/>
      <c r="AW57" s="1536"/>
      <c r="AX57" s="1536"/>
      <c r="AY57" s="1536"/>
      <c r="AZ57" s="1536"/>
      <c r="BA57" s="1536"/>
      <c r="BB57" s="1536"/>
      <c r="BC57" s="1536"/>
      <c r="BD57" s="1536"/>
      <c r="BE57" s="1536"/>
      <c r="BF57" s="1536"/>
      <c r="BG57" s="1537"/>
      <c r="BH57" s="1536"/>
      <c r="BI57" s="1536"/>
      <c r="BJ57" s="1536"/>
      <c r="BK57" s="1536"/>
      <c r="BL57" s="1536"/>
      <c r="BM57" s="1536"/>
      <c r="BN57" s="1536"/>
      <c r="BO57" s="1536"/>
      <c r="BP57" s="1536"/>
      <c r="BQ57" s="1536"/>
      <c r="BR57" s="1536"/>
      <c r="BS57" s="1536"/>
      <c r="BT57" s="1536"/>
      <c r="BU57" s="1536"/>
      <c r="BV57" s="1536"/>
      <c r="BW57" s="1536"/>
      <c r="BX57" s="1536"/>
      <c r="BY57" s="1536"/>
      <c r="BZ57" s="1536"/>
      <c r="CA57" s="1536"/>
      <c r="CB57" s="1536"/>
      <c r="CC57" s="1536"/>
      <c r="CD57" s="1536"/>
      <c r="CE57" s="1536"/>
      <c r="CF57" s="1536"/>
      <c r="CG57" s="1536"/>
      <c r="CH57" s="1536"/>
      <c r="CI57" s="1536"/>
      <c r="CJ57" s="1536"/>
      <c r="CK57" s="1536"/>
      <c r="CL57" s="1536"/>
      <c r="CM57" s="1536"/>
      <c r="CN57" s="1536"/>
      <c r="CO57" s="1536"/>
      <c r="CP57" s="1536"/>
      <c r="CQ57" s="1536"/>
      <c r="CR57" s="1536"/>
      <c r="CS57" s="1536"/>
      <c r="CT57" s="1536"/>
      <c r="CU57" s="1536"/>
      <c r="CV57" s="1536"/>
      <c r="CW57" s="1536"/>
      <c r="CX57" s="1536"/>
      <c r="CY57" s="1536"/>
      <c r="CZ57" s="1536"/>
      <c r="DA57" s="1536"/>
      <c r="DB57" s="1536"/>
      <c r="DC57" s="1536"/>
      <c r="DD57" s="1536"/>
      <c r="DE57" s="1536"/>
      <c r="DF57" s="1536"/>
      <c r="DG57" s="1536"/>
      <c r="DH57" s="1538"/>
    </row>
    <row r="58" spans="2:113" s="29" customFormat="1" ht="21.4" customHeight="1" thickBot="1" x14ac:dyDescent="0.2">
      <c r="B58" s="1539" t="s">
        <v>4</v>
      </c>
      <c r="C58" s="1540"/>
      <c r="D58" s="1540"/>
      <c r="E58" s="1540"/>
      <c r="F58" s="1540"/>
      <c r="G58" s="1540"/>
      <c r="H58" s="1540"/>
      <c r="I58" s="1537"/>
      <c r="J58" s="1536"/>
      <c r="K58" s="1536"/>
      <c r="L58" s="1536"/>
      <c r="M58" s="1536"/>
      <c r="N58" s="1536"/>
      <c r="O58" s="1536"/>
      <c r="P58" s="1536"/>
      <c r="Q58" s="1536"/>
      <c r="R58" s="1536"/>
      <c r="S58" s="1536"/>
      <c r="T58" s="1541" t="s">
        <v>5</v>
      </c>
      <c r="U58" s="1542"/>
      <c r="V58" s="1542"/>
      <c r="W58" s="1542"/>
      <c r="X58" s="1542"/>
      <c r="Y58" s="1542"/>
      <c r="Z58" s="1542"/>
      <c r="AA58" s="1542"/>
      <c r="AB58" s="1542"/>
      <c r="AC58" s="1542"/>
      <c r="AD58" s="1542"/>
      <c r="AE58" s="1542"/>
      <c r="AF58" s="1542"/>
      <c r="AG58" s="1542"/>
      <c r="AH58" s="1542"/>
      <c r="AI58" s="1542"/>
      <c r="AJ58" s="1542"/>
      <c r="AK58" s="1542"/>
      <c r="AL58" s="1542"/>
      <c r="AM58" s="1542"/>
      <c r="AN58" s="1542"/>
      <c r="AO58" s="1542"/>
      <c r="AP58" s="1542"/>
      <c r="AQ58" s="1543"/>
      <c r="AR58" s="1537"/>
      <c r="AS58" s="1536"/>
      <c r="AT58" s="1536"/>
      <c r="AU58" s="1536"/>
      <c r="AV58" s="1536"/>
      <c r="AW58" s="1536"/>
      <c r="AX58" s="1536"/>
      <c r="AY58" s="1536"/>
      <c r="AZ58" s="1536"/>
      <c r="BA58" s="1536"/>
      <c r="BB58" s="1536"/>
      <c r="BC58" s="1536"/>
      <c r="BD58" s="1536"/>
      <c r="BE58" s="1536"/>
      <c r="BF58" s="1536"/>
      <c r="BG58" s="1536"/>
      <c r="BH58" s="1536"/>
      <c r="BI58" s="1536"/>
      <c r="BJ58" s="1536"/>
      <c r="BK58" s="1536"/>
      <c r="BL58" s="1536"/>
      <c r="BM58" s="1536"/>
      <c r="BN58" s="1536"/>
      <c r="BO58" s="1536"/>
      <c r="BP58" s="1536"/>
      <c r="BQ58" s="1536"/>
      <c r="BR58" s="1536"/>
      <c r="BS58" s="1536"/>
      <c r="BT58" s="1536"/>
      <c r="BU58" s="1544"/>
      <c r="BV58" s="1537" t="s">
        <v>6</v>
      </c>
      <c r="BW58" s="1536"/>
      <c r="BX58" s="1536"/>
      <c r="BY58" s="1536"/>
      <c r="BZ58" s="1536"/>
      <c r="CA58" s="1536"/>
      <c r="CB58" s="1536"/>
      <c r="CC58" s="1536"/>
      <c r="CD58" s="1536"/>
      <c r="CE58" s="1536"/>
      <c r="CF58" s="1536"/>
      <c r="CG58" s="1536"/>
      <c r="CH58" s="1536"/>
      <c r="CI58" s="1536"/>
      <c r="CJ58" s="1536"/>
      <c r="CK58" s="1536"/>
      <c r="CL58" s="1536"/>
      <c r="CM58" s="1536"/>
      <c r="CN58" s="1536"/>
      <c r="CO58" s="1536"/>
      <c r="CP58" s="1536"/>
      <c r="CQ58" s="1536"/>
      <c r="CR58" s="1536"/>
      <c r="CS58" s="1536"/>
      <c r="CT58" s="1536"/>
      <c r="CU58" s="1536"/>
      <c r="CV58" s="1544"/>
      <c r="CW58" s="1545"/>
      <c r="CX58" s="1546"/>
      <c r="CY58" s="1546"/>
      <c r="CZ58" s="1546"/>
      <c r="DA58" s="1546"/>
      <c r="DB58" s="1546"/>
      <c r="DC58" s="1546"/>
      <c r="DD58" s="1546"/>
      <c r="DE58" s="1546"/>
      <c r="DF58" s="1546"/>
      <c r="DG58" s="1546"/>
      <c r="DH58" s="1547"/>
    </row>
    <row r="59" spans="2:113" s="29" customFormat="1" ht="21.4" customHeight="1" thickBot="1" x14ac:dyDescent="0.2">
      <c r="B59" s="1554" t="s">
        <v>7</v>
      </c>
      <c r="C59" s="1555"/>
      <c r="D59" s="1555"/>
      <c r="E59" s="1555"/>
      <c r="F59" s="1555"/>
      <c r="G59" s="1555"/>
      <c r="H59" s="1555"/>
      <c r="I59" s="1555"/>
      <c r="J59" s="1555"/>
      <c r="K59" s="1555"/>
      <c r="L59" s="1555"/>
      <c r="M59" s="1555"/>
      <c r="N59" s="1555"/>
      <c r="O59" s="1555"/>
      <c r="P59" s="1555"/>
      <c r="Q59" s="1555"/>
      <c r="R59" s="1555"/>
      <c r="S59" s="1556"/>
      <c r="T59" s="1537"/>
      <c r="U59" s="1536"/>
      <c r="V59" s="1536"/>
      <c r="W59" s="1536"/>
      <c r="X59" s="1536"/>
      <c r="Y59" s="1536"/>
      <c r="Z59" s="1536"/>
      <c r="AA59" s="1536"/>
      <c r="AB59" s="1536"/>
      <c r="AC59" s="1536"/>
      <c r="AD59" s="1536"/>
      <c r="AE59" s="1536"/>
      <c r="AF59" s="1536"/>
      <c r="AG59" s="1536"/>
      <c r="AH59" s="1536"/>
      <c r="AI59" s="1536"/>
      <c r="AJ59" s="1536"/>
      <c r="AK59" s="1536"/>
      <c r="AL59" s="1536"/>
      <c r="AM59" s="1536"/>
      <c r="AN59" s="1536"/>
      <c r="AO59" s="1536"/>
      <c r="AP59" s="1536"/>
      <c r="AQ59" s="1536"/>
      <c r="AR59" s="1536"/>
      <c r="AS59" s="1536"/>
      <c r="AT59" s="1536"/>
      <c r="AU59" s="1536"/>
      <c r="AV59" s="1536"/>
      <c r="AW59" s="1536"/>
      <c r="AX59" s="1536"/>
      <c r="AY59" s="1536"/>
      <c r="AZ59" s="1536"/>
      <c r="BA59" s="1536"/>
      <c r="BB59" s="1536"/>
      <c r="BC59" s="1536"/>
      <c r="BD59" s="1536"/>
      <c r="BE59" s="1536"/>
      <c r="BF59" s="1544"/>
      <c r="BG59" s="1552" t="s">
        <v>8</v>
      </c>
      <c r="BH59" s="1557"/>
      <c r="BI59" s="1557"/>
      <c r="BJ59" s="1557"/>
      <c r="BK59" s="1557"/>
      <c r="BL59" s="1557"/>
      <c r="BM59" s="1557"/>
      <c r="BN59" s="1557"/>
      <c r="BO59" s="1557"/>
      <c r="BP59" s="1557"/>
      <c r="BQ59" s="1557"/>
      <c r="BR59" s="1557"/>
      <c r="BS59" s="1557"/>
      <c r="BT59" s="1557"/>
      <c r="BU59" s="1557"/>
      <c r="BV59" s="1557"/>
      <c r="BW59" s="1557"/>
      <c r="BX59" s="1557"/>
      <c r="BY59" s="1557"/>
      <c r="BZ59" s="1557"/>
      <c r="CA59" s="1557"/>
      <c r="CB59" s="1557"/>
      <c r="CC59" s="1557"/>
      <c r="CD59" s="1558"/>
      <c r="CE59" s="1559"/>
      <c r="CF59" s="1559"/>
      <c r="CG59" s="1559"/>
      <c r="CH59" s="1559"/>
      <c r="CI59" s="1559"/>
      <c r="CJ59" s="1559"/>
      <c r="CK59" s="1559"/>
      <c r="CL59" s="1559"/>
      <c r="CM59" s="1559"/>
      <c r="CN59" s="1559"/>
      <c r="CO59" s="1559"/>
      <c r="CP59" s="1559"/>
      <c r="CQ59" s="1559"/>
      <c r="CR59" s="1559"/>
      <c r="CS59" s="1559"/>
      <c r="CT59" s="1559"/>
      <c r="CU59" s="1559"/>
      <c r="CV59" s="1559"/>
      <c r="CW59" s="1559"/>
      <c r="CX59" s="1559"/>
      <c r="CY59" s="1559"/>
      <c r="CZ59" s="1559"/>
      <c r="DA59" s="1559"/>
      <c r="DB59" s="1559"/>
      <c r="DC59" s="1559"/>
      <c r="DD59" s="1559"/>
      <c r="DE59" s="1559"/>
      <c r="DF59" s="1559"/>
      <c r="DG59" s="1559"/>
      <c r="DH59" s="1560"/>
    </row>
    <row r="60" spans="2:113" s="29" customFormat="1" ht="21.4" customHeight="1" x14ac:dyDescent="0.15">
      <c r="B60" s="1649" t="s">
        <v>9</v>
      </c>
      <c r="C60" s="1557"/>
      <c r="D60" s="1557"/>
      <c r="E60" s="1557"/>
      <c r="F60" s="1557"/>
      <c r="G60" s="1558"/>
      <c r="H60" s="1561" t="s">
        <v>10</v>
      </c>
      <c r="I60" s="1562"/>
      <c r="J60" s="1562"/>
      <c r="K60" s="1562"/>
      <c r="L60" s="1563"/>
      <c r="M60" s="1552" t="s">
        <v>11</v>
      </c>
      <c r="N60" s="1557"/>
      <c r="O60" s="1557"/>
      <c r="P60" s="1557"/>
      <c r="Q60" s="1557"/>
      <c r="R60" s="1557"/>
      <c r="S60" s="1570"/>
      <c r="T60" s="1576" t="s">
        <v>12</v>
      </c>
      <c r="U60" s="1577"/>
      <c r="V60" s="1577"/>
      <c r="W60" s="1577"/>
      <c r="X60" s="1577"/>
      <c r="Y60" s="1577"/>
      <c r="Z60" s="1577"/>
      <c r="AA60" s="1577"/>
      <c r="AB60" s="1577"/>
      <c r="AC60" s="1577"/>
      <c r="AD60" s="1577"/>
      <c r="AE60" s="1577"/>
      <c r="AF60" s="1577"/>
      <c r="AG60" s="1577"/>
      <c r="AH60" s="1577"/>
      <c r="AI60" s="1577"/>
      <c r="AJ60" s="1577"/>
      <c r="AK60" s="1577"/>
      <c r="AL60" s="1577"/>
      <c r="AM60" s="1577"/>
      <c r="AN60" s="1577"/>
      <c r="AO60" s="1576" t="s">
        <v>13</v>
      </c>
      <c r="AP60" s="1577"/>
      <c r="AQ60" s="1577"/>
      <c r="AR60" s="1577"/>
      <c r="AS60" s="1577"/>
      <c r="AT60" s="1577"/>
      <c r="AU60" s="1577"/>
      <c r="AV60" s="1577"/>
      <c r="AW60" s="1577"/>
      <c r="AX60" s="1577"/>
      <c r="AY60" s="1577"/>
      <c r="AZ60" s="1577"/>
      <c r="BA60" s="1577"/>
      <c r="BB60" s="1577"/>
      <c r="BC60" s="1577"/>
      <c r="BD60" s="1577"/>
      <c r="BE60" s="1577"/>
      <c r="BF60" s="1577"/>
      <c r="BG60" s="1577"/>
      <c r="BH60" s="1577"/>
      <c r="BI60" s="1578"/>
      <c r="BJ60" s="1577" t="s">
        <v>14</v>
      </c>
      <c r="BK60" s="1577"/>
      <c r="BL60" s="1577"/>
      <c r="BM60" s="1577"/>
      <c r="BN60" s="1577"/>
      <c r="BO60" s="1577"/>
      <c r="BP60" s="1577"/>
      <c r="BQ60" s="1577"/>
      <c r="BR60" s="1577"/>
      <c r="BS60" s="1577"/>
      <c r="BT60" s="1577"/>
      <c r="BU60" s="1577"/>
      <c r="BV60" s="1577"/>
      <c r="BW60" s="1577"/>
      <c r="BX60" s="1577"/>
      <c r="BY60" s="1577"/>
      <c r="BZ60" s="1577"/>
      <c r="CA60" s="1577"/>
      <c r="CB60" s="1577"/>
      <c r="CC60" s="1577"/>
      <c r="CD60" s="1577"/>
      <c r="CE60" s="1576" t="s">
        <v>15</v>
      </c>
      <c r="CF60" s="1577"/>
      <c r="CG60" s="1577"/>
      <c r="CH60" s="1577"/>
      <c r="CI60" s="1577"/>
      <c r="CJ60" s="1577"/>
      <c r="CK60" s="1577"/>
      <c r="CL60" s="1577"/>
      <c r="CM60" s="1577"/>
      <c r="CN60" s="1577"/>
      <c r="CO60" s="1577"/>
      <c r="CP60" s="1577"/>
      <c r="CQ60" s="1577"/>
      <c r="CR60" s="1577"/>
      <c r="CS60" s="1577"/>
      <c r="CT60" s="1577"/>
      <c r="CU60" s="1577"/>
      <c r="CV60" s="1577"/>
      <c r="CW60" s="1577"/>
      <c r="CX60" s="1577"/>
      <c r="CY60" s="1578"/>
      <c r="CZ60" s="1580" t="s">
        <v>71</v>
      </c>
      <c r="DA60" s="1562"/>
      <c r="DB60" s="1563"/>
      <c r="DC60" s="1561" t="s">
        <v>16</v>
      </c>
      <c r="DD60" s="1562"/>
      <c r="DE60" s="1563"/>
      <c r="DF60" s="1561" t="s">
        <v>17</v>
      </c>
      <c r="DG60" s="1562"/>
      <c r="DH60" s="1583"/>
    </row>
    <row r="61" spans="2:113" s="29" customFormat="1" ht="21.4" customHeight="1" x14ac:dyDescent="0.15">
      <c r="B61" s="1650"/>
      <c r="C61" s="1572"/>
      <c r="D61" s="1572"/>
      <c r="E61" s="1572"/>
      <c r="F61" s="1572"/>
      <c r="G61" s="1645"/>
      <c r="H61" s="1564"/>
      <c r="I61" s="1565"/>
      <c r="J61" s="1565"/>
      <c r="K61" s="1565"/>
      <c r="L61" s="1566"/>
      <c r="M61" s="1571"/>
      <c r="N61" s="1572"/>
      <c r="O61" s="1572"/>
      <c r="P61" s="1572"/>
      <c r="Q61" s="1572"/>
      <c r="R61" s="1572"/>
      <c r="S61" s="1573"/>
      <c r="T61" s="1586">
        <v>1</v>
      </c>
      <c r="U61" s="1579"/>
      <c r="V61" s="1579"/>
      <c r="W61" s="1579">
        <v>2</v>
      </c>
      <c r="X61" s="1579"/>
      <c r="Y61" s="1579"/>
      <c r="Z61" s="1579">
        <v>3</v>
      </c>
      <c r="AA61" s="1579"/>
      <c r="AB61" s="1579"/>
      <c r="AC61" s="1579">
        <v>4</v>
      </c>
      <c r="AD61" s="1579"/>
      <c r="AE61" s="1579"/>
      <c r="AF61" s="1579">
        <v>5</v>
      </c>
      <c r="AG61" s="1579"/>
      <c r="AH61" s="1579"/>
      <c r="AI61" s="1579">
        <v>6</v>
      </c>
      <c r="AJ61" s="1579"/>
      <c r="AK61" s="1579"/>
      <c r="AL61" s="1579">
        <v>7</v>
      </c>
      <c r="AM61" s="1579"/>
      <c r="AN61" s="1587"/>
      <c r="AO61" s="1586">
        <v>8</v>
      </c>
      <c r="AP61" s="1579"/>
      <c r="AQ61" s="1579"/>
      <c r="AR61" s="1579">
        <v>9</v>
      </c>
      <c r="AS61" s="1579"/>
      <c r="AT61" s="1579"/>
      <c r="AU61" s="1579">
        <v>10</v>
      </c>
      <c r="AV61" s="1579"/>
      <c r="AW61" s="1579"/>
      <c r="AX61" s="1579">
        <v>11</v>
      </c>
      <c r="AY61" s="1579"/>
      <c r="AZ61" s="1579"/>
      <c r="BA61" s="1579">
        <v>12</v>
      </c>
      <c r="BB61" s="1579"/>
      <c r="BC61" s="1579"/>
      <c r="BD61" s="1579">
        <v>13</v>
      </c>
      <c r="BE61" s="1579"/>
      <c r="BF61" s="1579"/>
      <c r="BG61" s="1579">
        <v>14</v>
      </c>
      <c r="BH61" s="1579"/>
      <c r="BI61" s="1588"/>
      <c r="BJ61" s="1591">
        <v>15</v>
      </c>
      <c r="BK61" s="1579"/>
      <c r="BL61" s="1579"/>
      <c r="BM61" s="1579">
        <v>16</v>
      </c>
      <c r="BN61" s="1579"/>
      <c r="BO61" s="1579"/>
      <c r="BP61" s="1579">
        <v>17</v>
      </c>
      <c r="BQ61" s="1579"/>
      <c r="BR61" s="1579"/>
      <c r="BS61" s="1579">
        <v>18</v>
      </c>
      <c r="BT61" s="1579"/>
      <c r="BU61" s="1579"/>
      <c r="BV61" s="1579">
        <v>19</v>
      </c>
      <c r="BW61" s="1579"/>
      <c r="BX61" s="1579"/>
      <c r="BY61" s="1579">
        <v>20</v>
      </c>
      <c r="BZ61" s="1579"/>
      <c r="CA61" s="1579"/>
      <c r="CB61" s="1579">
        <v>21</v>
      </c>
      <c r="CC61" s="1579"/>
      <c r="CD61" s="1587"/>
      <c r="CE61" s="1586">
        <v>22</v>
      </c>
      <c r="CF61" s="1579"/>
      <c r="CG61" s="1579"/>
      <c r="CH61" s="1579">
        <v>23</v>
      </c>
      <c r="CI61" s="1579"/>
      <c r="CJ61" s="1579"/>
      <c r="CK61" s="1579">
        <v>24</v>
      </c>
      <c r="CL61" s="1579"/>
      <c r="CM61" s="1579"/>
      <c r="CN61" s="1579">
        <v>25</v>
      </c>
      <c r="CO61" s="1579"/>
      <c r="CP61" s="1579"/>
      <c r="CQ61" s="1579">
        <v>26</v>
      </c>
      <c r="CR61" s="1579"/>
      <c r="CS61" s="1579"/>
      <c r="CT61" s="1579">
        <v>27</v>
      </c>
      <c r="CU61" s="1579"/>
      <c r="CV61" s="1579"/>
      <c r="CW61" s="1579">
        <v>28</v>
      </c>
      <c r="CX61" s="1579"/>
      <c r="CY61" s="1588"/>
      <c r="CZ61" s="1581"/>
      <c r="DA61" s="1565"/>
      <c r="DB61" s="1566"/>
      <c r="DC61" s="1564"/>
      <c r="DD61" s="1565"/>
      <c r="DE61" s="1566"/>
      <c r="DF61" s="1564"/>
      <c r="DG61" s="1565"/>
      <c r="DH61" s="1584"/>
    </row>
    <row r="62" spans="2:113" s="29" customFormat="1" ht="21.4" customHeight="1" x14ac:dyDescent="0.15">
      <c r="B62" s="1650"/>
      <c r="C62" s="1572"/>
      <c r="D62" s="1572"/>
      <c r="E62" s="1572"/>
      <c r="F62" s="1572"/>
      <c r="G62" s="1645"/>
      <c r="H62" s="1564"/>
      <c r="I62" s="1565"/>
      <c r="J62" s="1565"/>
      <c r="K62" s="1565"/>
      <c r="L62" s="1566"/>
      <c r="M62" s="1571"/>
      <c r="N62" s="1572"/>
      <c r="O62" s="1572"/>
      <c r="P62" s="1572"/>
      <c r="Q62" s="1572"/>
      <c r="R62" s="1572"/>
      <c r="S62" s="1573"/>
      <c r="T62" s="1589"/>
      <c r="U62" s="1590"/>
      <c r="V62" s="1591"/>
      <c r="W62" s="1587"/>
      <c r="X62" s="1590"/>
      <c r="Y62" s="1591"/>
      <c r="Z62" s="1587"/>
      <c r="AA62" s="1590"/>
      <c r="AB62" s="1591"/>
      <c r="AC62" s="1587"/>
      <c r="AD62" s="1590"/>
      <c r="AE62" s="1591"/>
      <c r="AF62" s="1587"/>
      <c r="AG62" s="1590"/>
      <c r="AH62" s="1591"/>
      <c r="AI62" s="1587"/>
      <c r="AJ62" s="1590"/>
      <c r="AK62" s="1591"/>
      <c r="AL62" s="1587"/>
      <c r="AM62" s="1590"/>
      <c r="AN62" s="1590"/>
      <c r="AO62" s="1589"/>
      <c r="AP62" s="1590"/>
      <c r="AQ62" s="1591"/>
      <c r="AR62" s="1587"/>
      <c r="AS62" s="1590"/>
      <c r="AT62" s="1591"/>
      <c r="AU62" s="1587"/>
      <c r="AV62" s="1590"/>
      <c r="AW62" s="1591"/>
      <c r="AX62" s="1587"/>
      <c r="AY62" s="1590"/>
      <c r="AZ62" s="1591"/>
      <c r="BA62" s="1587"/>
      <c r="BB62" s="1590"/>
      <c r="BC62" s="1591"/>
      <c r="BD62" s="1587"/>
      <c r="BE62" s="1590"/>
      <c r="BF62" s="1591"/>
      <c r="BG62" s="1587"/>
      <c r="BH62" s="1590"/>
      <c r="BI62" s="1590"/>
      <c r="BJ62" s="1589"/>
      <c r="BK62" s="1590"/>
      <c r="BL62" s="1591"/>
      <c r="BM62" s="1587"/>
      <c r="BN62" s="1590"/>
      <c r="BO62" s="1591"/>
      <c r="BP62" s="1587"/>
      <c r="BQ62" s="1590"/>
      <c r="BR62" s="1591"/>
      <c r="BS62" s="1587"/>
      <c r="BT62" s="1590"/>
      <c r="BU62" s="1591"/>
      <c r="BV62" s="1587"/>
      <c r="BW62" s="1590"/>
      <c r="BX62" s="1591"/>
      <c r="BY62" s="1587"/>
      <c r="BZ62" s="1590"/>
      <c r="CA62" s="1591"/>
      <c r="CB62" s="1587"/>
      <c r="CC62" s="1590"/>
      <c r="CD62" s="1590"/>
      <c r="CE62" s="1589"/>
      <c r="CF62" s="1590"/>
      <c r="CG62" s="1591"/>
      <c r="CH62" s="1587"/>
      <c r="CI62" s="1590"/>
      <c r="CJ62" s="1591"/>
      <c r="CK62" s="1587"/>
      <c r="CL62" s="1590"/>
      <c r="CM62" s="1591"/>
      <c r="CN62" s="1587"/>
      <c r="CO62" s="1590"/>
      <c r="CP62" s="1591"/>
      <c r="CQ62" s="1587"/>
      <c r="CR62" s="1590"/>
      <c r="CS62" s="1591"/>
      <c r="CT62" s="1587"/>
      <c r="CU62" s="1590"/>
      <c r="CV62" s="1591"/>
      <c r="CW62" s="1587"/>
      <c r="CX62" s="1590"/>
      <c r="CY62" s="1590"/>
      <c r="CZ62" s="1581"/>
      <c r="DA62" s="1565"/>
      <c r="DB62" s="1566"/>
      <c r="DC62" s="1564"/>
      <c r="DD62" s="1565"/>
      <c r="DE62" s="1566"/>
      <c r="DF62" s="1564"/>
      <c r="DG62" s="1565"/>
      <c r="DH62" s="1584"/>
    </row>
    <row r="63" spans="2:113" s="47" customFormat="1" ht="48.75" customHeight="1" thickBot="1" x14ac:dyDescent="0.2">
      <c r="B63" s="1651"/>
      <c r="C63" s="1574"/>
      <c r="D63" s="1574"/>
      <c r="E63" s="1574"/>
      <c r="F63" s="1574"/>
      <c r="G63" s="1652"/>
      <c r="H63" s="1567"/>
      <c r="I63" s="1568"/>
      <c r="J63" s="1568"/>
      <c r="K63" s="1568"/>
      <c r="L63" s="1569"/>
      <c r="M63" s="1556"/>
      <c r="N63" s="1574"/>
      <c r="O63" s="1574"/>
      <c r="P63" s="1574"/>
      <c r="Q63" s="1574"/>
      <c r="R63" s="1574"/>
      <c r="S63" s="1575"/>
      <c r="T63" s="39"/>
      <c r="U63" s="40"/>
      <c r="V63" s="41"/>
      <c r="W63" s="42"/>
      <c r="X63" s="40"/>
      <c r="Y63" s="42"/>
      <c r="Z63" s="42"/>
      <c r="AA63" s="40"/>
      <c r="AB63" s="42"/>
      <c r="AC63" s="42"/>
      <c r="AD63" s="40"/>
      <c r="AE63" s="42"/>
      <c r="AF63" s="42"/>
      <c r="AG63" s="40"/>
      <c r="AH63" s="42"/>
      <c r="AI63" s="42"/>
      <c r="AJ63" s="40"/>
      <c r="AK63" s="42"/>
      <c r="AL63" s="42"/>
      <c r="AM63" s="40"/>
      <c r="AN63" s="41"/>
      <c r="AO63" s="43"/>
      <c r="AP63" s="40"/>
      <c r="AQ63" s="42"/>
      <c r="AR63" s="42"/>
      <c r="AS63" s="40"/>
      <c r="AT63" s="42"/>
      <c r="AU63" s="42"/>
      <c r="AV63" s="40"/>
      <c r="AW63" s="42"/>
      <c r="AX63" s="42"/>
      <c r="AY63" s="40"/>
      <c r="AZ63" s="42"/>
      <c r="BA63" s="42"/>
      <c r="BB63" s="40"/>
      <c r="BC63" s="42"/>
      <c r="BD63" s="42"/>
      <c r="BE63" s="40"/>
      <c r="BF63" s="42"/>
      <c r="BG63" s="42"/>
      <c r="BH63" s="40"/>
      <c r="BI63" s="44"/>
      <c r="BJ63" s="45"/>
      <c r="BK63" s="40"/>
      <c r="BL63" s="42"/>
      <c r="BM63" s="42"/>
      <c r="BN63" s="40"/>
      <c r="BO63" s="42"/>
      <c r="BP63" s="42"/>
      <c r="BQ63" s="40"/>
      <c r="BR63" s="42"/>
      <c r="BS63" s="42"/>
      <c r="BT63" s="40"/>
      <c r="BU63" s="42"/>
      <c r="BV63" s="42"/>
      <c r="BW63" s="40"/>
      <c r="BX63" s="42"/>
      <c r="BY63" s="42"/>
      <c r="BZ63" s="40"/>
      <c r="CA63" s="42"/>
      <c r="CB63" s="42"/>
      <c r="CC63" s="40"/>
      <c r="CD63" s="41"/>
      <c r="CE63" s="43"/>
      <c r="CF63" s="40"/>
      <c r="CG63" s="42"/>
      <c r="CH63" s="42"/>
      <c r="CI63" s="40"/>
      <c r="CJ63" s="42"/>
      <c r="CK63" s="42"/>
      <c r="CL63" s="40"/>
      <c r="CM63" s="42"/>
      <c r="CN63" s="42"/>
      <c r="CO63" s="40"/>
      <c r="CP63" s="42"/>
      <c r="CQ63" s="42"/>
      <c r="CR63" s="40"/>
      <c r="CS63" s="42"/>
      <c r="CT63" s="42"/>
      <c r="CU63" s="40"/>
      <c r="CV63" s="42"/>
      <c r="CW63" s="46"/>
      <c r="CX63" s="40"/>
      <c r="CY63" s="44"/>
      <c r="CZ63" s="1582"/>
      <c r="DA63" s="1568"/>
      <c r="DB63" s="1569"/>
      <c r="DC63" s="1567"/>
      <c r="DD63" s="1568"/>
      <c r="DE63" s="1569"/>
      <c r="DF63" s="1567"/>
      <c r="DG63" s="1568"/>
      <c r="DH63" s="1585"/>
    </row>
    <row r="64" spans="2:113" s="69" customFormat="1" ht="21.4" customHeight="1" x14ac:dyDescent="0.15">
      <c r="B64" s="1596"/>
      <c r="C64" s="1597"/>
      <c r="D64" s="1597"/>
      <c r="E64" s="1597"/>
      <c r="F64" s="1597"/>
      <c r="G64" s="1597"/>
      <c r="H64" s="1579"/>
      <c r="I64" s="1579"/>
      <c r="J64" s="1579"/>
      <c r="K64" s="1579"/>
      <c r="L64" s="1579"/>
      <c r="M64" s="1597"/>
      <c r="N64" s="1597"/>
      <c r="O64" s="1597"/>
      <c r="P64" s="1597"/>
      <c r="Q64" s="1597"/>
      <c r="R64" s="1597"/>
      <c r="S64" s="1598"/>
      <c r="T64" s="58"/>
      <c r="U64" s="54"/>
      <c r="V64" s="59"/>
      <c r="W64" s="60"/>
      <c r="X64" s="54"/>
      <c r="Y64" s="60"/>
      <c r="Z64" s="60"/>
      <c r="AA64" s="54"/>
      <c r="AB64" s="60"/>
      <c r="AC64" s="60"/>
      <c r="AD64" s="54"/>
      <c r="AE64" s="60"/>
      <c r="AF64" s="60"/>
      <c r="AG64" s="54"/>
      <c r="AH64" s="60"/>
      <c r="AI64" s="60"/>
      <c r="AJ64" s="54"/>
      <c r="AK64" s="60"/>
      <c r="AL64" s="60"/>
      <c r="AM64" s="54"/>
      <c r="AN64" s="59"/>
      <c r="AO64" s="58"/>
      <c r="AP64" s="54"/>
      <c r="AQ64" s="59"/>
      <c r="AR64" s="60"/>
      <c r="AS64" s="54"/>
      <c r="AT64" s="60"/>
      <c r="AU64" s="60"/>
      <c r="AV64" s="54"/>
      <c r="AW64" s="60"/>
      <c r="AX64" s="60"/>
      <c r="AY64" s="54"/>
      <c r="AZ64" s="60"/>
      <c r="BA64" s="60"/>
      <c r="BB64" s="54"/>
      <c r="BC64" s="60"/>
      <c r="BD64" s="60"/>
      <c r="BE64" s="54"/>
      <c r="BF64" s="60"/>
      <c r="BG64" s="60"/>
      <c r="BH64" s="54"/>
      <c r="BI64" s="61"/>
      <c r="BJ64" s="58"/>
      <c r="BK64" s="54"/>
      <c r="BL64" s="59"/>
      <c r="BM64" s="60"/>
      <c r="BN64" s="54"/>
      <c r="BO64" s="60"/>
      <c r="BP64" s="60"/>
      <c r="BQ64" s="54"/>
      <c r="BR64" s="60"/>
      <c r="BS64" s="60"/>
      <c r="BT64" s="54"/>
      <c r="BU64" s="60"/>
      <c r="BV64" s="60"/>
      <c r="BW64" s="54"/>
      <c r="BX64" s="60"/>
      <c r="BY64" s="60"/>
      <c r="BZ64" s="54"/>
      <c r="CA64" s="60"/>
      <c r="CB64" s="60"/>
      <c r="CC64" s="54"/>
      <c r="CD64" s="59"/>
      <c r="CE64" s="58"/>
      <c r="CF64" s="54"/>
      <c r="CG64" s="59"/>
      <c r="CH64" s="60"/>
      <c r="CI64" s="54"/>
      <c r="CJ64" s="60"/>
      <c r="CK64" s="60"/>
      <c r="CL64" s="54"/>
      <c r="CM64" s="60"/>
      <c r="CN64" s="60"/>
      <c r="CO64" s="54"/>
      <c r="CP64" s="60"/>
      <c r="CQ64" s="60"/>
      <c r="CR64" s="54"/>
      <c r="CS64" s="60"/>
      <c r="CT64" s="60"/>
      <c r="CU64" s="54"/>
      <c r="CV64" s="60"/>
      <c r="CW64" s="62"/>
      <c r="CX64" s="54"/>
      <c r="CY64" s="61"/>
      <c r="CZ64" s="1599"/>
      <c r="DA64" s="1600"/>
      <c r="DB64" s="1601"/>
      <c r="DC64" s="1602"/>
      <c r="DD64" s="1603"/>
      <c r="DE64" s="1604"/>
      <c r="DF64" s="1602"/>
      <c r="DG64" s="1603"/>
      <c r="DH64" s="1605"/>
    </row>
    <row r="65" spans="2:112" s="69" customFormat="1" ht="21.4" customHeight="1" x14ac:dyDescent="0.15">
      <c r="B65" s="1596"/>
      <c r="C65" s="1597"/>
      <c r="D65" s="1597"/>
      <c r="E65" s="1597"/>
      <c r="F65" s="1597"/>
      <c r="G65" s="1597"/>
      <c r="H65" s="1579"/>
      <c r="I65" s="1579"/>
      <c r="J65" s="1579"/>
      <c r="K65" s="1579"/>
      <c r="L65" s="1579"/>
      <c r="M65" s="1597"/>
      <c r="N65" s="1597"/>
      <c r="O65" s="1597"/>
      <c r="P65" s="1597"/>
      <c r="Q65" s="1597"/>
      <c r="R65" s="1597"/>
      <c r="S65" s="1598"/>
      <c r="T65" s="58"/>
      <c r="U65" s="54"/>
      <c r="V65" s="59"/>
      <c r="W65" s="60"/>
      <c r="X65" s="54"/>
      <c r="Y65" s="60"/>
      <c r="Z65" s="60"/>
      <c r="AA65" s="54"/>
      <c r="AB65" s="60"/>
      <c r="AC65" s="60"/>
      <c r="AD65" s="54"/>
      <c r="AE65" s="60"/>
      <c r="AF65" s="60"/>
      <c r="AG65" s="54"/>
      <c r="AH65" s="60"/>
      <c r="AI65" s="60"/>
      <c r="AJ65" s="54"/>
      <c r="AK65" s="60"/>
      <c r="AL65" s="60"/>
      <c r="AM65" s="54"/>
      <c r="AN65" s="59"/>
      <c r="AO65" s="58"/>
      <c r="AP65" s="54"/>
      <c r="AQ65" s="59"/>
      <c r="AR65" s="60"/>
      <c r="AS65" s="54"/>
      <c r="AT65" s="60"/>
      <c r="AU65" s="60"/>
      <c r="AV65" s="54"/>
      <c r="AW65" s="60"/>
      <c r="AX65" s="60"/>
      <c r="AY65" s="54"/>
      <c r="AZ65" s="60"/>
      <c r="BA65" s="60"/>
      <c r="BB65" s="54"/>
      <c r="BC65" s="60"/>
      <c r="BD65" s="60"/>
      <c r="BE65" s="54"/>
      <c r="BF65" s="60"/>
      <c r="BG65" s="60"/>
      <c r="BH65" s="54"/>
      <c r="BI65" s="61"/>
      <c r="BJ65" s="58"/>
      <c r="BK65" s="54"/>
      <c r="BL65" s="59"/>
      <c r="BM65" s="60"/>
      <c r="BN65" s="54"/>
      <c r="BO65" s="60"/>
      <c r="BP65" s="60"/>
      <c r="BQ65" s="54"/>
      <c r="BR65" s="60"/>
      <c r="BS65" s="60"/>
      <c r="BT65" s="54"/>
      <c r="BU65" s="60"/>
      <c r="BV65" s="60"/>
      <c r="BW65" s="54"/>
      <c r="BX65" s="60"/>
      <c r="BY65" s="60"/>
      <c r="BZ65" s="54"/>
      <c r="CA65" s="60"/>
      <c r="CB65" s="60"/>
      <c r="CC65" s="54"/>
      <c r="CD65" s="59"/>
      <c r="CE65" s="58"/>
      <c r="CF65" s="54"/>
      <c r="CG65" s="59"/>
      <c r="CH65" s="60"/>
      <c r="CI65" s="54"/>
      <c r="CJ65" s="60"/>
      <c r="CK65" s="60"/>
      <c r="CL65" s="54"/>
      <c r="CM65" s="60"/>
      <c r="CN65" s="60"/>
      <c r="CO65" s="54"/>
      <c r="CP65" s="60"/>
      <c r="CQ65" s="60"/>
      <c r="CR65" s="54"/>
      <c r="CS65" s="60"/>
      <c r="CT65" s="60"/>
      <c r="CU65" s="54"/>
      <c r="CV65" s="60"/>
      <c r="CW65" s="62"/>
      <c r="CX65" s="54"/>
      <c r="CY65" s="61"/>
      <c r="CZ65" s="1599"/>
      <c r="DA65" s="1600"/>
      <c r="DB65" s="1601"/>
      <c r="DC65" s="1602"/>
      <c r="DD65" s="1603"/>
      <c r="DE65" s="1604"/>
      <c r="DF65" s="1602"/>
      <c r="DG65" s="1603"/>
      <c r="DH65" s="1605"/>
    </row>
    <row r="66" spans="2:112" s="69" customFormat="1" ht="21.4" customHeight="1" x14ac:dyDescent="0.15">
      <c r="B66" s="1596"/>
      <c r="C66" s="1597"/>
      <c r="D66" s="1597"/>
      <c r="E66" s="1597"/>
      <c r="F66" s="1597"/>
      <c r="G66" s="1597"/>
      <c r="H66" s="1579"/>
      <c r="I66" s="1579"/>
      <c r="J66" s="1579"/>
      <c r="K66" s="1579"/>
      <c r="L66" s="1579"/>
      <c r="M66" s="1597"/>
      <c r="N66" s="1597"/>
      <c r="O66" s="1597"/>
      <c r="P66" s="1597"/>
      <c r="Q66" s="1597"/>
      <c r="R66" s="1597"/>
      <c r="S66" s="1598"/>
      <c r="T66" s="58"/>
      <c r="U66" s="54"/>
      <c r="V66" s="59"/>
      <c r="W66" s="60"/>
      <c r="X66" s="54"/>
      <c r="Y66" s="60"/>
      <c r="Z66" s="60"/>
      <c r="AA66" s="54"/>
      <c r="AB66" s="60"/>
      <c r="AC66" s="60"/>
      <c r="AD66" s="54"/>
      <c r="AE66" s="60"/>
      <c r="AF66" s="60"/>
      <c r="AG66" s="54"/>
      <c r="AH66" s="60"/>
      <c r="AI66" s="60"/>
      <c r="AJ66" s="54"/>
      <c r="AK66" s="60"/>
      <c r="AL66" s="60"/>
      <c r="AM66" s="54"/>
      <c r="AN66" s="59"/>
      <c r="AO66" s="58"/>
      <c r="AP66" s="54"/>
      <c r="AQ66" s="59"/>
      <c r="AR66" s="60"/>
      <c r="AS66" s="54"/>
      <c r="AT66" s="60"/>
      <c r="AU66" s="60"/>
      <c r="AV66" s="54"/>
      <c r="AW66" s="60"/>
      <c r="AX66" s="60"/>
      <c r="AY66" s="54"/>
      <c r="AZ66" s="60"/>
      <c r="BA66" s="60"/>
      <c r="BB66" s="54"/>
      <c r="BC66" s="60"/>
      <c r="BD66" s="60"/>
      <c r="BE66" s="54"/>
      <c r="BF66" s="60"/>
      <c r="BG66" s="60"/>
      <c r="BH66" s="54"/>
      <c r="BI66" s="61"/>
      <c r="BJ66" s="58"/>
      <c r="BK66" s="54"/>
      <c r="BL66" s="59"/>
      <c r="BM66" s="60"/>
      <c r="BN66" s="54"/>
      <c r="BO66" s="60"/>
      <c r="BP66" s="60"/>
      <c r="BQ66" s="54"/>
      <c r="BR66" s="60"/>
      <c r="BS66" s="60"/>
      <c r="BT66" s="54"/>
      <c r="BU66" s="60"/>
      <c r="BV66" s="60"/>
      <c r="BW66" s="54"/>
      <c r="BX66" s="60"/>
      <c r="BY66" s="60"/>
      <c r="BZ66" s="54"/>
      <c r="CA66" s="60"/>
      <c r="CB66" s="60"/>
      <c r="CC66" s="54"/>
      <c r="CD66" s="59"/>
      <c r="CE66" s="58"/>
      <c r="CF66" s="54"/>
      <c r="CG66" s="59"/>
      <c r="CH66" s="60"/>
      <c r="CI66" s="54"/>
      <c r="CJ66" s="60"/>
      <c r="CK66" s="60"/>
      <c r="CL66" s="54"/>
      <c r="CM66" s="60"/>
      <c r="CN66" s="60"/>
      <c r="CO66" s="54"/>
      <c r="CP66" s="60"/>
      <c r="CQ66" s="60"/>
      <c r="CR66" s="54"/>
      <c r="CS66" s="60"/>
      <c r="CT66" s="60"/>
      <c r="CU66" s="54"/>
      <c r="CV66" s="60"/>
      <c r="CW66" s="62"/>
      <c r="CX66" s="54"/>
      <c r="CY66" s="61"/>
      <c r="CZ66" s="1599"/>
      <c r="DA66" s="1600"/>
      <c r="DB66" s="1601"/>
      <c r="DC66" s="1602"/>
      <c r="DD66" s="1603"/>
      <c r="DE66" s="1604"/>
      <c r="DF66" s="1602"/>
      <c r="DG66" s="1603"/>
      <c r="DH66" s="1605"/>
    </row>
    <row r="67" spans="2:112" s="69" customFormat="1" ht="21.4" customHeight="1" x14ac:dyDescent="0.15">
      <c r="B67" s="1596"/>
      <c r="C67" s="1597"/>
      <c r="D67" s="1597"/>
      <c r="E67" s="1597"/>
      <c r="F67" s="1597"/>
      <c r="G67" s="1597"/>
      <c r="H67" s="1579"/>
      <c r="I67" s="1579"/>
      <c r="J67" s="1579"/>
      <c r="K67" s="1579"/>
      <c r="L67" s="1579"/>
      <c r="M67" s="1597"/>
      <c r="N67" s="1597"/>
      <c r="O67" s="1597"/>
      <c r="P67" s="1597"/>
      <c r="Q67" s="1597"/>
      <c r="R67" s="1597"/>
      <c r="S67" s="1598"/>
      <c r="T67" s="58"/>
      <c r="U67" s="54"/>
      <c r="V67" s="59"/>
      <c r="W67" s="60"/>
      <c r="X67" s="54"/>
      <c r="Y67" s="60"/>
      <c r="Z67" s="60"/>
      <c r="AA67" s="54"/>
      <c r="AB67" s="60"/>
      <c r="AC67" s="60"/>
      <c r="AD67" s="54"/>
      <c r="AE67" s="60"/>
      <c r="AF67" s="60"/>
      <c r="AG67" s="54"/>
      <c r="AH67" s="60"/>
      <c r="AI67" s="60"/>
      <c r="AJ67" s="54"/>
      <c r="AK67" s="60"/>
      <c r="AL67" s="60"/>
      <c r="AM67" s="54"/>
      <c r="AN67" s="59"/>
      <c r="AO67" s="58"/>
      <c r="AP67" s="54"/>
      <c r="AQ67" s="59"/>
      <c r="AR67" s="60"/>
      <c r="AS67" s="54"/>
      <c r="AT67" s="60"/>
      <c r="AU67" s="60"/>
      <c r="AV67" s="54"/>
      <c r="AW67" s="60"/>
      <c r="AX67" s="60"/>
      <c r="AY67" s="54"/>
      <c r="AZ67" s="60"/>
      <c r="BA67" s="60"/>
      <c r="BB67" s="54"/>
      <c r="BC67" s="60"/>
      <c r="BD67" s="60"/>
      <c r="BE67" s="54"/>
      <c r="BF67" s="60"/>
      <c r="BG67" s="60"/>
      <c r="BH67" s="54"/>
      <c r="BI67" s="61"/>
      <c r="BJ67" s="58"/>
      <c r="BK67" s="54"/>
      <c r="BL67" s="59"/>
      <c r="BM67" s="60"/>
      <c r="BN67" s="54"/>
      <c r="BO67" s="60"/>
      <c r="BP67" s="60"/>
      <c r="BQ67" s="54"/>
      <c r="BR67" s="60"/>
      <c r="BS67" s="60"/>
      <c r="BT67" s="54"/>
      <c r="BU67" s="60"/>
      <c r="BV67" s="60"/>
      <c r="BW67" s="54"/>
      <c r="BX67" s="60"/>
      <c r="BY67" s="60"/>
      <c r="BZ67" s="54"/>
      <c r="CA67" s="60"/>
      <c r="CB67" s="60"/>
      <c r="CC67" s="54"/>
      <c r="CD67" s="59"/>
      <c r="CE67" s="58"/>
      <c r="CF67" s="54"/>
      <c r="CG67" s="59"/>
      <c r="CH67" s="60"/>
      <c r="CI67" s="54"/>
      <c r="CJ67" s="60"/>
      <c r="CK67" s="60"/>
      <c r="CL67" s="54"/>
      <c r="CM67" s="60"/>
      <c r="CN67" s="60"/>
      <c r="CO67" s="54"/>
      <c r="CP67" s="60"/>
      <c r="CQ67" s="60"/>
      <c r="CR67" s="54"/>
      <c r="CS67" s="60"/>
      <c r="CT67" s="60"/>
      <c r="CU67" s="54"/>
      <c r="CV67" s="60"/>
      <c r="CW67" s="62"/>
      <c r="CX67" s="54"/>
      <c r="CY67" s="61"/>
      <c r="CZ67" s="1599"/>
      <c r="DA67" s="1600"/>
      <c r="DB67" s="1601"/>
      <c r="DC67" s="1602"/>
      <c r="DD67" s="1603"/>
      <c r="DE67" s="1604"/>
      <c r="DF67" s="1602"/>
      <c r="DG67" s="1603"/>
      <c r="DH67" s="1605"/>
    </row>
    <row r="68" spans="2:112" s="69" customFormat="1" ht="21.4" customHeight="1" x14ac:dyDescent="0.15">
      <c r="B68" s="1596"/>
      <c r="C68" s="1597"/>
      <c r="D68" s="1597"/>
      <c r="E68" s="1597"/>
      <c r="F68" s="1597"/>
      <c r="G68" s="1597"/>
      <c r="H68" s="1579"/>
      <c r="I68" s="1579"/>
      <c r="J68" s="1579"/>
      <c r="K68" s="1579"/>
      <c r="L68" s="1579"/>
      <c r="M68" s="1597"/>
      <c r="N68" s="1597"/>
      <c r="O68" s="1597"/>
      <c r="P68" s="1597"/>
      <c r="Q68" s="1597"/>
      <c r="R68" s="1597"/>
      <c r="S68" s="1598"/>
      <c r="T68" s="58"/>
      <c r="U68" s="54"/>
      <c r="V68" s="59"/>
      <c r="W68" s="60"/>
      <c r="X68" s="54"/>
      <c r="Y68" s="60"/>
      <c r="Z68" s="60"/>
      <c r="AA68" s="54"/>
      <c r="AB68" s="60"/>
      <c r="AC68" s="60"/>
      <c r="AD68" s="54"/>
      <c r="AE68" s="60"/>
      <c r="AF68" s="60"/>
      <c r="AG68" s="54"/>
      <c r="AH68" s="60"/>
      <c r="AI68" s="60"/>
      <c r="AJ68" s="54"/>
      <c r="AK68" s="60"/>
      <c r="AL68" s="60"/>
      <c r="AM68" s="54"/>
      <c r="AN68" s="59"/>
      <c r="AO68" s="58"/>
      <c r="AP68" s="54"/>
      <c r="AQ68" s="59"/>
      <c r="AR68" s="60"/>
      <c r="AS68" s="54"/>
      <c r="AT68" s="60"/>
      <c r="AU68" s="60"/>
      <c r="AV68" s="54"/>
      <c r="AW68" s="60"/>
      <c r="AX68" s="60"/>
      <c r="AY68" s="54"/>
      <c r="AZ68" s="60"/>
      <c r="BA68" s="60"/>
      <c r="BB68" s="54"/>
      <c r="BC68" s="60"/>
      <c r="BD68" s="60"/>
      <c r="BE68" s="54"/>
      <c r="BF68" s="60"/>
      <c r="BG68" s="60"/>
      <c r="BH68" s="54"/>
      <c r="BI68" s="61"/>
      <c r="BJ68" s="58"/>
      <c r="BK68" s="54"/>
      <c r="BL68" s="59"/>
      <c r="BM68" s="60"/>
      <c r="BN68" s="54"/>
      <c r="BO68" s="60"/>
      <c r="BP68" s="60"/>
      <c r="BQ68" s="54"/>
      <c r="BR68" s="60"/>
      <c r="BS68" s="60"/>
      <c r="BT68" s="54"/>
      <c r="BU68" s="60"/>
      <c r="BV68" s="60"/>
      <c r="BW68" s="54"/>
      <c r="BX68" s="60"/>
      <c r="BY68" s="60"/>
      <c r="BZ68" s="54"/>
      <c r="CA68" s="60"/>
      <c r="CB68" s="60"/>
      <c r="CC68" s="54"/>
      <c r="CD68" s="59"/>
      <c r="CE68" s="58"/>
      <c r="CF68" s="54"/>
      <c r="CG68" s="59"/>
      <c r="CH68" s="60"/>
      <c r="CI68" s="54"/>
      <c r="CJ68" s="60"/>
      <c r="CK68" s="60"/>
      <c r="CL68" s="54"/>
      <c r="CM68" s="60"/>
      <c r="CN68" s="60"/>
      <c r="CO68" s="54"/>
      <c r="CP68" s="60"/>
      <c r="CQ68" s="60"/>
      <c r="CR68" s="54"/>
      <c r="CS68" s="60"/>
      <c r="CT68" s="60"/>
      <c r="CU68" s="54"/>
      <c r="CV68" s="60"/>
      <c r="CW68" s="62"/>
      <c r="CX68" s="54"/>
      <c r="CY68" s="61"/>
      <c r="CZ68" s="1599"/>
      <c r="DA68" s="1600"/>
      <c r="DB68" s="1601"/>
      <c r="DC68" s="1602"/>
      <c r="DD68" s="1603"/>
      <c r="DE68" s="1604"/>
      <c r="DF68" s="1602"/>
      <c r="DG68" s="1603"/>
      <c r="DH68" s="1605"/>
    </row>
    <row r="69" spans="2:112" s="69" customFormat="1" ht="21.4" customHeight="1" x14ac:dyDescent="0.15">
      <c r="B69" s="1596"/>
      <c r="C69" s="1597"/>
      <c r="D69" s="1597"/>
      <c r="E69" s="1597"/>
      <c r="F69" s="1597"/>
      <c r="G69" s="1597"/>
      <c r="H69" s="1579"/>
      <c r="I69" s="1579"/>
      <c r="J69" s="1579"/>
      <c r="K69" s="1579"/>
      <c r="L69" s="1579"/>
      <c r="M69" s="1597"/>
      <c r="N69" s="1597"/>
      <c r="O69" s="1597"/>
      <c r="P69" s="1597"/>
      <c r="Q69" s="1597"/>
      <c r="R69" s="1597"/>
      <c r="S69" s="1598"/>
      <c r="T69" s="58"/>
      <c r="U69" s="54"/>
      <c r="V69" s="59"/>
      <c r="W69" s="60"/>
      <c r="X69" s="54"/>
      <c r="Y69" s="60"/>
      <c r="Z69" s="60"/>
      <c r="AA69" s="54"/>
      <c r="AB69" s="60"/>
      <c r="AC69" s="60"/>
      <c r="AD69" s="54"/>
      <c r="AE69" s="60"/>
      <c r="AF69" s="60"/>
      <c r="AG69" s="54"/>
      <c r="AH69" s="60"/>
      <c r="AI69" s="60"/>
      <c r="AJ69" s="54"/>
      <c r="AK69" s="60"/>
      <c r="AL69" s="60"/>
      <c r="AM69" s="54"/>
      <c r="AN69" s="59"/>
      <c r="AO69" s="58"/>
      <c r="AP69" s="54"/>
      <c r="AQ69" s="59"/>
      <c r="AR69" s="60"/>
      <c r="AS69" s="54"/>
      <c r="AT69" s="60"/>
      <c r="AU69" s="60"/>
      <c r="AV69" s="54"/>
      <c r="AW69" s="60"/>
      <c r="AX69" s="60"/>
      <c r="AY69" s="54"/>
      <c r="AZ69" s="60"/>
      <c r="BA69" s="60"/>
      <c r="BB69" s="54"/>
      <c r="BC69" s="60"/>
      <c r="BD69" s="60"/>
      <c r="BE69" s="54"/>
      <c r="BF69" s="60"/>
      <c r="BG69" s="60"/>
      <c r="BH69" s="54"/>
      <c r="BI69" s="61"/>
      <c r="BJ69" s="58"/>
      <c r="BK69" s="54"/>
      <c r="BL69" s="59"/>
      <c r="BM69" s="60"/>
      <c r="BN69" s="54"/>
      <c r="BO69" s="60"/>
      <c r="BP69" s="60"/>
      <c r="BQ69" s="54"/>
      <c r="BR69" s="60"/>
      <c r="BS69" s="60"/>
      <c r="BT69" s="54"/>
      <c r="BU69" s="60"/>
      <c r="BV69" s="60"/>
      <c r="BW69" s="54"/>
      <c r="BX69" s="60"/>
      <c r="BY69" s="60"/>
      <c r="BZ69" s="54"/>
      <c r="CA69" s="60"/>
      <c r="CB69" s="60"/>
      <c r="CC69" s="54"/>
      <c r="CD69" s="59"/>
      <c r="CE69" s="58"/>
      <c r="CF69" s="54"/>
      <c r="CG69" s="59"/>
      <c r="CH69" s="60"/>
      <c r="CI69" s="54"/>
      <c r="CJ69" s="60"/>
      <c r="CK69" s="60"/>
      <c r="CL69" s="54"/>
      <c r="CM69" s="60"/>
      <c r="CN69" s="60"/>
      <c r="CO69" s="54"/>
      <c r="CP69" s="60"/>
      <c r="CQ69" s="60"/>
      <c r="CR69" s="54"/>
      <c r="CS69" s="60"/>
      <c r="CT69" s="60"/>
      <c r="CU69" s="54"/>
      <c r="CV69" s="60"/>
      <c r="CW69" s="62"/>
      <c r="CX69" s="54"/>
      <c r="CY69" s="61"/>
      <c r="CZ69" s="1599"/>
      <c r="DA69" s="1600"/>
      <c r="DB69" s="1601"/>
      <c r="DC69" s="1602"/>
      <c r="DD69" s="1603"/>
      <c r="DE69" s="1604"/>
      <c r="DF69" s="1602"/>
      <c r="DG69" s="1603"/>
      <c r="DH69" s="1605"/>
    </row>
    <row r="70" spans="2:112" s="69" customFormat="1" ht="21.4" customHeight="1" x14ac:dyDescent="0.15">
      <c r="B70" s="1596"/>
      <c r="C70" s="1597"/>
      <c r="D70" s="1597"/>
      <c r="E70" s="1597"/>
      <c r="F70" s="1597"/>
      <c r="G70" s="1597"/>
      <c r="H70" s="1579"/>
      <c r="I70" s="1579"/>
      <c r="J70" s="1579"/>
      <c r="K70" s="1579"/>
      <c r="L70" s="1579"/>
      <c r="M70" s="1597"/>
      <c r="N70" s="1597"/>
      <c r="O70" s="1597"/>
      <c r="P70" s="1597"/>
      <c r="Q70" s="1597"/>
      <c r="R70" s="1597"/>
      <c r="S70" s="1598"/>
      <c r="T70" s="58"/>
      <c r="U70" s="54"/>
      <c r="V70" s="59"/>
      <c r="W70" s="60"/>
      <c r="X70" s="54"/>
      <c r="Y70" s="60"/>
      <c r="Z70" s="60"/>
      <c r="AA70" s="54"/>
      <c r="AB70" s="60"/>
      <c r="AC70" s="60"/>
      <c r="AD70" s="54"/>
      <c r="AE70" s="60"/>
      <c r="AF70" s="60"/>
      <c r="AG70" s="54"/>
      <c r="AH70" s="60"/>
      <c r="AI70" s="60"/>
      <c r="AJ70" s="54"/>
      <c r="AK70" s="60"/>
      <c r="AL70" s="60"/>
      <c r="AM70" s="54"/>
      <c r="AN70" s="59"/>
      <c r="AO70" s="58"/>
      <c r="AP70" s="54"/>
      <c r="AQ70" s="59"/>
      <c r="AR70" s="60"/>
      <c r="AS70" s="54"/>
      <c r="AT70" s="60"/>
      <c r="AU70" s="60"/>
      <c r="AV70" s="54"/>
      <c r="AW70" s="60"/>
      <c r="AX70" s="60"/>
      <c r="AY70" s="54"/>
      <c r="AZ70" s="60"/>
      <c r="BA70" s="60"/>
      <c r="BB70" s="54"/>
      <c r="BC70" s="60"/>
      <c r="BD70" s="60"/>
      <c r="BE70" s="54"/>
      <c r="BF70" s="60"/>
      <c r="BG70" s="60"/>
      <c r="BH70" s="54"/>
      <c r="BI70" s="61"/>
      <c r="BJ70" s="58"/>
      <c r="BK70" s="54"/>
      <c r="BL70" s="59"/>
      <c r="BM70" s="60"/>
      <c r="BN70" s="54"/>
      <c r="BO70" s="60"/>
      <c r="BP70" s="60"/>
      <c r="BQ70" s="54"/>
      <c r="BR70" s="60"/>
      <c r="BS70" s="60"/>
      <c r="BT70" s="54"/>
      <c r="BU70" s="60"/>
      <c r="BV70" s="60"/>
      <c r="BW70" s="54"/>
      <c r="BX70" s="60"/>
      <c r="BY70" s="60"/>
      <c r="BZ70" s="54"/>
      <c r="CA70" s="60"/>
      <c r="CB70" s="60"/>
      <c r="CC70" s="54"/>
      <c r="CD70" s="59"/>
      <c r="CE70" s="58"/>
      <c r="CF70" s="54"/>
      <c r="CG70" s="59"/>
      <c r="CH70" s="60"/>
      <c r="CI70" s="54"/>
      <c r="CJ70" s="60"/>
      <c r="CK70" s="60"/>
      <c r="CL70" s="54"/>
      <c r="CM70" s="60"/>
      <c r="CN70" s="60"/>
      <c r="CO70" s="54"/>
      <c r="CP70" s="60"/>
      <c r="CQ70" s="60"/>
      <c r="CR70" s="54"/>
      <c r="CS70" s="60"/>
      <c r="CT70" s="60"/>
      <c r="CU70" s="54"/>
      <c r="CV70" s="60"/>
      <c r="CW70" s="62"/>
      <c r="CX70" s="54"/>
      <c r="CY70" s="61"/>
      <c r="CZ70" s="1599"/>
      <c r="DA70" s="1600"/>
      <c r="DB70" s="1601"/>
      <c r="DC70" s="1602"/>
      <c r="DD70" s="1603"/>
      <c r="DE70" s="1604"/>
      <c r="DF70" s="1602"/>
      <c r="DG70" s="1603"/>
      <c r="DH70" s="1605"/>
    </row>
    <row r="71" spans="2:112" s="69" customFormat="1" ht="21.4" customHeight="1" x14ac:dyDescent="0.15">
      <c r="B71" s="1596"/>
      <c r="C71" s="1597"/>
      <c r="D71" s="1597"/>
      <c r="E71" s="1597"/>
      <c r="F71" s="1597"/>
      <c r="G71" s="1597"/>
      <c r="H71" s="1579"/>
      <c r="I71" s="1579"/>
      <c r="J71" s="1579"/>
      <c r="K71" s="1579"/>
      <c r="L71" s="1579"/>
      <c r="M71" s="1597"/>
      <c r="N71" s="1597"/>
      <c r="O71" s="1597"/>
      <c r="P71" s="1597"/>
      <c r="Q71" s="1597"/>
      <c r="R71" s="1597"/>
      <c r="S71" s="1598"/>
      <c r="T71" s="58"/>
      <c r="U71" s="54"/>
      <c r="V71" s="59"/>
      <c r="W71" s="60"/>
      <c r="X71" s="54"/>
      <c r="Y71" s="60"/>
      <c r="Z71" s="60"/>
      <c r="AA71" s="54"/>
      <c r="AB71" s="60"/>
      <c r="AC71" s="60"/>
      <c r="AD71" s="54"/>
      <c r="AE71" s="60"/>
      <c r="AF71" s="60"/>
      <c r="AG71" s="54"/>
      <c r="AH71" s="60"/>
      <c r="AI71" s="60"/>
      <c r="AJ71" s="54"/>
      <c r="AK71" s="60"/>
      <c r="AL71" s="60"/>
      <c r="AM71" s="54"/>
      <c r="AN71" s="59"/>
      <c r="AO71" s="58"/>
      <c r="AP71" s="54"/>
      <c r="AQ71" s="59"/>
      <c r="AR71" s="60"/>
      <c r="AS71" s="54"/>
      <c r="AT71" s="60"/>
      <c r="AU71" s="60"/>
      <c r="AV71" s="54"/>
      <c r="AW71" s="60"/>
      <c r="AX71" s="60"/>
      <c r="AY71" s="54"/>
      <c r="AZ71" s="60"/>
      <c r="BA71" s="60"/>
      <c r="BB71" s="54"/>
      <c r="BC71" s="60"/>
      <c r="BD71" s="60"/>
      <c r="BE71" s="54"/>
      <c r="BF71" s="60"/>
      <c r="BG71" s="60"/>
      <c r="BH71" s="54"/>
      <c r="BI71" s="61"/>
      <c r="BJ71" s="58"/>
      <c r="BK71" s="54"/>
      <c r="BL71" s="59"/>
      <c r="BM71" s="60"/>
      <c r="BN71" s="54"/>
      <c r="BO71" s="60"/>
      <c r="BP71" s="60"/>
      <c r="BQ71" s="54"/>
      <c r="BR71" s="60"/>
      <c r="BS71" s="60"/>
      <c r="BT71" s="54"/>
      <c r="BU71" s="60"/>
      <c r="BV71" s="60"/>
      <c r="BW71" s="54"/>
      <c r="BX71" s="60"/>
      <c r="BY71" s="60"/>
      <c r="BZ71" s="54"/>
      <c r="CA71" s="60"/>
      <c r="CB71" s="60"/>
      <c r="CC71" s="54"/>
      <c r="CD71" s="59"/>
      <c r="CE71" s="58"/>
      <c r="CF71" s="54"/>
      <c r="CG71" s="59"/>
      <c r="CH71" s="60"/>
      <c r="CI71" s="54"/>
      <c r="CJ71" s="60"/>
      <c r="CK71" s="60"/>
      <c r="CL71" s="54"/>
      <c r="CM71" s="60"/>
      <c r="CN71" s="60"/>
      <c r="CO71" s="54"/>
      <c r="CP71" s="60"/>
      <c r="CQ71" s="60"/>
      <c r="CR71" s="54"/>
      <c r="CS71" s="60"/>
      <c r="CT71" s="60"/>
      <c r="CU71" s="54"/>
      <c r="CV71" s="60"/>
      <c r="CW71" s="62"/>
      <c r="CX71" s="54"/>
      <c r="CY71" s="61"/>
      <c r="CZ71" s="1599"/>
      <c r="DA71" s="1600"/>
      <c r="DB71" s="1601"/>
      <c r="DC71" s="1602"/>
      <c r="DD71" s="1603"/>
      <c r="DE71" s="1604"/>
      <c r="DF71" s="1602"/>
      <c r="DG71" s="1603"/>
      <c r="DH71" s="1605"/>
    </row>
    <row r="72" spans="2:112" s="69" customFormat="1" ht="21.4" customHeight="1" x14ac:dyDescent="0.15">
      <c r="B72" s="1596"/>
      <c r="C72" s="1597"/>
      <c r="D72" s="1597"/>
      <c r="E72" s="1597"/>
      <c r="F72" s="1597"/>
      <c r="G72" s="1597"/>
      <c r="H72" s="1579"/>
      <c r="I72" s="1579"/>
      <c r="J72" s="1579"/>
      <c r="K72" s="1579"/>
      <c r="L72" s="1579"/>
      <c r="M72" s="1597"/>
      <c r="N72" s="1597"/>
      <c r="O72" s="1597"/>
      <c r="P72" s="1597"/>
      <c r="Q72" s="1597"/>
      <c r="R72" s="1597"/>
      <c r="S72" s="1598"/>
      <c r="T72" s="58"/>
      <c r="U72" s="54"/>
      <c r="V72" s="59"/>
      <c r="W72" s="60"/>
      <c r="X72" s="54"/>
      <c r="Y72" s="60"/>
      <c r="Z72" s="60"/>
      <c r="AA72" s="54"/>
      <c r="AB72" s="60"/>
      <c r="AC72" s="60"/>
      <c r="AD72" s="54"/>
      <c r="AE72" s="60"/>
      <c r="AF72" s="60"/>
      <c r="AG72" s="54"/>
      <c r="AH72" s="60"/>
      <c r="AI72" s="60"/>
      <c r="AJ72" s="54"/>
      <c r="AK72" s="60"/>
      <c r="AL72" s="60"/>
      <c r="AM72" s="54"/>
      <c r="AN72" s="59"/>
      <c r="AO72" s="58"/>
      <c r="AP72" s="54"/>
      <c r="AQ72" s="59"/>
      <c r="AR72" s="60"/>
      <c r="AS72" s="54"/>
      <c r="AT72" s="60"/>
      <c r="AU72" s="60"/>
      <c r="AV72" s="54"/>
      <c r="AW72" s="60"/>
      <c r="AX72" s="60"/>
      <c r="AY72" s="54"/>
      <c r="AZ72" s="60"/>
      <c r="BA72" s="60"/>
      <c r="BB72" s="54"/>
      <c r="BC72" s="60"/>
      <c r="BD72" s="60"/>
      <c r="BE72" s="54"/>
      <c r="BF72" s="60"/>
      <c r="BG72" s="60"/>
      <c r="BH72" s="54"/>
      <c r="BI72" s="61"/>
      <c r="BJ72" s="58"/>
      <c r="BK72" s="54"/>
      <c r="BL72" s="59"/>
      <c r="BM72" s="60"/>
      <c r="BN72" s="54"/>
      <c r="BO72" s="60"/>
      <c r="BP72" s="60"/>
      <c r="BQ72" s="54"/>
      <c r="BR72" s="60"/>
      <c r="BS72" s="60"/>
      <c r="BT72" s="54"/>
      <c r="BU72" s="60"/>
      <c r="BV72" s="60"/>
      <c r="BW72" s="54"/>
      <c r="BX72" s="60"/>
      <c r="BY72" s="60"/>
      <c r="BZ72" s="54"/>
      <c r="CA72" s="60"/>
      <c r="CB72" s="60"/>
      <c r="CC72" s="54"/>
      <c r="CD72" s="59"/>
      <c r="CE72" s="58"/>
      <c r="CF72" s="54"/>
      <c r="CG72" s="59"/>
      <c r="CH72" s="60"/>
      <c r="CI72" s="54"/>
      <c r="CJ72" s="60"/>
      <c r="CK72" s="60"/>
      <c r="CL72" s="54"/>
      <c r="CM72" s="60"/>
      <c r="CN72" s="60"/>
      <c r="CO72" s="54"/>
      <c r="CP72" s="60"/>
      <c r="CQ72" s="60"/>
      <c r="CR72" s="54"/>
      <c r="CS72" s="60"/>
      <c r="CT72" s="60"/>
      <c r="CU72" s="54"/>
      <c r="CV72" s="60"/>
      <c r="CW72" s="62"/>
      <c r="CX72" s="54"/>
      <c r="CY72" s="61"/>
      <c r="CZ72" s="1599"/>
      <c r="DA72" s="1600"/>
      <c r="DB72" s="1601"/>
      <c r="DC72" s="1602"/>
      <c r="DD72" s="1603"/>
      <c r="DE72" s="1604"/>
      <c r="DF72" s="1602"/>
      <c r="DG72" s="1603"/>
      <c r="DH72" s="1605"/>
    </row>
    <row r="73" spans="2:112" s="69" customFormat="1" ht="21.4" customHeight="1" x14ac:dyDescent="0.15">
      <c r="B73" s="1596"/>
      <c r="C73" s="1597"/>
      <c r="D73" s="1597"/>
      <c r="E73" s="1597"/>
      <c r="F73" s="1597"/>
      <c r="G73" s="1597"/>
      <c r="H73" s="1579"/>
      <c r="I73" s="1579"/>
      <c r="J73" s="1579"/>
      <c r="K73" s="1579"/>
      <c r="L73" s="1579"/>
      <c r="M73" s="1597"/>
      <c r="N73" s="1597"/>
      <c r="O73" s="1597"/>
      <c r="P73" s="1597"/>
      <c r="Q73" s="1597"/>
      <c r="R73" s="1597"/>
      <c r="S73" s="1598"/>
      <c r="T73" s="58"/>
      <c r="U73" s="54"/>
      <c r="V73" s="59"/>
      <c r="W73" s="60"/>
      <c r="X73" s="54"/>
      <c r="Y73" s="60"/>
      <c r="Z73" s="60"/>
      <c r="AA73" s="54"/>
      <c r="AB73" s="60"/>
      <c r="AC73" s="60"/>
      <c r="AD73" s="54"/>
      <c r="AE73" s="60"/>
      <c r="AF73" s="60"/>
      <c r="AG73" s="54"/>
      <c r="AH73" s="60"/>
      <c r="AI73" s="60"/>
      <c r="AJ73" s="54"/>
      <c r="AK73" s="60"/>
      <c r="AL73" s="60"/>
      <c r="AM73" s="54"/>
      <c r="AN73" s="59"/>
      <c r="AO73" s="58"/>
      <c r="AP73" s="54"/>
      <c r="AQ73" s="59"/>
      <c r="AR73" s="60"/>
      <c r="AS73" s="54"/>
      <c r="AT73" s="60"/>
      <c r="AU73" s="60"/>
      <c r="AV73" s="54"/>
      <c r="AW73" s="60"/>
      <c r="AX73" s="60"/>
      <c r="AY73" s="54"/>
      <c r="AZ73" s="60"/>
      <c r="BA73" s="60"/>
      <c r="BB73" s="54"/>
      <c r="BC73" s="60"/>
      <c r="BD73" s="60"/>
      <c r="BE73" s="54"/>
      <c r="BF73" s="60"/>
      <c r="BG73" s="60"/>
      <c r="BH73" s="54"/>
      <c r="BI73" s="61"/>
      <c r="BJ73" s="58"/>
      <c r="BK73" s="54"/>
      <c r="BL73" s="59"/>
      <c r="BM73" s="60"/>
      <c r="BN73" s="54"/>
      <c r="BO73" s="60"/>
      <c r="BP73" s="60"/>
      <c r="BQ73" s="54"/>
      <c r="BR73" s="60"/>
      <c r="BS73" s="60"/>
      <c r="BT73" s="54"/>
      <c r="BU73" s="60"/>
      <c r="BV73" s="60"/>
      <c r="BW73" s="54"/>
      <c r="BX73" s="60"/>
      <c r="BY73" s="60"/>
      <c r="BZ73" s="54"/>
      <c r="CA73" s="60"/>
      <c r="CB73" s="60"/>
      <c r="CC73" s="54"/>
      <c r="CD73" s="59"/>
      <c r="CE73" s="58"/>
      <c r="CF73" s="54"/>
      <c r="CG73" s="59"/>
      <c r="CH73" s="60"/>
      <c r="CI73" s="54"/>
      <c r="CJ73" s="60"/>
      <c r="CK73" s="60"/>
      <c r="CL73" s="54"/>
      <c r="CM73" s="60"/>
      <c r="CN73" s="60"/>
      <c r="CO73" s="54"/>
      <c r="CP73" s="60"/>
      <c r="CQ73" s="60"/>
      <c r="CR73" s="54"/>
      <c r="CS73" s="60"/>
      <c r="CT73" s="60"/>
      <c r="CU73" s="54"/>
      <c r="CV73" s="60"/>
      <c r="CW73" s="62"/>
      <c r="CX73" s="54"/>
      <c r="CY73" s="61"/>
      <c r="CZ73" s="1599"/>
      <c r="DA73" s="1600"/>
      <c r="DB73" s="1601"/>
      <c r="DC73" s="1602"/>
      <c r="DD73" s="1603"/>
      <c r="DE73" s="1604"/>
      <c r="DF73" s="1602"/>
      <c r="DG73" s="1603"/>
      <c r="DH73" s="1605"/>
    </row>
    <row r="74" spans="2:112" s="69" customFormat="1" ht="21.4" customHeight="1" x14ac:dyDescent="0.15">
      <c r="B74" s="1596"/>
      <c r="C74" s="1597"/>
      <c r="D74" s="1597"/>
      <c r="E74" s="1597"/>
      <c r="F74" s="1597"/>
      <c r="G74" s="1597"/>
      <c r="H74" s="1579"/>
      <c r="I74" s="1579"/>
      <c r="J74" s="1579"/>
      <c r="K74" s="1579"/>
      <c r="L74" s="1579"/>
      <c r="M74" s="1597"/>
      <c r="N74" s="1597"/>
      <c r="O74" s="1597"/>
      <c r="P74" s="1597"/>
      <c r="Q74" s="1597"/>
      <c r="R74" s="1597"/>
      <c r="S74" s="1598"/>
      <c r="T74" s="58"/>
      <c r="U74" s="54"/>
      <c r="V74" s="59"/>
      <c r="W74" s="60"/>
      <c r="X74" s="54"/>
      <c r="Y74" s="60"/>
      <c r="Z74" s="60"/>
      <c r="AA74" s="54"/>
      <c r="AB74" s="60"/>
      <c r="AC74" s="60"/>
      <c r="AD74" s="54"/>
      <c r="AE74" s="60"/>
      <c r="AF74" s="60"/>
      <c r="AG74" s="54"/>
      <c r="AH74" s="60"/>
      <c r="AI74" s="60"/>
      <c r="AJ74" s="54"/>
      <c r="AK74" s="60"/>
      <c r="AL74" s="60"/>
      <c r="AM74" s="54"/>
      <c r="AN74" s="59"/>
      <c r="AO74" s="58"/>
      <c r="AP74" s="54"/>
      <c r="AQ74" s="59"/>
      <c r="AR74" s="60"/>
      <c r="AS74" s="54"/>
      <c r="AT74" s="60"/>
      <c r="AU74" s="60"/>
      <c r="AV74" s="54"/>
      <c r="AW74" s="60"/>
      <c r="AX74" s="60"/>
      <c r="AY74" s="54"/>
      <c r="AZ74" s="60"/>
      <c r="BA74" s="60"/>
      <c r="BB74" s="54"/>
      <c r="BC74" s="60"/>
      <c r="BD74" s="60"/>
      <c r="BE74" s="54"/>
      <c r="BF74" s="60"/>
      <c r="BG74" s="60"/>
      <c r="BH74" s="54"/>
      <c r="BI74" s="61"/>
      <c r="BJ74" s="58"/>
      <c r="BK74" s="54"/>
      <c r="BL74" s="59"/>
      <c r="BM74" s="60"/>
      <c r="BN74" s="54"/>
      <c r="BO74" s="60"/>
      <c r="BP74" s="60"/>
      <c r="BQ74" s="54"/>
      <c r="BR74" s="60"/>
      <c r="BS74" s="60"/>
      <c r="BT74" s="54"/>
      <c r="BU74" s="60"/>
      <c r="BV74" s="60"/>
      <c r="BW74" s="54"/>
      <c r="BX74" s="60"/>
      <c r="BY74" s="60"/>
      <c r="BZ74" s="54"/>
      <c r="CA74" s="60"/>
      <c r="CB74" s="60"/>
      <c r="CC74" s="54"/>
      <c r="CD74" s="59"/>
      <c r="CE74" s="58"/>
      <c r="CF74" s="54"/>
      <c r="CG74" s="59"/>
      <c r="CH74" s="60"/>
      <c r="CI74" s="54"/>
      <c r="CJ74" s="60"/>
      <c r="CK74" s="60"/>
      <c r="CL74" s="54"/>
      <c r="CM74" s="60"/>
      <c r="CN74" s="60"/>
      <c r="CO74" s="54"/>
      <c r="CP74" s="60"/>
      <c r="CQ74" s="60"/>
      <c r="CR74" s="54"/>
      <c r="CS74" s="60"/>
      <c r="CT74" s="60"/>
      <c r="CU74" s="54"/>
      <c r="CV74" s="60"/>
      <c r="CW74" s="62"/>
      <c r="CX74" s="54"/>
      <c r="CY74" s="61"/>
      <c r="CZ74" s="1599"/>
      <c r="DA74" s="1600"/>
      <c r="DB74" s="1601"/>
      <c r="DC74" s="1602"/>
      <c r="DD74" s="1603"/>
      <c r="DE74" s="1604"/>
      <c r="DF74" s="1602"/>
      <c r="DG74" s="1603"/>
      <c r="DH74" s="1605"/>
    </row>
    <row r="75" spans="2:112" s="69" customFormat="1" ht="21.4" customHeight="1" x14ac:dyDescent="0.15">
      <c r="B75" s="1596"/>
      <c r="C75" s="1597"/>
      <c r="D75" s="1597"/>
      <c r="E75" s="1597"/>
      <c r="F75" s="1597"/>
      <c r="G75" s="1597"/>
      <c r="H75" s="1579"/>
      <c r="I75" s="1579"/>
      <c r="J75" s="1579"/>
      <c r="K75" s="1579"/>
      <c r="L75" s="1579"/>
      <c r="M75" s="1597"/>
      <c r="N75" s="1597"/>
      <c r="O75" s="1597"/>
      <c r="P75" s="1597"/>
      <c r="Q75" s="1597"/>
      <c r="R75" s="1597"/>
      <c r="S75" s="1598"/>
      <c r="T75" s="58"/>
      <c r="U75" s="54"/>
      <c r="V75" s="59"/>
      <c r="W75" s="60"/>
      <c r="X75" s="54"/>
      <c r="Y75" s="60"/>
      <c r="Z75" s="60"/>
      <c r="AA75" s="54"/>
      <c r="AB75" s="60"/>
      <c r="AC75" s="60"/>
      <c r="AD75" s="54"/>
      <c r="AE75" s="60"/>
      <c r="AF75" s="60"/>
      <c r="AG75" s="54"/>
      <c r="AH75" s="60"/>
      <c r="AI75" s="60"/>
      <c r="AJ75" s="54"/>
      <c r="AK75" s="60"/>
      <c r="AL75" s="60"/>
      <c r="AM75" s="54"/>
      <c r="AN75" s="59"/>
      <c r="AO75" s="58"/>
      <c r="AP75" s="54"/>
      <c r="AQ75" s="59"/>
      <c r="AR75" s="60"/>
      <c r="AS75" s="54"/>
      <c r="AT75" s="60"/>
      <c r="AU75" s="60"/>
      <c r="AV75" s="54"/>
      <c r="AW75" s="60"/>
      <c r="AX75" s="60"/>
      <c r="AY75" s="54"/>
      <c r="AZ75" s="60"/>
      <c r="BA75" s="60"/>
      <c r="BB75" s="54"/>
      <c r="BC75" s="60"/>
      <c r="BD75" s="60"/>
      <c r="BE75" s="54"/>
      <c r="BF75" s="60"/>
      <c r="BG75" s="60"/>
      <c r="BH75" s="54"/>
      <c r="BI75" s="61"/>
      <c r="BJ75" s="58"/>
      <c r="BK75" s="54"/>
      <c r="BL75" s="59"/>
      <c r="BM75" s="60"/>
      <c r="BN75" s="54"/>
      <c r="BO75" s="60"/>
      <c r="BP75" s="60"/>
      <c r="BQ75" s="54"/>
      <c r="BR75" s="60"/>
      <c r="BS75" s="60"/>
      <c r="BT75" s="54"/>
      <c r="BU75" s="60"/>
      <c r="BV75" s="60"/>
      <c r="BW75" s="54"/>
      <c r="BX75" s="60"/>
      <c r="BY75" s="60"/>
      <c r="BZ75" s="54"/>
      <c r="CA75" s="60"/>
      <c r="CB75" s="60"/>
      <c r="CC75" s="54"/>
      <c r="CD75" s="59"/>
      <c r="CE75" s="58"/>
      <c r="CF75" s="54"/>
      <c r="CG75" s="59"/>
      <c r="CH75" s="60"/>
      <c r="CI75" s="54"/>
      <c r="CJ75" s="60"/>
      <c r="CK75" s="60"/>
      <c r="CL75" s="54"/>
      <c r="CM75" s="60"/>
      <c r="CN75" s="60"/>
      <c r="CO75" s="54"/>
      <c r="CP75" s="60"/>
      <c r="CQ75" s="60"/>
      <c r="CR75" s="54"/>
      <c r="CS75" s="60"/>
      <c r="CT75" s="60"/>
      <c r="CU75" s="54"/>
      <c r="CV75" s="60"/>
      <c r="CW75" s="62"/>
      <c r="CX75" s="54"/>
      <c r="CY75" s="61"/>
      <c r="CZ75" s="1599"/>
      <c r="DA75" s="1600"/>
      <c r="DB75" s="1601"/>
      <c r="DC75" s="1602"/>
      <c r="DD75" s="1603"/>
      <c r="DE75" s="1604"/>
      <c r="DF75" s="1602"/>
      <c r="DG75" s="1603"/>
      <c r="DH75" s="1605"/>
    </row>
    <row r="76" spans="2:112" s="29" customFormat="1" ht="21.4" customHeight="1" x14ac:dyDescent="0.15">
      <c r="B76" s="1589"/>
      <c r="C76" s="1590"/>
      <c r="D76" s="1590"/>
      <c r="E76" s="1590"/>
      <c r="F76" s="1590"/>
      <c r="G76" s="1591"/>
      <c r="H76" s="1579"/>
      <c r="I76" s="1579"/>
      <c r="J76" s="1579"/>
      <c r="K76" s="1579"/>
      <c r="L76" s="1579"/>
      <c r="M76" s="1593"/>
      <c r="N76" s="1593"/>
      <c r="O76" s="1593"/>
      <c r="P76" s="1593"/>
      <c r="Q76" s="1593"/>
      <c r="R76" s="1593"/>
      <c r="S76" s="1595"/>
      <c r="T76" s="70"/>
      <c r="U76" s="49"/>
      <c r="V76" s="71"/>
      <c r="W76" s="72"/>
      <c r="X76" s="49"/>
      <c r="Y76" s="72"/>
      <c r="Z76" s="72"/>
      <c r="AA76" s="49"/>
      <c r="AB76" s="72"/>
      <c r="AC76" s="72"/>
      <c r="AD76" s="49"/>
      <c r="AE76" s="72"/>
      <c r="AF76" s="72"/>
      <c r="AG76" s="49"/>
      <c r="AH76" s="72"/>
      <c r="AI76" s="72"/>
      <c r="AJ76" s="49"/>
      <c r="AK76" s="72"/>
      <c r="AL76" s="72"/>
      <c r="AM76" s="49"/>
      <c r="AN76" s="71"/>
      <c r="AO76" s="70"/>
      <c r="AP76" s="49"/>
      <c r="AQ76" s="71"/>
      <c r="AR76" s="72"/>
      <c r="AS76" s="49"/>
      <c r="AT76" s="72"/>
      <c r="AU76" s="72"/>
      <c r="AV76" s="49"/>
      <c r="AW76" s="72"/>
      <c r="AX76" s="72"/>
      <c r="AY76" s="49"/>
      <c r="AZ76" s="72"/>
      <c r="BA76" s="72"/>
      <c r="BB76" s="49"/>
      <c r="BC76" s="72"/>
      <c r="BD76" s="72"/>
      <c r="BE76" s="49"/>
      <c r="BF76" s="72"/>
      <c r="BG76" s="72"/>
      <c r="BH76" s="49"/>
      <c r="BI76" s="73"/>
      <c r="BJ76" s="70"/>
      <c r="BK76" s="49"/>
      <c r="BL76" s="71"/>
      <c r="BM76" s="72"/>
      <c r="BN76" s="49"/>
      <c r="BO76" s="72"/>
      <c r="BP76" s="72"/>
      <c r="BQ76" s="49"/>
      <c r="BR76" s="72"/>
      <c r="BS76" s="72"/>
      <c r="BT76" s="49"/>
      <c r="BU76" s="72"/>
      <c r="BV76" s="72"/>
      <c r="BW76" s="49"/>
      <c r="BX76" s="72"/>
      <c r="BY76" s="72"/>
      <c r="BZ76" s="49"/>
      <c r="CA76" s="72"/>
      <c r="CB76" s="72"/>
      <c r="CC76" s="49"/>
      <c r="CD76" s="71"/>
      <c r="CE76" s="70"/>
      <c r="CF76" s="49"/>
      <c r="CG76" s="71"/>
      <c r="CH76" s="72"/>
      <c r="CI76" s="49"/>
      <c r="CJ76" s="72"/>
      <c r="CK76" s="72"/>
      <c r="CL76" s="49"/>
      <c r="CM76" s="72"/>
      <c r="CN76" s="72"/>
      <c r="CO76" s="49"/>
      <c r="CP76" s="72"/>
      <c r="CQ76" s="72"/>
      <c r="CR76" s="49"/>
      <c r="CS76" s="72"/>
      <c r="CT76" s="72"/>
      <c r="CU76" s="49"/>
      <c r="CV76" s="72"/>
      <c r="CW76" s="74"/>
      <c r="CX76" s="49"/>
      <c r="CY76" s="73"/>
      <c r="CZ76" s="1606"/>
      <c r="DA76" s="1607"/>
      <c r="DB76" s="1608"/>
      <c r="DC76" s="1609"/>
      <c r="DD76" s="1610"/>
      <c r="DE76" s="1611"/>
      <c r="DF76" s="1602"/>
      <c r="DG76" s="1603"/>
      <c r="DH76" s="1605"/>
    </row>
    <row r="77" spans="2:112" s="29" customFormat="1" ht="21.4" customHeight="1" x14ac:dyDescent="0.15">
      <c r="B77" s="1596"/>
      <c r="C77" s="1597"/>
      <c r="D77" s="1597"/>
      <c r="E77" s="1597"/>
      <c r="F77" s="1597"/>
      <c r="G77" s="1597"/>
      <c r="H77" s="1579"/>
      <c r="I77" s="1579"/>
      <c r="J77" s="1579"/>
      <c r="K77" s="1579"/>
      <c r="L77" s="1579"/>
      <c r="M77" s="1597"/>
      <c r="N77" s="1597"/>
      <c r="O77" s="1597"/>
      <c r="P77" s="1597"/>
      <c r="Q77" s="1597"/>
      <c r="R77" s="1597"/>
      <c r="S77" s="1598"/>
      <c r="T77" s="58"/>
      <c r="U77" s="54"/>
      <c r="V77" s="59"/>
      <c r="W77" s="60"/>
      <c r="X77" s="54"/>
      <c r="Y77" s="60"/>
      <c r="Z77" s="60"/>
      <c r="AA77" s="54"/>
      <c r="AB77" s="60"/>
      <c r="AC77" s="60"/>
      <c r="AD77" s="54"/>
      <c r="AE77" s="60"/>
      <c r="AF77" s="60"/>
      <c r="AG77" s="54"/>
      <c r="AH77" s="60"/>
      <c r="AI77" s="60"/>
      <c r="AJ77" s="54"/>
      <c r="AK77" s="60"/>
      <c r="AL77" s="60"/>
      <c r="AM77" s="54"/>
      <c r="AN77" s="59"/>
      <c r="AO77" s="58"/>
      <c r="AP77" s="54"/>
      <c r="AQ77" s="59"/>
      <c r="AR77" s="60"/>
      <c r="AS77" s="54"/>
      <c r="AT77" s="60"/>
      <c r="AU77" s="60"/>
      <c r="AV77" s="54"/>
      <c r="AW77" s="60"/>
      <c r="AX77" s="60"/>
      <c r="AY77" s="54"/>
      <c r="AZ77" s="60"/>
      <c r="BA77" s="60"/>
      <c r="BB77" s="54"/>
      <c r="BC77" s="60"/>
      <c r="BD77" s="60"/>
      <c r="BE77" s="54"/>
      <c r="BF77" s="60"/>
      <c r="BG77" s="60"/>
      <c r="BH77" s="54"/>
      <c r="BI77" s="61"/>
      <c r="BJ77" s="58"/>
      <c r="BK77" s="54"/>
      <c r="BL77" s="59"/>
      <c r="BM77" s="60"/>
      <c r="BN77" s="54"/>
      <c r="BO77" s="60"/>
      <c r="BP77" s="60"/>
      <c r="BQ77" s="54"/>
      <c r="BR77" s="60"/>
      <c r="BS77" s="60"/>
      <c r="BT77" s="54"/>
      <c r="BU77" s="60"/>
      <c r="BV77" s="60"/>
      <c r="BW77" s="54"/>
      <c r="BX77" s="60"/>
      <c r="BY77" s="60"/>
      <c r="BZ77" s="54"/>
      <c r="CA77" s="60"/>
      <c r="CB77" s="60"/>
      <c r="CC77" s="54"/>
      <c r="CD77" s="59"/>
      <c r="CE77" s="58"/>
      <c r="CF77" s="54"/>
      <c r="CG77" s="59"/>
      <c r="CH77" s="60"/>
      <c r="CI77" s="54"/>
      <c r="CJ77" s="60"/>
      <c r="CK77" s="60"/>
      <c r="CL77" s="54"/>
      <c r="CM77" s="60"/>
      <c r="CN77" s="60"/>
      <c r="CO77" s="54"/>
      <c r="CP77" s="60"/>
      <c r="CQ77" s="60"/>
      <c r="CR77" s="54"/>
      <c r="CS77" s="60"/>
      <c r="CT77" s="60"/>
      <c r="CU77" s="54"/>
      <c r="CV77" s="60"/>
      <c r="CW77" s="62"/>
      <c r="CX77" s="54"/>
      <c r="CY77" s="61"/>
      <c r="CZ77" s="1599"/>
      <c r="DA77" s="1600"/>
      <c r="DB77" s="1601"/>
      <c r="DC77" s="1602"/>
      <c r="DD77" s="1603"/>
      <c r="DE77" s="1604"/>
      <c r="DF77" s="1602"/>
      <c r="DG77" s="1603"/>
      <c r="DH77" s="1605"/>
    </row>
    <row r="78" spans="2:112" s="29" customFormat="1" ht="21.4" customHeight="1" x14ac:dyDescent="0.15">
      <c r="B78" s="1596"/>
      <c r="C78" s="1597"/>
      <c r="D78" s="1597"/>
      <c r="E78" s="1597"/>
      <c r="F78" s="1597"/>
      <c r="G78" s="1597"/>
      <c r="H78" s="1579"/>
      <c r="I78" s="1579"/>
      <c r="J78" s="1579"/>
      <c r="K78" s="1579"/>
      <c r="L78" s="1579"/>
      <c r="M78" s="1597"/>
      <c r="N78" s="1597"/>
      <c r="O78" s="1597"/>
      <c r="P78" s="1597"/>
      <c r="Q78" s="1597"/>
      <c r="R78" s="1597"/>
      <c r="S78" s="1598"/>
      <c r="T78" s="58"/>
      <c r="U78" s="54"/>
      <c r="V78" s="59"/>
      <c r="W78" s="60"/>
      <c r="X78" s="54"/>
      <c r="Y78" s="60"/>
      <c r="Z78" s="60"/>
      <c r="AA78" s="54"/>
      <c r="AB78" s="60"/>
      <c r="AC78" s="60"/>
      <c r="AD78" s="54"/>
      <c r="AE78" s="60"/>
      <c r="AF78" s="60"/>
      <c r="AG78" s="54"/>
      <c r="AH78" s="60"/>
      <c r="AI78" s="60"/>
      <c r="AJ78" s="54"/>
      <c r="AK78" s="60"/>
      <c r="AL78" s="60"/>
      <c r="AM78" s="54"/>
      <c r="AN78" s="59"/>
      <c r="AO78" s="58"/>
      <c r="AP78" s="54"/>
      <c r="AQ78" s="59"/>
      <c r="AR78" s="60"/>
      <c r="AS78" s="54"/>
      <c r="AT78" s="60"/>
      <c r="AU78" s="60"/>
      <c r="AV78" s="54"/>
      <c r="AW78" s="60"/>
      <c r="AX78" s="60"/>
      <c r="AY78" s="54"/>
      <c r="AZ78" s="60"/>
      <c r="BA78" s="60"/>
      <c r="BB78" s="54"/>
      <c r="BC78" s="60"/>
      <c r="BD78" s="60"/>
      <c r="BE78" s="54"/>
      <c r="BF78" s="60"/>
      <c r="BG78" s="60"/>
      <c r="BH78" s="54"/>
      <c r="BI78" s="61"/>
      <c r="BJ78" s="58"/>
      <c r="BK78" s="54"/>
      <c r="BL78" s="59"/>
      <c r="BM78" s="60"/>
      <c r="BN78" s="54"/>
      <c r="BO78" s="60"/>
      <c r="BP78" s="60"/>
      <c r="BQ78" s="54"/>
      <c r="BR78" s="60"/>
      <c r="BS78" s="60"/>
      <c r="BT78" s="54"/>
      <c r="BU78" s="60"/>
      <c r="BV78" s="60"/>
      <c r="BW78" s="54"/>
      <c r="BX78" s="60"/>
      <c r="BY78" s="60"/>
      <c r="BZ78" s="54"/>
      <c r="CA78" s="60"/>
      <c r="CB78" s="60"/>
      <c r="CC78" s="54"/>
      <c r="CD78" s="59"/>
      <c r="CE78" s="58"/>
      <c r="CF78" s="54"/>
      <c r="CG78" s="59"/>
      <c r="CH78" s="60"/>
      <c r="CI78" s="54"/>
      <c r="CJ78" s="60"/>
      <c r="CK78" s="60"/>
      <c r="CL78" s="54"/>
      <c r="CM78" s="60"/>
      <c r="CN78" s="60"/>
      <c r="CO78" s="54"/>
      <c r="CP78" s="60"/>
      <c r="CQ78" s="60"/>
      <c r="CR78" s="54"/>
      <c r="CS78" s="60"/>
      <c r="CT78" s="60"/>
      <c r="CU78" s="54"/>
      <c r="CV78" s="60"/>
      <c r="CW78" s="62"/>
      <c r="CX78" s="54"/>
      <c r="CY78" s="61"/>
      <c r="CZ78" s="1599"/>
      <c r="DA78" s="1600"/>
      <c r="DB78" s="1601"/>
      <c r="DC78" s="1602"/>
      <c r="DD78" s="1603"/>
      <c r="DE78" s="1604"/>
      <c r="DF78" s="1602"/>
      <c r="DG78" s="1603"/>
      <c r="DH78" s="1605"/>
    </row>
    <row r="79" spans="2:112" s="29" customFormat="1" ht="21.4" customHeight="1" x14ac:dyDescent="0.15">
      <c r="B79" s="1596"/>
      <c r="C79" s="1597"/>
      <c r="D79" s="1597"/>
      <c r="E79" s="1597"/>
      <c r="F79" s="1597"/>
      <c r="G79" s="1597"/>
      <c r="H79" s="1579"/>
      <c r="I79" s="1579"/>
      <c r="J79" s="1579"/>
      <c r="K79" s="1579"/>
      <c r="L79" s="1579"/>
      <c r="M79" s="1597"/>
      <c r="N79" s="1597"/>
      <c r="O79" s="1597"/>
      <c r="P79" s="1597"/>
      <c r="Q79" s="1597"/>
      <c r="R79" s="1597"/>
      <c r="S79" s="1598"/>
      <c r="T79" s="58"/>
      <c r="U79" s="54"/>
      <c r="V79" s="59"/>
      <c r="W79" s="60"/>
      <c r="X79" s="54"/>
      <c r="Y79" s="60"/>
      <c r="Z79" s="60"/>
      <c r="AA79" s="54"/>
      <c r="AB79" s="60"/>
      <c r="AC79" s="60"/>
      <c r="AD79" s="54"/>
      <c r="AE79" s="60"/>
      <c r="AF79" s="60"/>
      <c r="AG79" s="54"/>
      <c r="AH79" s="60"/>
      <c r="AI79" s="60"/>
      <c r="AJ79" s="54"/>
      <c r="AK79" s="60"/>
      <c r="AL79" s="60"/>
      <c r="AM79" s="54"/>
      <c r="AN79" s="59"/>
      <c r="AO79" s="58"/>
      <c r="AP79" s="54"/>
      <c r="AQ79" s="59"/>
      <c r="AR79" s="60"/>
      <c r="AS79" s="54"/>
      <c r="AT79" s="60"/>
      <c r="AU79" s="60"/>
      <c r="AV79" s="54"/>
      <c r="AW79" s="60"/>
      <c r="AX79" s="60"/>
      <c r="AY79" s="54"/>
      <c r="AZ79" s="60"/>
      <c r="BA79" s="60"/>
      <c r="BB79" s="54"/>
      <c r="BC79" s="60"/>
      <c r="BD79" s="60"/>
      <c r="BE79" s="54"/>
      <c r="BF79" s="60"/>
      <c r="BG79" s="60"/>
      <c r="BH79" s="54"/>
      <c r="BI79" s="61"/>
      <c r="BJ79" s="58"/>
      <c r="BK79" s="54"/>
      <c r="BL79" s="59"/>
      <c r="BM79" s="60"/>
      <c r="BN79" s="54"/>
      <c r="BO79" s="60"/>
      <c r="BP79" s="60"/>
      <c r="BQ79" s="54"/>
      <c r="BR79" s="60"/>
      <c r="BS79" s="60"/>
      <c r="BT79" s="54"/>
      <c r="BU79" s="60"/>
      <c r="BV79" s="60"/>
      <c r="BW79" s="54"/>
      <c r="BX79" s="60"/>
      <c r="BY79" s="60"/>
      <c r="BZ79" s="54"/>
      <c r="CA79" s="60"/>
      <c r="CB79" s="60"/>
      <c r="CC79" s="54"/>
      <c r="CD79" s="59"/>
      <c r="CE79" s="58"/>
      <c r="CF79" s="54"/>
      <c r="CG79" s="59"/>
      <c r="CH79" s="60"/>
      <c r="CI79" s="54"/>
      <c r="CJ79" s="60"/>
      <c r="CK79" s="60"/>
      <c r="CL79" s="54"/>
      <c r="CM79" s="60"/>
      <c r="CN79" s="60"/>
      <c r="CO79" s="54"/>
      <c r="CP79" s="60"/>
      <c r="CQ79" s="60"/>
      <c r="CR79" s="54"/>
      <c r="CS79" s="60"/>
      <c r="CT79" s="60"/>
      <c r="CU79" s="54"/>
      <c r="CV79" s="60"/>
      <c r="CW79" s="62"/>
      <c r="CX79" s="54"/>
      <c r="CY79" s="61"/>
      <c r="CZ79" s="1599"/>
      <c r="DA79" s="1600"/>
      <c r="DB79" s="1601"/>
      <c r="DC79" s="1602"/>
      <c r="DD79" s="1603"/>
      <c r="DE79" s="1604"/>
      <c r="DF79" s="1602"/>
      <c r="DG79" s="1603"/>
      <c r="DH79" s="1605"/>
    </row>
    <row r="80" spans="2:112" s="29" customFormat="1" ht="21.4" customHeight="1" x14ac:dyDescent="0.15">
      <c r="B80" s="1596"/>
      <c r="C80" s="1597"/>
      <c r="D80" s="1597"/>
      <c r="E80" s="1597"/>
      <c r="F80" s="1597"/>
      <c r="G80" s="1597"/>
      <c r="H80" s="1579"/>
      <c r="I80" s="1579"/>
      <c r="J80" s="1579"/>
      <c r="K80" s="1579"/>
      <c r="L80" s="1579"/>
      <c r="M80" s="1597"/>
      <c r="N80" s="1597"/>
      <c r="O80" s="1597"/>
      <c r="P80" s="1597"/>
      <c r="Q80" s="1597"/>
      <c r="R80" s="1597"/>
      <c r="S80" s="1598"/>
      <c r="T80" s="58"/>
      <c r="U80" s="54"/>
      <c r="V80" s="59"/>
      <c r="W80" s="60"/>
      <c r="X80" s="54"/>
      <c r="Y80" s="60"/>
      <c r="Z80" s="60"/>
      <c r="AA80" s="54"/>
      <c r="AB80" s="60"/>
      <c r="AC80" s="60"/>
      <c r="AD80" s="54"/>
      <c r="AE80" s="60"/>
      <c r="AF80" s="60"/>
      <c r="AG80" s="54"/>
      <c r="AH80" s="60"/>
      <c r="AI80" s="60"/>
      <c r="AJ80" s="54"/>
      <c r="AK80" s="60"/>
      <c r="AL80" s="60"/>
      <c r="AM80" s="54"/>
      <c r="AN80" s="59"/>
      <c r="AO80" s="58"/>
      <c r="AP80" s="54"/>
      <c r="AQ80" s="59"/>
      <c r="AR80" s="60"/>
      <c r="AS80" s="54"/>
      <c r="AT80" s="60"/>
      <c r="AU80" s="60"/>
      <c r="AV80" s="54"/>
      <c r="AW80" s="60"/>
      <c r="AX80" s="60"/>
      <c r="AY80" s="54"/>
      <c r="AZ80" s="60"/>
      <c r="BA80" s="60"/>
      <c r="BB80" s="54"/>
      <c r="BC80" s="60"/>
      <c r="BD80" s="60"/>
      <c r="BE80" s="54"/>
      <c r="BF80" s="60"/>
      <c r="BG80" s="60"/>
      <c r="BH80" s="54"/>
      <c r="BI80" s="61"/>
      <c r="BJ80" s="58"/>
      <c r="BK80" s="54"/>
      <c r="BL80" s="59"/>
      <c r="BM80" s="60"/>
      <c r="BN80" s="54"/>
      <c r="BO80" s="60"/>
      <c r="BP80" s="60"/>
      <c r="BQ80" s="54"/>
      <c r="BR80" s="60"/>
      <c r="BS80" s="60"/>
      <c r="BT80" s="54"/>
      <c r="BU80" s="60"/>
      <c r="BV80" s="60"/>
      <c r="BW80" s="54"/>
      <c r="BX80" s="60"/>
      <c r="BY80" s="60"/>
      <c r="BZ80" s="54"/>
      <c r="CA80" s="60"/>
      <c r="CB80" s="60"/>
      <c r="CC80" s="54"/>
      <c r="CD80" s="59"/>
      <c r="CE80" s="58"/>
      <c r="CF80" s="54"/>
      <c r="CG80" s="59"/>
      <c r="CH80" s="60"/>
      <c r="CI80" s="54"/>
      <c r="CJ80" s="60"/>
      <c r="CK80" s="60"/>
      <c r="CL80" s="54"/>
      <c r="CM80" s="60"/>
      <c r="CN80" s="60"/>
      <c r="CO80" s="54"/>
      <c r="CP80" s="60"/>
      <c r="CQ80" s="60"/>
      <c r="CR80" s="54"/>
      <c r="CS80" s="60"/>
      <c r="CT80" s="60"/>
      <c r="CU80" s="54"/>
      <c r="CV80" s="60"/>
      <c r="CW80" s="62"/>
      <c r="CX80" s="54"/>
      <c r="CY80" s="61"/>
      <c r="CZ80" s="1599"/>
      <c r="DA80" s="1600"/>
      <c r="DB80" s="1601"/>
      <c r="DC80" s="1602"/>
      <c r="DD80" s="1603"/>
      <c r="DE80" s="1604"/>
      <c r="DF80" s="1602"/>
      <c r="DG80" s="1603"/>
      <c r="DH80" s="1605"/>
    </row>
    <row r="81" spans="2:113" s="29" customFormat="1" ht="21.4" customHeight="1" x14ac:dyDescent="0.15">
      <c r="B81" s="1596"/>
      <c r="C81" s="1597"/>
      <c r="D81" s="1597"/>
      <c r="E81" s="1597"/>
      <c r="F81" s="1597"/>
      <c r="G81" s="1597"/>
      <c r="H81" s="1579"/>
      <c r="I81" s="1579"/>
      <c r="J81" s="1579"/>
      <c r="K81" s="1579"/>
      <c r="L81" s="1579"/>
      <c r="M81" s="1597"/>
      <c r="N81" s="1597"/>
      <c r="O81" s="1597"/>
      <c r="P81" s="1597"/>
      <c r="Q81" s="1597"/>
      <c r="R81" s="1597"/>
      <c r="S81" s="1598"/>
      <c r="T81" s="58"/>
      <c r="U81" s="54"/>
      <c r="V81" s="59"/>
      <c r="W81" s="60"/>
      <c r="X81" s="54"/>
      <c r="Y81" s="60"/>
      <c r="Z81" s="60"/>
      <c r="AA81" s="54"/>
      <c r="AB81" s="60"/>
      <c r="AC81" s="60"/>
      <c r="AD81" s="54"/>
      <c r="AE81" s="60"/>
      <c r="AF81" s="60"/>
      <c r="AG81" s="54"/>
      <c r="AH81" s="60"/>
      <c r="AI81" s="60"/>
      <c r="AJ81" s="54"/>
      <c r="AK81" s="60"/>
      <c r="AL81" s="60"/>
      <c r="AM81" s="54"/>
      <c r="AN81" s="59"/>
      <c r="AO81" s="58"/>
      <c r="AP81" s="54"/>
      <c r="AQ81" s="59"/>
      <c r="AR81" s="60"/>
      <c r="AS81" s="54"/>
      <c r="AT81" s="60"/>
      <c r="AU81" s="60"/>
      <c r="AV81" s="54"/>
      <c r="AW81" s="60"/>
      <c r="AX81" s="60"/>
      <c r="AY81" s="54"/>
      <c r="AZ81" s="60"/>
      <c r="BA81" s="60"/>
      <c r="BB81" s="54"/>
      <c r="BC81" s="60"/>
      <c r="BD81" s="60"/>
      <c r="BE81" s="54"/>
      <c r="BF81" s="60"/>
      <c r="BG81" s="60"/>
      <c r="BH81" s="54"/>
      <c r="BI81" s="61"/>
      <c r="BJ81" s="58"/>
      <c r="BK81" s="54"/>
      <c r="BL81" s="59"/>
      <c r="BM81" s="60"/>
      <c r="BN81" s="54"/>
      <c r="BO81" s="60"/>
      <c r="BP81" s="60"/>
      <c r="BQ81" s="54"/>
      <c r="BR81" s="60"/>
      <c r="BS81" s="60"/>
      <c r="BT81" s="54"/>
      <c r="BU81" s="60"/>
      <c r="BV81" s="60"/>
      <c r="BW81" s="54"/>
      <c r="BX81" s="60"/>
      <c r="BY81" s="60"/>
      <c r="BZ81" s="54"/>
      <c r="CA81" s="60"/>
      <c r="CB81" s="60"/>
      <c r="CC81" s="54"/>
      <c r="CD81" s="59"/>
      <c r="CE81" s="58"/>
      <c r="CF81" s="54"/>
      <c r="CG81" s="59"/>
      <c r="CH81" s="60"/>
      <c r="CI81" s="54"/>
      <c r="CJ81" s="60"/>
      <c r="CK81" s="60"/>
      <c r="CL81" s="54"/>
      <c r="CM81" s="60"/>
      <c r="CN81" s="60"/>
      <c r="CO81" s="54"/>
      <c r="CP81" s="60"/>
      <c r="CQ81" s="60"/>
      <c r="CR81" s="54"/>
      <c r="CS81" s="60"/>
      <c r="CT81" s="60"/>
      <c r="CU81" s="54"/>
      <c r="CV81" s="60"/>
      <c r="CW81" s="62"/>
      <c r="CX81" s="54"/>
      <c r="CY81" s="61"/>
      <c r="CZ81" s="1599"/>
      <c r="DA81" s="1600"/>
      <c r="DB81" s="1601"/>
      <c r="DC81" s="1602"/>
      <c r="DD81" s="1603"/>
      <c r="DE81" s="1604"/>
      <c r="DF81" s="1602"/>
      <c r="DG81" s="1603"/>
      <c r="DH81" s="1605"/>
    </row>
    <row r="82" spans="2:113" s="29" customFormat="1" ht="21.4" customHeight="1" x14ac:dyDescent="0.15">
      <c r="B82" s="1596"/>
      <c r="C82" s="1597"/>
      <c r="D82" s="1597"/>
      <c r="E82" s="1597"/>
      <c r="F82" s="1597"/>
      <c r="G82" s="1597"/>
      <c r="H82" s="1579"/>
      <c r="I82" s="1579"/>
      <c r="J82" s="1579"/>
      <c r="K82" s="1579"/>
      <c r="L82" s="1579"/>
      <c r="M82" s="1597"/>
      <c r="N82" s="1597"/>
      <c r="O82" s="1597"/>
      <c r="P82" s="1597"/>
      <c r="Q82" s="1597"/>
      <c r="R82" s="1597"/>
      <c r="S82" s="1598"/>
      <c r="T82" s="58"/>
      <c r="U82" s="54"/>
      <c r="V82" s="59"/>
      <c r="W82" s="60"/>
      <c r="X82" s="54"/>
      <c r="Y82" s="60"/>
      <c r="Z82" s="60"/>
      <c r="AA82" s="54"/>
      <c r="AB82" s="60"/>
      <c r="AC82" s="60"/>
      <c r="AD82" s="54"/>
      <c r="AE82" s="60"/>
      <c r="AF82" s="60"/>
      <c r="AG82" s="54"/>
      <c r="AH82" s="60"/>
      <c r="AI82" s="60"/>
      <c r="AJ82" s="54"/>
      <c r="AK82" s="60"/>
      <c r="AL82" s="60"/>
      <c r="AM82" s="54"/>
      <c r="AN82" s="59"/>
      <c r="AO82" s="58"/>
      <c r="AP82" s="54"/>
      <c r="AQ82" s="59"/>
      <c r="AR82" s="60"/>
      <c r="AS82" s="54"/>
      <c r="AT82" s="60"/>
      <c r="AU82" s="60"/>
      <c r="AV82" s="54"/>
      <c r="AW82" s="60"/>
      <c r="AX82" s="60"/>
      <c r="AY82" s="54"/>
      <c r="AZ82" s="60"/>
      <c r="BA82" s="60"/>
      <c r="BB82" s="54"/>
      <c r="BC82" s="60"/>
      <c r="BD82" s="60"/>
      <c r="BE82" s="54"/>
      <c r="BF82" s="60"/>
      <c r="BG82" s="60"/>
      <c r="BH82" s="54"/>
      <c r="BI82" s="61"/>
      <c r="BJ82" s="58"/>
      <c r="BK82" s="54"/>
      <c r="BL82" s="59"/>
      <c r="BM82" s="60"/>
      <c r="BN82" s="54"/>
      <c r="BO82" s="60"/>
      <c r="BP82" s="60"/>
      <c r="BQ82" s="54"/>
      <c r="BR82" s="60"/>
      <c r="BS82" s="60"/>
      <c r="BT82" s="54"/>
      <c r="BU82" s="60"/>
      <c r="BV82" s="60"/>
      <c r="BW82" s="54"/>
      <c r="BX82" s="60"/>
      <c r="BY82" s="60"/>
      <c r="BZ82" s="54"/>
      <c r="CA82" s="60"/>
      <c r="CB82" s="60"/>
      <c r="CC82" s="54"/>
      <c r="CD82" s="59"/>
      <c r="CE82" s="58"/>
      <c r="CF82" s="54"/>
      <c r="CG82" s="59"/>
      <c r="CH82" s="60"/>
      <c r="CI82" s="54"/>
      <c r="CJ82" s="60"/>
      <c r="CK82" s="60"/>
      <c r="CL82" s="54"/>
      <c r="CM82" s="60"/>
      <c r="CN82" s="60"/>
      <c r="CO82" s="54"/>
      <c r="CP82" s="60"/>
      <c r="CQ82" s="60"/>
      <c r="CR82" s="54"/>
      <c r="CS82" s="60"/>
      <c r="CT82" s="60"/>
      <c r="CU82" s="54"/>
      <c r="CV82" s="60"/>
      <c r="CW82" s="62"/>
      <c r="CX82" s="54"/>
      <c r="CY82" s="61"/>
      <c r="CZ82" s="1599"/>
      <c r="DA82" s="1600"/>
      <c r="DB82" s="1601"/>
      <c r="DC82" s="1602"/>
      <c r="DD82" s="1603"/>
      <c r="DE82" s="1604"/>
      <c r="DF82" s="1602"/>
      <c r="DG82" s="1603"/>
      <c r="DH82" s="1605"/>
    </row>
    <row r="83" spans="2:113" s="29" customFormat="1" ht="21.4" customHeight="1" x14ac:dyDescent="0.15">
      <c r="B83" s="1596"/>
      <c r="C83" s="1597"/>
      <c r="D83" s="1597"/>
      <c r="E83" s="1597"/>
      <c r="F83" s="1597"/>
      <c r="G83" s="1597"/>
      <c r="H83" s="1579"/>
      <c r="I83" s="1579"/>
      <c r="J83" s="1579"/>
      <c r="K83" s="1579"/>
      <c r="L83" s="1579"/>
      <c r="M83" s="1597"/>
      <c r="N83" s="1597"/>
      <c r="O83" s="1597"/>
      <c r="P83" s="1597"/>
      <c r="Q83" s="1597"/>
      <c r="R83" s="1597"/>
      <c r="S83" s="1598"/>
      <c r="T83" s="58"/>
      <c r="U83" s="54"/>
      <c r="V83" s="59"/>
      <c r="W83" s="60"/>
      <c r="X83" s="54"/>
      <c r="Y83" s="60"/>
      <c r="Z83" s="60"/>
      <c r="AA83" s="54"/>
      <c r="AB83" s="60"/>
      <c r="AC83" s="60"/>
      <c r="AD83" s="54"/>
      <c r="AE83" s="60"/>
      <c r="AF83" s="60"/>
      <c r="AG83" s="54"/>
      <c r="AH83" s="60"/>
      <c r="AI83" s="60"/>
      <c r="AJ83" s="54"/>
      <c r="AK83" s="60"/>
      <c r="AL83" s="60"/>
      <c r="AM83" s="54"/>
      <c r="AN83" s="59"/>
      <c r="AO83" s="58"/>
      <c r="AP83" s="54"/>
      <c r="AQ83" s="59"/>
      <c r="AR83" s="60"/>
      <c r="AS83" s="54"/>
      <c r="AT83" s="60"/>
      <c r="AU83" s="60"/>
      <c r="AV83" s="54"/>
      <c r="AW83" s="60"/>
      <c r="AX83" s="60"/>
      <c r="AY83" s="54"/>
      <c r="AZ83" s="60"/>
      <c r="BA83" s="60"/>
      <c r="BB83" s="54"/>
      <c r="BC83" s="60"/>
      <c r="BD83" s="60"/>
      <c r="BE83" s="54"/>
      <c r="BF83" s="60"/>
      <c r="BG83" s="60"/>
      <c r="BH83" s="54"/>
      <c r="BI83" s="61"/>
      <c r="BJ83" s="58"/>
      <c r="BK83" s="54"/>
      <c r="BL83" s="59"/>
      <c r="BM83" s="60"/>
      <c r="BN83" s="54"/>
      <c r="BO83" s="60"/>
      <c r="BP83" s="60"/>
      <c r="BQ83" s="54"/>
      <c r="BR83" s="60"/>
      <c r="BS83" s="60"/>
      <c r="BT83" s="54"/>
      <c r="BU83" s="60"/>
      <c r="BV83" s="60"/>
      <c r="BW83" s="54"/>
      <c r="BX83" s="60"/>
      <c r="BY83" s="60"/>
      <c r="BZ83" s="54"/>
      <c r="CA83" s="60"/>
      <c r="CB83" s="60"/>
      <c r="CC83" s="54"/>
      <c r="CD83" s="59"/>
      <c r="CE83" s="58"/>
      <c r="CF83" s="54"/>
      <c r="CG83" s="59"/>
      <c r="CH83" s="60"/>
      <c r="CI83" s="54"/>
      <c r="CJ83" s="60"/>
      <c r="CK83" s="60"/>
      <c r="CL83" s="54"/>
      <c r="CM83" s="60"/>
      <c r="CN83" s="60"/>
      <c r="CO83" s="54"/>
      <c r="CP83" s="60"/>
      <c r="CQ83" s="60"/>
      <c r="CR83" s="54"/>
      <c r="CS83" s="60"/>
      <c r="CT83" s="60"/>
      <c r="CU83" s="54"/>
      <c r="CV83" s="60"/>
      <c r="CW83" s="62"/>
      <c r="CX83" s="54"/>
      <c r="CY83" s="61"/>
      <c r="CZ83" s="1599"/>
      <c r="DA83" s="1600"/>
      <c r="DB83" s="1601"/>
      <c r="DC83" s="1602"/>
      <c r="DD83" s="1603"/>
      <c r="DE83" s="1604"/>
      <c r="DF83" s="1602"/>
      <c r="DG83" s="1603"/>
      <c r="DH83" s="1605"/>
    </row>
    <row r="84" spans="2:113" s="29" customFormat="1" ht="21.4" customHeight="1" x14ac:dyDescent="0.15">
      <c r="B84" s="1596"/>
      <c r="C84" s="1597"/>
      <c r="D84" s="1597"/>
      <c r="E84" s="1597"/>
      <c r="F84" s="1597"/>
      <c r="G84" s="1597"/>
      <c r="H84" s="1579"/>
      <c r="I84" s="1579"/>
      <c r="J84" s="1579"/>
      <c r="K84" s="1579"/>
      <c r="L84" s="1579"/>
      <c r="M84" s="1597"/>
      <c r="N84" s="1597"/>
      <c r="O84" s="1597"/>
      <c r="P84" s="1597"/>
      <c r="Q84" s="1597"/>
      <c r="R84" s="1597"/>
      <c r="S84" s="1598"/>
      <c r="T84" s="58"/>
      <c r="U84" s="54"/>
      <c r="V84" s="59"/>
      <c r="W84" s="60"/>
      <c r="X84" s="54"/>
      <c r="Y84" s="60"/>
      <c r="Z84" s="60"/>
      <c r="AA84" s="54"/>
      <c r="AB84" s="60"/>
      <c r="AC84" s="60"/>
      <c r="AD84" s="54"/>
      <c r="AE84" s="60"/>
      <c r="AF84" s="60"/>
      <c r="AG84" s="54"/>
      <c r="AH84" s="60"/>
      <c r="AI84" s="60"/>
      <c r="AJ84" s="54"/>
      <c r="AK84" s="60"/>
      <c r="AL84" s="60"/>
      <c r="AM84" s="54"/>
      <c r="AN84" s="59"/>
      <c r="AO84" s="58"/>
      <c r="AP84" s="54"/>
      <c r="AQ84" s="59"/>
      <c r="AR84" s="60"/>
      <c r="AS84" s="54"/>
      <c r="AT84" s="60"/>
      <c r="AU84" s="60"/>
      <c r="AV84" s="54"/>
      <c r="AW84" s="60"/>
      <c r="AX84" s="60"/>
      <c r="AY84" s="54"/>
      <c r="AZ84" s="60"/>
      <c r="BA84" s="60"/>
      <c r="BB84" s="54"/>
      <c r="BC84" s="60"/>
      <c r="BD84" s="60"/>
      <c r="BE84" s="54"/>
      <c r="BF84" s="60"/>
      <c r="BG84" s="60"/>
      <c r="BH84" s="54"/>
      <c r="BI84" s="61"/>
      <c r="BJ84" s="58"/>
      <c r="BK84" s="54"/>
      <c r="BL84" s="59"/>
      <c r="BM84" s="60"/>
      <c r="BN84" s="54"/>
      <c r="BO84" s="60"/>
      <c r="BP84" s="60"/>
      <c r="BQ84" s="54"/>
      <c r="BR84" s="60"/>
      <c r="BS84" s="60"/>
      <c r="BT84" s="54"/>
      <c r="BU84" s="60"/>
      <c r="BV84" s="60"/>
      <c r="BW84" s="54"/>
      <c r="BX84" s="60"/>
      <c r="BY84" s="60"/>
      <c r="BZ84" s="54"/>
      <c r="CA84" s="60"/>
      <c r="CB84" s="60"/>
      <c r="CC84" s="54"/>
      <c r="CD84" s="59"/>
      <c r="CE84" s="58"/>
      <c r="CF84" s="54"/>
      <c r="CG84" s="59"/>
      <c r="CH84" s="60"/>
      <c r="CI84" s="54"/>
      <c r="CJ84" s="60"/>
      <c r="CK84" s="60"/>
      <c r="CL84" s="54"/>
      <c r="CM84" s="60"/>
      <c r="CN84" s="60"/>
      <c r="CO84" s="54"/>
      <c r="CP84" s="60"/>
      <c r="CQ84" s="60"/>
      <c r="CR84" s="54"/>
      <c r="CS84" s="60"/>
      <c r="CT84" s="60"/>
      <c r="CU84" s="54"/>
      <c r="CV84" s="60"/>
      <c r="CW84" s="62"/>
      <c r="CX84" s="54"/>
      <c r="CY84" s="61"/>
      <c r="CZ84" s="1599"/>
      <c r="DA84" s="1600"/>
      <c r="DB84" s="1601"/>
      <c r="DC84" s="1602"/>
      <c r="DD84" s="1603"/>
      <c r="DE84" s="1604"/>
      <c r="DF84" s="1602"/>
      <c r="DG84" s="1603"/>
      <c r="DH84" s="1605"/>
    </row>
    <row r="85" spans="2:113" s="29" customFormat="1" ht="21.4" customHeight="1" x14ac:dyDescent="0.15">
      <c r="B85" s="1596"/>
      <c r="C85" s="1597"/>
      <c r="D85" s="1597"/>
      <c r="E85" s="1597"/>
      <c r="F85" s="1597"/>
      <c r="G85" s="1597"/>
      <c r="H85" s="1597"/>
      <c r="I85" s="1597"/>
      <c r="J85" s="1597"/>
      <c r="K85" s="1597"/>
      <c r="L85" s="1597"/>
      <c r="M85" s="1597"/>
      <c r="N85" s="1597"/>
      <c r="O85" s="1597"/>
      <c r="P85" s="1597"/>
      <c r="Q85" s="1597"/>
      <c r="R85" s="1597"/>
      <c r="S85" s="1598"/>
      <c r="T85" s="58"/>
      <c r="U85" s="54"/>
      <c r="V85" s="59"/>
      <c r="W85" s="60"/>
      <c r="X85" s="54"/>
      <c r="Y85" s="60"/>
      <c r="Z85" s="60"/>
      <c r="AA85" s="54"/>
      <c r="AB85" s="60"/>
      <c r="AC85" s="60"/>
      <c r="AD85" s="54"/>
      <c r="AE85" s="60"/>
      <c r="AF85" s="60"/>
      <c r="AG85" s="54"/>
      <c r="AH85" s="60"/>
      <c r="AI85" s="60"/>
      <c r="AJ85" s="54"/>
      <c r="AK85" s="60"/>
      <c r="AL85" s="60"/>
      <c r="AM85" s="54"/>
      <c r="AN85" s="59"/>
      <c r="AO85" s="58"/>
      <c r="AP85" s="54"/>
      <c r="AQ85" s="59"/>
      <c r="AR85" s="60"/>
      <c r="AS85" s="54"/>
      <c r="AT85" s="60"/>
      <c r="AU85" s="60"/>
      <c r="AV85" s="54"/>
      <c r="AW85" s="60"/>
      <c r="AX85" s="60"/>
      <c r="AY85" s="54"/>
      <c r="AZ85" s="60"/>
      <c r="BA85" s="60"/>
      <c r="BB85" s="54"/>
      <c r="BC85" s="60"/>
      <c r="BD85" s="60"/>
      <c r="BE85" s="54"/>
      <c r="BF85" s="60"/>
      <c r="BG85" s="60"/>
      <c r="BH85" s="54"/>
      <c r="BI85" s="61"/>
      <c r="BJ85" s="58"/>
      <c r="BK85" s="54"/>
      <c r="BL85" s="59"/>
      <c r="BM85" s="60"/>
      <c r="BN85" s="54"/>
      <c r="BO85" s="60"/>
      <c r="BP85" s="60"/>
      <c r="BQ85" s="54"/>
      <c r="BR85" s="60"/>
      <c r="BS85" s="60"/>
      <c r="BT85" s="54"/>
      <c r="BU85" s="60"/>
      <c r="BV85" s="60"/>
      <c r="BW85" s="54"/>
      <c r="BX85" s="60"/>
      <c r="BY85" s="60"/>
      <c r="BZ85" s="54"/>
      <c r="CA85" s="60"/>
      <c r="CB85" s="60"/>
      <c r="CC85" s="54"/>
      <c r="CD85" s="59"/>
      <c r="CE85" s="58"/>
      <c r="CF85" s="54"/>
      <c r="CG85" s="59"/>
      <c r="CH85" s="60"/>
      <c r="CI85" s="54"/>
      <c r="CJ85" s="60"/>
      <c r="CK85" s="60"/>
      <c r="CL85" s="54"/>
      <c r="CM85" s="60"/>
      <c r="CN85" s="60"/>
      <c r="CO85" s="54"/>
      <c r="CP85" s="60"/>
      <c r="CQ85" s="60"/>
      <c r="CR85" s="54"/>
      <c r="CS85" s="60"/>
      <c r="CT85" s="60"/>
      <c r="CU85" s="54"/>
      <c r="CV85" s="60"/>
      <c r="CW85" s="62"/>
      <c r="CX85" s="54"/>
      <c r="CY85" s="61"/>
      <c r="CZ85" s="1599"/>
      <c r="DA85" s="1600"/>
      <c r="DB85" s="1601"/>
      <c r="DC85" s="1602"/>
      <c r="DD85" s="1603"/>
      <c r="DE85" s="1604"/>
      <c r="DF85" s="1602"/>
      <c r="DG85" s="1603"/>
      <c r="DH85" s="1605"/>
    </row>
    <row r="86" spans="2:113" s="29" customFormat="1" ht="21.4" customHeight="1" x14ac:dyDescent="0.15">
      <c r="B86" s="1596"/>
      <c r="C86" s="1597"/>
      <c r="D86" s="1597"/>
      <c r="E86" s="1597"/>
      <c r="F86" s="1597"/>
      <c r="G86" s="1597"/>
      <c r="H86" s="1597"/>
      <c r="I86" s="1597"/>
      <c r="J86" s="1597"/>
      <c r="K86" s="1597"/>
      <c r="L86" s="1597"/>
      <c r="M86" s="1597"/>
      <c r="N86" s="1597"/>
      <c r="O86" s="1597"/>
      <c r="P86" s="1597"/>
      <c r="Q86" s="1597"/>
      <c r="R86" s="1597"/>
      <c r="S86" s="1598"/>
      <c r="T86" s="58"/>
      <c r="U86" s="54"/>
      <c r="V86" s="59"/>
      <c r="W86" s="60"/>
      <c r="X86" s="54"/>
      <c r="Y86" s="60"/>
      <c r="Z86" s="60"/>
      <c r="AA86" s="54"/>
      <c r="AB86" s="60"/>
      <c r="AC86" s="60"/>
      <c r="AD86" s="54"/>
      <c r="AE86" s="60"/>
      <c r="AF86" s="60"/>
      <c r="AG86" s="54"/>
      <c r="AH86" s="60"/>
      <c r="AI86" s="60"/>
      <c r="AJ86" s="54"/>
      <c r="AK86" s="60"/>
      <c r="AL86" s="60"/>
      <c r="AM86" s="54"/>
      <c r="AN86" s="59"/>
      <c r="AO86" s="58"/>
      <c r="AP86" s="54"/>
      <c r="AQ86" s="59"/>
      <c r="AR86" s="60"/>
      <c r="AS86" s="54"/>
      <c r="AT86" s="60"/>
      <c r="AU86" s="60"/>
      <c r="AV86" s="54"/>
      <c r="AW86" s="60"/>
      <c r="AX86" s="60"/>
      <c r="AY86" s="54"/>
      <c r="AZ86" s="60"/>
      <c r="BA86" s="60"/>
      <c r="BB86" s="54"/>
      <c r="BC86" s="60"/>
      <c r="BD86" s="60"/>
      <c r="BE86" s="54"/>
      <c r="BF86" s="60"/>
      <c r="BG86" s="60"/>
      <c r="BH86" s="54"/>
      <c r="BI86" s="61"/>
      <c r="BJ86" s="58"/>
      <c r="BK86" s="54"/>
      <c r="BL86" s="59"/>
      <c r="BM86" s="60"/>
      <c r="BN86" s="54"/>
      <c r="BO86" s="60"/>
      <c r="BP86" s="60"/>
      <c r="BQ86" s="54"/>
      <c r="BR86" s="60"/>
      <c r="BS86" s="60"/>
      <c r="BT86" s="54"/>
      <c r="BU86" s="60"/>
      <c r="BV86" s="60"/>
      <c r="BW86" s="54"/>
      <c r="BX86" s="60"/>
      <c r="BY86" s="60"/>
      <c r="BZ86" s="54"/>
      <c r="CA86" s="60"/>
      <c r="CB86" s="60"/>
      <c r="CC86" s="54"/>
      <c r="CD86" s="59"/>
      <c r="CE86" s="58"/>
      <c r="CF86" s="54"/>
      <c r="CG86" s="59"/>
      <c r="CH86" s="60"/>
      <c r="CI86" s="54"/>
      <c r="CJ86" s="60"/>
      <c r="CK86" s="60"/>
      <c r="CL86" s="54"/>
      <c r="CM86" s="60"/>
      <c r="CN86" s="60"/>
      <c r="CO86" s="54"/>
      <c r="CP86" s="60"/>
      <c r="CQ86" s="60"/>
      <c r="CR86" s="54"/>
      <c r="CS86" s="60"/>
      <c r="CT86" s="60"/>
      <c r="CU86" s="54"/>
      <c r="CV86" s="60"/>
      <c r="CW86" s="62"/>
      <c r="CX86" s="54"/>
      <c r="CY86" s="61"/>
      <c r="CZ86" s="1599"/>
      <c r="DA86" s="1600"/>
      <c r="DB86" s="1601"/>
      <c r="DC86" s="1602"/>
      <c r="DD86" s="1603"/>
      <c r="DE86" s="1604"/>
      <c r="DF86" s="1602"/>
      <c r="DG86" s="1603"/>
      <c r="DH86" s="1605"/>
    </row>
    <row r="87" spans="2:113" s="29" customFormat="1" ht="21.4" customHeight="1" x14ac:dyDescent="0.15">
      <c r="B87" s="1596"/>
      <c r="C87" s="1597"/>
      <c r="D87" s="1597"/>
      <c r="E87" s="1597"/>
      <c r="F87" s="1597"/>
      <c r="G87" s="1597"/>
      <c r="H87" s="1579"/>
      <c r="I87" s="1579"/>
      <c r="J87" s="1579"/>
      <c r="K87" s="1579"/>
      <c r="L87" s="1579"/>
      <c r="M87" s="1597"/>
      <c r="N87" s="1597"/>
      <c r="O87" s="1597"/>
      <c r="P87" s="1597"/>
      <c r="Q87" s="1597"/>
      <c r="R87" s="1597"/>
      <c r="S87" s="1598"/>
      <c r="T87" s="58"/>
      <c r="U87" s="54"/>
      <c r="V87" s="59"/>
      <c r="W87" s="60"/>
      <c r="X87" s="54"/>
      <c r="Y87" s="60"/>
      <c r="Z87" s="60"/>
      <c r="AA87" s="54"/>
      <c r="AB87" s="60"/>
      <c r="AC87" s="60"/>
      <c r="AD87" s="54"/>
      <c r="AE87" s="60"/>
      <c r="AF87" s="60"/>
      <c r="AG87" s="54"/>
      <c r="AH87" s="60"/>
      <c r="AI87" s="60"/>
      <c r="AJ87" s="54"/>
      <c r="AK87" s="60"/>
      <c r="AL87" s="60"/>
      <c r="AM87" s="54"/>
      <c r="AN87" s="59"/>
      <c r="AO87" s="58"/>
      <c r="AP87" s="54"/>
      <c r="AQ87" s="59"/>
      <c r="AR87" s="60"/>
      <c r="AS87" s="54"/>
      <c r="AT87" s="60"/>
      <c r="AU87" s="60"/>
      <c r="AV87" s="54"/>
      <c r="AW87" s="60"/>
      <c r="AX87" s="60"/>
      <c r="AY87" s="54"/>
      <c r="AZ87" s="60"/>
      <c r="BA87" s="60"/>
      <c r="BB87" s="54"/>
      <c r="BC87" s="60"/>
      <c r="BD87" s="60"/>
      <c r="BE87" s="54"/>
      <c r="BF87" s="60"/>
      <c r="BG87" s="60"/>
      <c r="BH87" s="54"/>
      <c r="BI87" s="61"/>
      <c r="BJ87" s="58"/>
      <c r="BK87" s="54"/>
      <c r="BL87" s="59"/>
      <c r="BM87" s="60"/>
      <c r="BN87" s="54"/>
      <c r="BO87" s="60"/>
      <c r="BP87" s="60"/>
      <c r="BQ87" s="54"/>
      <c r="BR87" s="60"/>
      <c r="BS87" s="60"/>
      <c r="BT87" s="54"/>
      <c r="BU87" s="60"/>
      <c r="BV87" s="60"/>
      <c r="BW87" s="54"/>
      <c r="BX87" s="60"/>
      <c r="BY87" s="60"/>
      <c r="BZ87" s="54"/>
      <c r="CA87" s="60"/>
      <c r="CB87" s="60"/>
      <c r="CC87" s="54"/>
      <c r="CD87" s="59"/>
      <c r="CE87" s="58"/>
      <c r="CF87" s="54"/>
      <c r="CG87" s="59"/>
      <c r="CH87" s="60"/>
      <c r="CI87" s="54"/>
      <c r="CJ87" s="60"/>
      <c r="CK87" s="60"/>
      <c r="CL87" s="54"/>
      <c r="CM87" s="60"/>
      <c r="CN87" s="60"/>
      <c r="CO87" s="54"/>
      <c r="CP87" s="60"/>
      <c r="CQ87" s="60"/>
      <c r="CR87" s="54"/>
      <c r="CS87" s="60"/>
      <c r="CT87" s="60"/>
      <c r="CU87" s="54"/>
      <c r="CV87" s="60"/>
      <c r="CW87" s="62"/>
      <c r="CX87" s="54"/>
      <c r="CY87" s="61"/>
      <c r="CZ87" s="1599"/>
      <c r="DA87" s="1600"/>
      <c r="DB87" s="1601"/>
      <c r="DC87" s="1602"/>
      <c r="DD87" s="1603"/>
      <c r="DE87" s="1604"/>
      <c r="DF87" s="1602"/>
      <c r="DG87" s="1603"/>
      <c r="DH87" s="1605"/>
    </row>
    <row r="88" spans="2:113" s="29" customFormat="1" ht="21.4" customHeight="1" thickBot="1" x14ac:dyDescent="0.2">
      <c r="B88" s="1624"/>
      <c r="C88" s="1625"/>
      <c r="D88" s="1625"/>
      <c r="E88" s="1625"/>
      <c r="F88" s="1625"/>
      <c r="G88" s="1625"/>
      <c r="H88" s="1625"/>
      <c r="I88" s="1625"/>
      <c r="J88" s="1625"/>
      <c r="K88" s="1625"/>
      <c r="L88" s="1625"/>
      <c r="M88" s="1625"/>
      <c r="N88" s="1625"/>
      <c r="O88" s="1625"/>
      <c r="P88" s="1625"/>
      <c r="Q88" s="1625"/>
      <c r="R88" s="1625"/>
      <c r="S88" s="1626"/>
      <c r="T88" s="75"/>
      <c r="U88" s="76"/>
      <c r="V88" s="77"/>
      <c r="W88" s="78"/>
      <c r="X88" s="76"/>
      <c r="Y88" s="78"/>
      <c r="Z88" s="78"/>
      <c r="AA88" s="76"/>
      <c r="AB88" s="78"/>
      <c r="AC88" s="78"/>
      <c r="AD88" s="76"/>
      <c r="AE88" s="78"/>
      <c r="AF88" s="78"/>
      <c r="AG88" s="76"/>
      <c r="AH88" s="78"/>
      <c r="AI88" s="78"/>
      <c r="AJ88" s="76"/>
      <c r="AK88" s="78"/>
      <c r="AL88" s="78"/>
      <c r="AM88" s="76"/>
      <c r="AN88" s="77"/>
      <c r="AO88" s="75"/>
      <c r="AP88" s="76"/>
      <c r="AQ88" s="77"/>
      <c r="AR88" s="78"/>
      <c r="AS88" s="76"/>
      <c r="AT88" s="78"/>
      <c r="AU88" s="78"/>
      <c r="AV88" s="76"/>
      <c r="AW88" s="78"/>
      <c r="AX88" s="78"/>
      <c r="AY88" s="76"/>
      <c r="AZ88" s="78"/>
      <c r="BA88" s="78"/>
      <c r="BB88" s="76"/>
      <c r="BC88" s="78"/>
      <c r="BD88" s="78"/>
      <c r="BE88" s="76"/>
      <c r="BF88" s="78"/>
      <c r="BG88" s="78"/>
      <c r="BH88" s="76"/>
      <c r="BI88" s="79"/>
      <c r="BJ88" s="75"/>
      <c r="BK88" s="76"/>
      <c r="BL88" s="77"/>
      <c r="BM88" s="78"/>
      <c r="BN88" s="76"/>
      <c r="BO88" s="78"/>
      <c r="BP88" s="78"/>
      <c r="BQ88" s="76"/>
      <c r="BR88" s="78"/>
      <c r="BS88" s="78"/>
      <c r="BT88" s="76"/>
      <c r="BU88" s="78"/>
      <c r="BV88" s="78"/>
      <c r="BW88" s="76"/>
      <c r="BX88" s="78"/>
      <c r="BY88" s="78"/>
      <c r="BZ88" s="76"/>
      <c r="CA88" s="78"/>
      <c r="CB88" s="78"/>
      <c r="CC88" s="76"/>
      <c r="CD88" s="77"/>
      <c r="CE88" s="75"/>
      <c r="CF88" s="76"/>
      <c r="CG88" s="77"/>
      <c r="CH88" s="78"/>
      <c r="CI88" s="76"/>
      <c r="CJ88" s="78"/>
      <c r="CK88" s="78"/>
      <c r="CL88" s="76"/>
      <c r="CM88" s="78"/>
      <c r="CN88" s="78"/>
      <c r="CO88" s="76"/>
      <c r="CP88" s="78"/>
      <c r="CQ88" s="78"/>
      <c r="CR88" s="76"/>
      <c r="CS88" s="78"/>
      <c r="CT88" s="78"/>
      <c r="CU88" s="76"/>
      <c r="CV88" s="78"/>
      <c r="CW88" s="80"/>
      <c r="CX88" s="76"/>
      <c r="CY88" s="79"/>
      <c r="CZ88" s="1627"/>
      <c r="DA88" s="1628"/>
      <c r="DB88" s="1629"/>
      <c r="DC88" s="1630"/>
      <c r="DD88" s="1631"/>
      <c r="DE88" s="1632"/>
      <c r="DF88" s="1630"/>
      <c r="DG88" s="1631"/>
      <c r="DH88" s="1633"/>
    </row>
    <row r="89" spans="2:113" s="29" customFormat="1" ht="21.4" customHeight="1" thickBot="1" x14ac:dyDescent="0.2">
      <c r="B89" s="1635" t="s">
        <v>20</v>
      </c>
      <c r="C89" s="1559"/>
      <c r="D89" s="1559"/>
      <c r="E89" s="1559"/>
      <c r="F89" s="1559"/>
      <c r="G89" s="1559"/>
      <c r="H89" s="1559"/>
      <c r="I89" s="1559"/>
      <c r="J89" s="1559"/>
      <c r="K89" s="1559"/>
      <c r="L89" s="1559"/>
      <c r="M89" s="1559"/>
      <c r="N89" s="1559"/>
      <c r="O89" s="1559"/>
      <c r="P89" s="1559"/>
      <c r="Q89" s="1559"/>
      <c r="R89" s="1559"/>
      <c r="S89" s="1571"/>
      <c r="T89" s="1634"/>
      <c r="U89" s="1542"/>
      <c r="V89" s="1543"/>
      <c r="W89" s="1541"/>
      <c r="X89" s="1542"/>
      <c r="Y89" s="1543"/>
      <c r="Z89" s="1541"/>
      <c r="AA89" s="1542"/>
      <c r="AB89" s="1543"/>
      <c r="AC89" s="1541"/>
      <c r="AD89" s="1542"/>
      <c r="AE89" s="1543"/>
      <c r="AF89" s="1541"/>
      <c r="AG89" s="1542"/>
      <c r="AH89" s="1543"/>
      <c r="AI89" s="1541"/>
      <c r="AJ89" s="1542"/>
      <c r="AK89" s="1543"/>
      <c r="AL89" s="1541"/>
      <c r="AM89" s="1542"/>
      <c r="AN89" s="1542"/>
      <c r="AO89" s="1634"/>
      <c r="AP89" s="1542"/>
      <c r="AQ89" s="1543"/>
      <c r="AR89" s="1541"/>
      <c r="AS89" s="1542"/>
      <c r="AT89" s="1543"/>
      <c r="AU89" s="1541"/>
      <c r="AV89" s="1542"/>
      <c r="AW89" s="1543"/>
      <c r="AX89" s="1541"/>
      <c r="AY89" s="1542"/>
      <c r="AZ89" s="1543"/>
      <c r="BA89" s="1541"/>
      <c r="BB89" s="1542"/>
      <c r="BC89" s="1543"/>
      <c r="BD89" s="1541"/>
      <c r="BE89" s="1542"/>
      <c r="BF89" s="1543"/>
      <c r="BG89" s="1541"/>
      <c r="BH89" s="1542"/>
      <c r="BI89" s="1640"/>
      <c r="BJ89" s="1542"/>
      <c r="BK89" s="1542"/>
      <c r="BL89" s="1543"/>
      <c r="BM89" s="1541"/>
      <c r="BN89" s="1542"/>
      <c r="BO89" s="1543"/>
      <c r="BP89" s="1541"/>
      <c r="BQ89" s="1542"/>
      <c r="BR89" s="1543"/>
      <c r="BS89" s="1541"/>
      <c r="BT89" s="1542"/>
      <c r="BU89" s="1543"/>
      <c r="BV89" s="1541"/>
      <c r="BW89" s="1542"/>
      <c r="BX89" s="1543"/>
      <c r="BY89" s="1541"/>
      <c r="BZ89" s="1542"/>
      <c r="CA89" s="1543"/>
      <c r="CB89" s="1541"/>
      <c r="CC89" s="1542"/>
      <c r="CD89" s="1542"/>
      <c r="CE89" s="1634"/>
      <c r="CF89" s="1542"/>
      <c r="CG89" s="1543"/>
      <c r="CH89" s="1541"/>
      <c r="CI89" s="1542"/>
      <c r="CJ89" s="1543"/>
      <c r="CK89" s="1541"/>
      <c r="CL89" s="1542"/>
      <c r="CM89" s="1543"/>
      <c r="CN89" s="1541"/>
      <c r="CO89" s="1542"/>
      <c r="CP89" s="1543"/>
      <c r="CQ89" s="1541"/>
      <c r="CR89" s="1542"/>
      <c r="CS89" s="1543"/>
      <c r="CT89" s="1541"/>
      <c r="CU89" s="1542"/>
      <c r="CV89" s="1543"/>
      <c r="CW89" s="1541"/>
      <c r="CX89" s="1542"/>
      <c r="CY89" s="1640"/>
      <c r="CZ89" s="1572"/>
      <c r="DA89" s="1572"/>
      <c r="DB89" s="1645"/>
      <c r="DC89" s="1636"/>
      <c r="DD89" s="1637"/>
      <c r="DE89" s="1638"/>
      <c r="DF89" s="1636"/>
      <c r="DG89" s="1637"/>
      <c r="DH89" s="1639"/>
    </row>
    <row r="90" spans="2:113" s="29" customFormat="1" ht="21.4" customHeight="1" thickBot="1" x14ac:dyDescent="0.2">
      <c r="B90" s="1535" t="s">
        <v>21</v>
      </c>
      <c r="C90" s="1536"/>
      <c r="D90" s="1536"/>
      <c r="E90" s="1536"/>
      <c r="F90" s="1536"/>
      <c r="G90" s="1536"/>
      <c r="H90" s="1536"/>
      <c r="I90" s="1536"/>
      <c r="J90" s="1536"/>
      <c r="K90" s="1536"/>
      <c r="L90" s="1536"/>
      <c r="M90" s="1536"/>
      <c r="N90" s="1536"/>
      <c r="O90" s="1536"/>
      <c r="P90" s="1536"/>
      <c r="Q90" s="1536"/>
      <c r="R90" s="1536"/>
      <c r="S90" s="1536"/>
      <c r="T90" s="1536"/>
      <c r="U90" s="1536"/>
      <c r="V90" s="1536"/>
      <c r="W90" s="1536"/>
      <c r="X90" s="1536"/>
      <c r="Y90" s="1536"/>
      <c r="Z90" s="1536"/>
      <c r="AA90" s="1536"/>
      <c r="AB90" s="1536"/>
      <c r="AC90" s="1536"/>
      <c r="AD90" s="1536"/>
      <c r="AE90" s="1536"/>
      <c r="AF90" s="1536"/>
      <c r="AG90" s="1536"/>
      <c r="AH90" s="1536"/>
      <c r="AI90" s="1536"/>
      <c r="AJ90" s="1536"/>
      <c r="AK90" s="1536"/>
      <c r="AL90" s="1536"/>
      <c r="AM90" s="1536"/>
      <c r="AN90" s="1536"/>
      <c r="AO90" s="1536"/>
      <c r="AP90" s="1536"/>
      <c r="AQ90" s="1536"/>
      <c r="AR90" s="1536"/>
      <c r="AS90" s="1536"/>
      <c r="AT90" s="1536"/>
      <c r="AU90" s="1536"/>
      <c r="AV90" s="1536"/>
      <c r="AW90" s="1536"/>
      <c r="AX90" s="1536"/>
      <c r="AY90" s="1536"/>
      <c r="AZ90" s="1536"/>
      <c r="BA90" s="1536"/>
      <c r="BB90" s="1536"/>
      <c r="BC90" s="1536"/>
      <c r="BD90" s="1536"/>
      <c r="BE90" s="1536"/>
      <c r="BF90" s="1536"/>
      <c r="BG90" s="1536"/>
      <c r="BH90" s="1536"/>
      <c r="BI90" s="1536"/>
      <c r="BJ90" s="1536"/>
      <c r="BK90" s="1536"/>
      <c r="BL90" s="1536"/>
      <c r="BM90" s="1536"/>
      <c r="BN90" s="1536"/>
      <c r="BO90" s="1536"/>
      <c r="BP90" s="1536"/>
      <c r="BQ90" s="1536"/>
      <c r="BR90" s="1536"/>
      <c r="BS90" s="1536"/>
      <c r="BT90" s="1536"/>
      <c r="BU90" s="1536"/>
      <c r="BV90" s="1536"/>
      <c r="BW90" s="1536"/>
      <c r="BX90" s="1536"/>
      <c r="BY90" s="1536"/>
      <c r="BZ90" s="1536"/>
      <c r="CA90" s="1536"/>
      <c r="CB90" s="1536"/>
      <c r="CC90" s="1536"/>
      <c r="CD90" s="1536"/>
      <c r="CE90" s="1536"/>
      <c r="CF90" s="1536"/>
      <c r="CG90" s="1536"/>
      <c r="CH90" s="1536"/>
      <c r="CI90" s="1536"/>
      <c r="CJ90" s="1536"/>
      <c r="CK90" s="1536"/>
      <c r="CL90" s="1536"/>
      <c r="CM90" s="1536"/>
      <c r="CN90" s="1536"/>
      <c r="CO90" s="1536"/>
      <c r="CP90" s="1536"/>
      <c r="CQ90" s="1536"/>
      <c r="CR90" s="1536"/>
      <c r="CS90" s="1536"/>
      <c r="CT90" s="1536"/>
      <c r="CU90" s="1536"/>
      <c r="CV90" s="1536"/>
      <c r="CW90" s="1536"/>
      <c r="CX90" s="1536"/>
      <c r="CY90" s="1538"/>
      <c r="CZ90" s="1535"/>
      <c r="DA90" s="1536"/>
      <c r="DB90" s="1536"/>
      <c r="DC90" s="1536"/>
      <c r="DD90" s="1536"/>
      <c r="DE90" s="1536"/>
      <c r="DF90" s="1536"/>
      <c r="DG90" s="1536"/>
      <c r="DH90" s="1538"/>
    </row>
    <row r="91" spans="2:113" s="29" customFormat="1" ht="21.4" customHeight="1" thickBot="1" x14ac:dyDescent="0.2">
      <c r="B91" s="1634" t="s">
        <v>22</v>
      </c>
      <c r="C91" s="1542"/>
      <c r="D91" s="1542"/>
      <c r="E91" s="1542"/>
      <c r="F91" s="1542"/>
      <c r="G91" s="1542"/>
      <c r="H91" s="1542"/>
      <c r="I91" s="1542"/>
      <c r="J91" s="1542"/>
      <c r="K91" s="1542"/>
      <c r="L91" s="1542"/>
      <c r="M91" s="1542"/>
      <c r="N91" s="1542"/>
      <c r="O91" s="1542"/>
      <c r="P91" s="1542"/>
      <c r="Q91" s="1542"/>
      <c r="R91" s="1542"/>
      <c r="S91" s="1640"/>
      <c r="T91" s="81"/>
      <c r="U91" s="82"/>
      <c r="V91" s="83"/>
      <c r="W91" s="84"/>
      <c r="X91" s="82"/>
      <c r="Y91" s="84"/>
      <c r="Z91" s="84"/>
      <c r="AA91" s="82"/>
      <c r="AB91" s="84"/>
      <c r="AC91" s="84"/>
      <c r="AD91" s="82"/>
      <c r="AE91" s="84"/>
      <c r="AF91" s="84"/>
      <c r="AG91" s="82"/>
      <c r="AH91" s="84"/>
      <c r="AI91" s="84"/>
      <c r="AJ91" s="82"/>
      <c r="AK91" s="84"/>
      <c r="AL91" s="84"/>
      <c r="AM91" s="82"/>
      <c r="AN91" s="83"/>
      <c r="AO91" s="81"/>
      <c r="AP91" s="82"/>
      <c r="AQ91" s="83"/>
      <c r="AR91" s="84"/>
      <c r="AS91" s="82"/>
      <c r="AT91" s="84"/>
      <c r="AU91" s="84"/>
      <c r="AV91" s="82"/>
      <c r="AW91" s="84"/>
      <c r="AX91" s="84"/>
      <c r="AY91" s="82"/>
      <c r="AZ91" s="84"/>
      <c r="BA91" s="84"/>
      <c r="BB91" s="82"/>
      <c r="BC91" s="84"/>
      <c r="BD91" s="84"/>
      <c r="BE91" s="82"/>
      <c r="BF91" s="84"/>
      <c r="BG91" s="84"/>
      <c r="BH91" s="82"/>
      <c r="BI91" s="83"/>
      <c r="BJ91" s="81"/>
      <c r="BK91" s="82"/>
      <c r="BL91" s="83"/>
      <c r="BM91" s="84"/>
      <c r="BN91" s="82"/>
      <c r="BO91" s="84"/>
      <c r="BP91" s="84"/>
      <c r="BQ91" s="82"/>
      <c r="BR91" s="84"/>
      <c r="BS91" s="84"/>
      <c r="BT91" s="82"/>
      <c r="BU91" s="84"/>
      <c r="BV91" s="84"/>
      <c r="BW91" s="82"/>
      <c r="BX91" s="84"/>
      <c r="BY91" s="84"/>
      <c r="BZ91" s="82"/>
      <c r="CA91" s="84"/>
      <c r="CB91" s="84"/>
      <c r="CC91" s="82"/>
      <c r="CD91" s="83"/>
      <c r="CE91" s="81"/>
      <c r="CF91" s="82"/>
      <c r="CG91" s="83"/>
      <c r="CH91" s="84"/>
      <c r="CI91" s="82"/>
      <c r="CJ91" s="84"/>
      <c r="CK91" s="84"/>
      <c r="CL91" s="82"/>
      <c r="CM91" s="84"/>
      <c r="CN91" s="84"/>
      <c r="CO91" s="82"/>
      <c r="CP91" s="84"/>
      <c r="CQ91" s="84"/>
      <c r="CR91" s="82"/>
      <c r="CS91" s="84"/>
      <c r="CT91" s="84"/>
      <c r="CU91" s="82"/>
      <c r="CV91" s="84"/>
      <c r="CW91" s="84"/>
      <c r="CX91" s="82"/>
      <c r="CY91" s="83"/>
      <c r="CZ91" s="1535"/>
      <c r="DA91" s="1536"/>
      <c r="DB91" s="1544"/>
      <c r="DC91" s="1641"/>
      <c r="DD91" s="1642"/>
      <c r="DE91" s="1643"/>
      <c r="DF91" s="1641"/>
      <c r="DG91" s="1642"/>
      <c r="DH91" s="1644"/>
    </row>
    <row r="92" spans="2:113" ht="30.75" customHeight="1" x14ac:dyDescent="0.15">
      <c r="B92" s="1646" t="s">
        <v>23</v>
      </c>
      <c r="C92" s="1646"/>
      <c r="D92" s="1646"/>
      <c r="E92" s="1646"/>
      <c r="F92" s="1646"/>
      <c r="G92" s="1646"/>
      <c r="H92" s="1646"/>
      <c r="I92" s="1646"/>
      <c r="J92" s="1646"/>
      <c r="K92" s="1646"/>
      <c r="L92" s="1646"/>
      <c r="M92" s="1646"/>
      <c r="N92" s="1646"/>
      <c r="O92" s="1646"/>
      <c r="P92" s="1646"/>
      <c r="Q92" s="1646"/>
      <c r="R92" s="1646"/>
      <c r="S92" s="1646"/>
      <c r="T92" s="1646"/>
      <c r="U92" s="1646"/>
      <c r="V92" s="1646"/>
      <c r="W92" s="1646"/>
      <c r="X92" s="1646"/>
      <c r="Y92" s="1646"/>
      <c r="Z92" s="1646"/>
      <c r="AA92" s="1646"/>
      <c r="AB92" s="1646"/>
      <c r="AC92" s="1646"/>
      <c r="AD92" s="1646"/>
      <c r="AE92" s="1646"/>
      <c r="AF92" s="1646"/>
      <c r="AG92" s="1646"/>
      <c r="AH92" s="1646"/>
      <c r="AI92" s="1646"/>
      <c r="AJ92" s="1646"/>
      <c r="AK92" s="1646"/>
      <c r="AL92" s="1646"/>
      <c r="AM92" s="1646"/>
      <c r="AN92" s="1646"/>
      <c r="AO92" s="1646"/>
      <c r="AP92" s="1646"/>
      <c r="AQ92" s="1646"/>
      <c r="AR92" s="1646"/>
      <c r="AS92" s="1646"/>
      <c r="AT92" s="1646"/>
      <c r="AU92" s="1646"/>
      <c r="AV92" s="1646"/>
      <c r="AW92" s="1646"/>
      <c r="AX92" s="1646"/>
      <c r="AY92" s="1646"/>
      <c r="AZ92" s="1646"/>
      <c r="BA92" s="1646"/>
      <c r="BB92" s="1646"/>
      <c r="BC92" s="1646"/>
      <c r="BD92" s="1646"/>
      <c r="BE92" s="1646"/>
      <c r="BF92" s="1646"/>
      <c r="BG92" s="1646"/>
      <c r="BH92" s="1646"/>
      <c r="BI92" s="1646"/>
      <c r="BJ92" s="1646"/>
      <c r="BK92" s="1646"/>
      <c r="BL92" s="1646"/>
      <c r="BM92" s="1646"/>
      <c r="BN92" s="1646"/>
      <c r="BO92" s="1646"/>
      <c r="BP92" s="1646"/>
      <c r="BQ92" s="1646"/>
      <c r="BR92" s="1646"/>
      <c r="BS92" s="1646"/>
      <c r="BT92" s="1646"/>
      <c r="BU92" s="1646"/>
      <c r="BV92" s="1646"/>
      <c r="BW92" s="1646"/>
      <c r="BX92" s="1646"/>
      <c r="BY92" s="1646"/>
      <c r="BZ92" s="1646"/>
      <c r="CA92" s="1646"/>
      <c r="CB92" s="1646"/>
      <c r="CC92" s="1646"/>
      <c r="CD92" s="1646"/>
      <c r="CE92" s="1646"/>
      <c r="CF92" s="1646"/>
      <c r="CG92" s="1646"/>
      <c r="CH92" s="1646"/>
      <c r="CI92" s="1646"/>
      <c r="CJ92" s="1646"/>
      <c r="CK92" s="1646"/>
      <c r="CL92" s="1646"/>
      <c r="CM92" s="1646"/>
      <c r="CN92" s="1646"/>
      <c r="CO92" s="1646"/>
      <c r="CP92" s="1646"/>
      <c r="CQ92" s="1646"/>
      <c r="CR92" s="1646"/>
      <c r="CS92" s="1646"/>
      <c r="CT92" s="1646"/>
      <c r="CU92" s="1646"/>
      <c r="CV92" s="1646"/>
      <c r="CW92" s="1646"/>
      <c r="CX92" s="1646"/>
      <c r="CY92" s="1646"/>
      <c r="CZ92" s="1646"/>
      <c r="DA92" s="1646"/>
      <c r="DB92" s="1646"/>
      <c r="DC92" s="1646"/>
      <c r="DD92" s="1646"/>
      <c r="DE92" s="1646"/>
      <c r="DF92" s="1646"/>
      <c r="DG92" s="1646"/>
      <c r="DH92" s="1646"/>
      <c r="DI92" s="1646"/>
    </row>
    <row r="93" spans="2:113" ht="21.4" customHeight="1" x14ac:dyDescent="0.15">
      <c r="B93" s="1646" t="s">
        <v>24</v>
      </c>
      <c r="C93" s="1646"/>
      <c r="D93" s="1646"/>
      <c r="E93" s="1646"/>
      <c r="F93" s="1646"/>
      <c r="G93" s="1646"/>
      <c r="H93" s="1646"/>
      <c r="I93" s="1646"/>
      <c r="J93" s="1646"/>
      <c r="K93" s="1646"/>
      <c r="L93" s="1646"/>
      <c r="M93" s="1646"/>
      <c r="N93" s="1646"/>
      <c r="O93" s="1646"/>
      <c r="P93" s="1646"/>
      <c r="Q93" s="1646"/>
      <c r="R93" s="1646"/>
      <c r="S93" s="1646"/>
      <c r="T93" s="1646"/>
      <c r="U93" s="1646"/>
      <c r="V93" s="1646"/>
      <c r="W93" s="1646"/>
      <c r="X93" s="1646"/>
      <c r="Y93" s="1646"/>
      <c r="Z93" s="1646"/>
      <c r="AA93" s="1646"/>
      <c r="AB93" s="1646"/>
      <c r="AC93" s="1646"/>
      <c r="AD93" s="1646"/>
      <c r="AE93" s="1646"/>
      <c r="AF93" s="1646"/>
      <c r="AG93" s="1646"/>
      <c r="AH93" s="1646"/>
      <c r="AI93" s="1646"/>
      <c r="AJ93" s="1646"/>
      <c r="AK93" s="1646"/>
      <c r="AL93" s="1646"/>
      <c r="AM93" s="1646"/>
      <c r="AN93" s="1646"/>
      <c r="AO93" s="1646"/>
      <c r="AP93" s="1646"/>
      <c r="AQ93" s="1646"/>
      <c r="AR93" s="1646"/>
      <c r="AS93" s="1646"/>
      <c r="AT93" s="1646"/>
      <c r="AU93" s="1646"/>
      <c r="AV93" s="1646"/>
      <c r="AW93" s="1646"/>
      <c r="AX93" s="1646"/>
      <c r="AY93" s="1646"/>
      <c r="AZ93" s="1646"/>
      <c r="BA93" s="1646"/>
      <c r="BB93" s="1646"/>
      <c r="BC93" s="1646"/>
      <c r="BD93" s="1646"/>
      <c r="BE93" s="1646"/>
      <c r="BF93" s="1646"/>
      <c r="BG93" s="1646"/>
      <c r="BH93" s="1646"/>
      <c r="BI93" s="1646"/>
      <c r="BJ93" s="1646"/>
      <c r="BK93" s="1646"/>
      <c r="BL93" s="1646"/>
      <c r="BM93" s="1646"/>
      <c r="BN93" s="1646"/>
      <c r="BO93" s="1646"/>
      <c r="BP93" s="1646"/>
      <c r="BQ93" s="1646"/>
      <c r="BR93" s="1646"/>
      <c r="BS93" s="1646"/>
      <c r="BT93" s="1646"/>
      <c r="BU93" s="1646"/>
      <c r="BV93" s="1646"/>
      <c r="BW93" s="1646"/>
      <c r="BX93" s="1646"/>
      <c r="BY93" s="1646"/>
      <c r="BZ93" s="1646"/>
      <c r="CA93" s="1646"/>
      <c r="CB93" s="1646"/>
      <c r="CC93" s="1646"/>
      <c r="CD93" s="1646"/>
      <c r="CE93" s="1646"/>
      <c r="CF93" s="1646"/>
      <c r="CG93" s="1646"/>
      <c r="CH93" s="1646"/>
      <c r="CI93" s="1646"/>
      <c r="CJ93" s="1646"/>
      <c r="CK93" s="1646"/>
      <c r="CL93" s="1646"/>
      <c r="CM93" s="1646"/>
      <c r="CN93" s="1646"/>
      <c r="CO93" s="1646"/>
      <c r="CP93" s="1646"/>
      <c r="CQ93" s="1646"/>
      <c r="CR93" s="1646"/>
      <c r="CS93" s="1646"/>
      <c r="CT93" s="1646"/>
      <c r="CU93" s="1646"/>
      <c r="CV93" s="1646"/>
      <c r="CW93" s="1646"/>
      <c r="CX93" s="1646"/>
      <c r="CY93" s="1646"/>
      <c r="CZ93" s="1646"/>
      <c r="DA93" s="1646"/>
      <c r="DB93" s="1646"/>
      <c r="DC93" s="1646"/>
      <c r="DD93" s="1646"/>
      <c r="DE93" s="1646"/>
      <c r="DF93" s="1646"/>
      <c r="DG93" s="1646"/>
      <c r="DH93" s="1646"/>
      <c r="DI93" s="1646"/>
    </row>
    <row r="94" spans="2:113" ht="21.4" customHeight="1" x14ac:dyDescent="0.15">
      <c r="B94" s="1647" t="s">
        <v>25</v>
      </c>
      <c r="C94" s="1647"/>
      <c r="D94" s="1647"/>
      <c r="E94" s="1647"/>
      <c r="F94" s="1647"/>
      <c r="G94" s="1647"/>
      <c r="H94" s="1647"/>
      <c r="I94" s="1647"/>
      <c r="J94" s="1647"/>
      <c r="K94" s="1647"/>
      <c r="L94" s="1647"/>
      <c r="M94" s="1647"/>
      <c r="N94" s="1647"/>
      <c r="O94" s="1647"/>
      <c r="P94" s="1647"/>
      <c r="Q94" s="1647"/>
      <c r="R94" s="1647"/>
      <c r="S94" s="1647"/>
      <c r="T94" s="1647"/>
      <c r="U94" s="1647"/>
      <c r="V94" s="1647"/>
      <c r="W94" s="1647"/>
      <c r="X94" s="1647"/>
      <c r="Y94" s="1647"/>
      <c r="Z94" s="1647"/>
      <c r="AA94" s="1647"/>
      <c r="AB94" s="1647"/>
      <c r="AC94" s="1647"/>
      <c r="AD94" s="1647"/>
      <c r="AE94" s="1647"/>
      <c r="AF94" s="1647"/>
      <c r="AG94" s="1647"/>
      <c r="AH94" s="1647"/>
      <c r="AI94" s="1647"/>
      <c r="AJ94" s="1647"/>
      <c r="AK94" s="1647"/>
      <c r="AL94" s="1647"/>
      <c r="AM94" s="1647"/>
      <c r="AN94" s="1647"/>
      <c r="AO94" s="1647"/>
      <c r="AP94" s="1647"/>
      <c r="AQ94" s="1647"/>
      <c r="AR94" s="1647"/>
      <c r="AS94" s="1647"/>
      <c r="AT94" s="1647"/>
      <c r="AU94" s="1647"/>
      <c r="AV94" s="1647"/>
      <c r="AW94" s="1647"/>
      <c r="AX94" s="1647"/>
      <c r="AY94" s="1647"/>
      <c r="AZ94" s="1647"/>
      <c r="BA94" s="1647"/>
      <c r="BB94" s="1647"/>
      <c r="BC94" s="1647"/>
      <c r="BD94" s="1647"/>
      <c r="BE94" s="1647"/>
      <c r="BF94" s="1647"/>
      <c r="BG94" s="1647"/>
      <c r="BH94" s="1647"/>
      <c r="BI94" s="1647"/>
      <c r="BJ94" s="1647"/>
      <c r="BK94" s="1647"/>
      <c r="BL94" s="1647"/>
      <c r="BM94" s="1647"/>
      <c r="BN94" s="1647"/>
      <c r="BO94" s="1647"/>
      <c r="BP94" s="1647"/>
      <c r="BQ94" s="1647"/>
      <c r="BR94" s="1647"/>
      <c r="BS94" s="1647"/>
      <c r="BT94" s="1647"/>
      <c r="BU94" s="1647"/>
      <c r="BV94" s="1647"/>
      <c r="BW94" s="1647"/>
      <c r="BX94" s="1647"/>
      <c r="BY94" s="1647"/>
      <c r="BZ94" s="1647"/>
      <c r="CA94" s="1647"/>
      <c r="CB94" s="1647"/>
      <c r="CC94" s="1647"/>
      <c r="CD94" s="1647"/>
      <c r="CE94" s="1647"/>
      <c r="CF94" s="1647"/>
      <c r="CG94" s="1647"/>
      <c r="CH94" s="1647"/>
      <c r="CI94" s="1647"/>
      <c r="CJ94" s="1647"/>
      <c r="CK94" s="1647"/>
      <c r="CL94" s="1647"/>
      <c r="CM94" s="1647"/>
      <c r="CN94" s="1647"/>
      <c r="CO94" s="1647"/>
      <c r="CP94" s="1647"/>
      <c r="CQ94" s="1647"/>
      <c r="CR94" s="1647"/>
      <c r="CS94" s="1647"/>
      <c r="CT94" s="1647"/>
      <c r="CU94" s="1647"/>
      <c r="CV94" s="1647"/>
      <c r="CW94" s="1647"/>
      <c r="CX94" s="1647"/>
      <c r="CY94" s="1647"/>
      <c r="CZ94" s="1647"/>
      <c r="DA94" s="1647"/>
      <c r="DB94" s="1647"/>
      <c r="DC94" s="1647"/>
      <c r="DD94" s="1647"/>
      <c r="DE94" s="1647"/>
      <c r="DF94" s="1647"/>
      <c r="DG94" s="1647"/>
      <c r="DH94" s="1647"/>
      <c r="DI94" s="1647"/>
    </row>
    <row r="95" spans="2:113" ht="21.4" customHeight="1" x14ac:dyDescent="0.15">
      <c r="B95" s="1647"/>
      <c r="C95" s="1647"/>
      <c r="D95" s="1647"/>
      <c r="E95" s="1647"/>
      <c r="F95" s="1647"/>
      <c r="G95" s="1647"/>
      <c r="H95" s="1647"/>
      <c r="I95" s="1647"/>
      <c r="J95" s="1647"/>
      <c r="K95" s="1647"/>
      <c r="L95" s="1647"/>
      <c r="M95" s="1647"/>
      <c r="N95" s="1647"/>
      <c r="O95" s="1647"/>
      <c r="P95" s="1647"/>
      <c r="Q95" s="1647"/>
      <c r="R95" s="1647"/>
      <c r="S95" s="1647"/>
      <c r="T95" s="1647"/>
      <c r="U95" s="1647"/>
      <c r="V95" s="1647"/>
      <c r="W95" s="1647"/>
      <c r="X95" s="1647"/>
      <c r="Y95" s="1647"/>
      <c r="Z95" s="1647"/>
      <c r="AA95" s="1647"/>
      <c r="AB95" s="1647"/>
      <c r="AC95" s="1647"/>
      <c r="AD95" s="1647"/>
      <c r="AE95" s="1647"/>
      <c r="AF95" s="1647"/>
      <c r="AG95" s="1647"/>
      <c r="AH95" s="1647"/>
      <c r="AI95" s="1647"/>
      <c r="AJ95" s="1647"/>
      <c r="AK95" s="1647"/>
      <c r="AL95" s="1647"/>
      <c r="AM95" s="1647"/>
      <c r="AN95" s="1647"/>
      <c r="AO95" s="1647"/>
      <c r="AP95" s="1647"/>
      <c r="AQ95" s="1647"/>
      <c r="AR95" s="1647"/>
      <c r="AS95" s="1647"/>
      <c r="AT95" s="1647"/>
      <c r="AU95" s="1647"/>
      <c r="AV95" s="1647"/>
      <c r="AW95" s="1647"/>
      <c r="AX95" s="1647"/>
      <c r="AY95" s="1647"/>
      <c r="AZ95" s="1647"/>
      <c r="BA95" s="1647"/>
      <c r="BB95" s="1647"/>
      <c r="BC95" s="1647"/>
      <c r="BD95" s="1647"/>
      <c r="BE95" s="1647"/>
      <c r="BF95" s="1647"/>
      <c r="BG95" s="1647"/>
      <c r="BH95" s="1647"/>
      <c r="BI95" s="1647"/>
      <c r="BJ95" s="1647"/>
      <c r="BK95" s="1647"/>
      <c r="BL95" s="1647"/>
      <c r="BM95" s="1647"/>
      <c r="BN95" s="1647"/>
      <c r="BO95" s="1647"/>
      <c r="BP95" s="1647"/>
      <c r="BQ95" s="1647"/>
      <c r="BR95" s="1647"/>
      <c r="BS95" s="1647"/>
      <c r="BT95" s="1647"/>
      <c r="BU95" s="1647"/>
      <c r="BV95" s="1647"/>
      <c r="BW95" s="1647"/>
      <c r="BX95" s="1647"/>
      <c r="BY95" s="1647"/>
      <c r="BZ95" s="1647"/>
      <c r="CA95" s="1647"/>
      <c r="CB95" s="1647"/>
      <c r="CC95" s="1647"/>
      <c r="CD95" s="1647"/>
      <c r="CE95" s="1647"/>
      <c r="CF95" s="1647"/>
      <c r="CG95" s="1647"/>
      <c r="CH95" s="1647"/>
      <c r="CI95" s="1647"/>
      <c r="CJ95" s="1647"/>
      <c r="CK95" s="1647"/>
      <c r="CL95" s="1647"/>
      <c r="CM95" s="1647"/>
      <c r="CN95" s="1647"/>
      <c r="CO95" s="1647"/>
      <c r="CP95" s="1647"/>
      <c r="CQ95" s="1647"/>
      <c r="CR95" s="1647"/>
      <c r="CS95" s="1647"/>
      <c r="CT95" s="1647"/>
      <c r="CU95" s="1647"/>
      <c r="CV95" s="1647"/>
      <c r="CW95" s="1647"/>
      <c r="CX95" s="1647"/>
      <c r="CY95" s="1647"/>
      <c r="CZ95" s="1647"/>
      <c r="DA95" s="1647"/>
      <c r="DB95" s="1647"/>
      <c r="DC95" s="1647"/>
      <c r="DD95" s="1647"/>
      <c r="DE95" s="1647"/>
      <c r="DF95" s="1647"/>
      <c r="DG95" s="1647"/>
      <c r="DH95" s="1647"/>
      <c r="DI95" s="1647"/>
    </row>
    <row r="96" spans="2:113" ht="21.4" customHeight="1" x14ac:dyDescent="0.15">
      <c r="B96" s="1648" t="s">
        <v>80</v>
      </c>
      <c r="C96" s="1648"/>
      <c r="D96" s="1648"/>
      <c r="E96" s="1648"/>
      <c r="F96" s="1648"/>
      <c r="G96" s="1648"/>
      <c r="H96" s="1648"/>
      <c r="I96" s="1648"/>
      <c r="J96" s="1648"/>
      <c r="K96" s="1648"/>
      <c r="L96" s="1648"/>
      <c r="M96" s="1648"/>
      <c r="N96" s="1648"/>
      <c r="O96" s="1648"/>
      <c r="P96" s="1648"/>
      <c r="Q96" s="1648"/>
      <c r="R96" s="1648"/>
      <c r="S96" s="1648"/>
      <c r="T96" s="1648"/>
      <c r="U96" s="1648"/>
      <c r="V96" s="1648"/>
      <c r="W96" s="1648"/>
      <c r="X96" s="1648"/>
      <c r="Y96" s="1648"/>
      <c r="Z96" s="1648"/>
      <c r="AA96" s="1648"/>
      <c r="AB96" s="1648"/>
      <c r="AC96" s="1648"/>
      <c r="AD96" s="1648"/>
      <c r="AE96" s="1648"/>
      <c r="AF96" s="1648"/>
      <c r="AG96" s="1648"/>
      <c r="AH96" s="1648"/>
      <c r="AI96" s="1648"/>
      <c r="AJ96" s="1648"/>
      <c r="AK96" s="1648"/>
      <c r="AL96" s="1648"/>
      <c r="AM96" s="1648"/>
      <c r="AN96" s="1648"/>
      <c r="AO96" s="1648"/>
      <c r="AP96" s="1648"/>
      <c r="AQ96" s="1648"/>
      <c r="AR96" s="1648"/>
      <c r="AS96" s="1648"/>
      <c r="AT96" s="1648"/>
      <c r="AU96" s="1648"/>
      <c r="AV96" s="1648"/>
      <c r="AW96" s="1648"/>
      <c r="AX96" s="1648"/>
      <c r="AY96" s="1648"/>
      <c r="AZ96" s="1648"/>
      <c r="BA96" s="1648"/>
      <c r="BB96" s="1648"/>
      <c r="BC96" s="1648"/>
      <c r="BD96" s="1648"/>
      <c r="BE96" s="1648"/>
      <c r="BF96" s="1648"/>
      <c r="BG96" s="1648"/>
      <c r="BH96" s="1648"/>
      <c r="BI96" s="1648"/>
      <c r="BJ96" s="1648"/>
      <c r="BK96" s="1648"/>
      <c r="BL96" s="1648"/>
      <c r="BM96" s="1648"/>
      <c r="BN96" s="1648"/>
      <c r="BO96" s="1648"/>
      <c r="BP96" s="1648"/>
      <c r="BQ96" s="1648"/>
      <c r="BR96" s="1648"/>
      <c r="BS96" s="1648"/>
      <c r="BT96" s="1648"/>
      <c r="BU96" s="1648"/>
      <c r="BV96" s="1648"/>
      <c r="BW96" s="1648"/>
      <c r="BX96" s="1648"/>
      <c r="BY96" s="1648"/>
      <c r="BZ96" s="1648"/>
      <c r="CA96" s="1648"/>
      <c r="CB96" s="1648"/>
      <c r="CC96" s="1648"/>
      <c r="CD96" s="1648"/>
      <c r="CE96" s="1648"/>
      <c r="CF96" s="1648"/>
      <c r="CG96" s="1648"/>
      <c r="CH96" s="1648"/>
      <c r="CI96" s="1648"/>
      <c r="CJ96" s="1648"/>
      <c r="CK96" s="1648"/>
      <c r="CL96" s="1648"/>
      <c r="CM96" s="1648"/>
      <c r="CN96" s="1648"/>
      <c r="CO96" s="1648"/>
      <c r="CP96" s="1648"/>
      <c r="CQ96" s="1648"/>
      <c r="CR96" s="1648"/>
      <c r="CS96" s="1648"/>
      <c r="CT96" s="1648"/>
      <c r="CU96" s="1648"/>
      <c r="CV96" s="1648"/>
      <c r="CW96" s="1648"/>
      <c r="CX96" s="1648"/>
      <c r="CY96" s="1648"/>
      <c r="CZ96" s="1648"/>
      <c r="DA96" s="1648"/>
      <c r="DB96" s="1648"/>
      <c r="DC96" s="1648"/>
      <c r="DD96" s="1648"/>
      <c r="DE96" s="1648"/>
      <c r="DF96" s="1648"/>
      <c r="DG96" s="1648"/>
      <c r="DH96" s="1648"/>
      <c r="DI96" s="1648"/>
    </row>
    <row r="97" spans="2:113" ht="21.4" customHeight="1" x14ac:dyDescent="0.15">
      <c r="B97" s="1648"/>
      <c r="C97" s="1648"/>
      <c r="D97" s="1648"/>
      <c r="E97" s="1648"/>
      <c r="F97" s="1648"/>
      <c r="G97" s="1648"/>
      <c r="H97" s="1648"/>
      <c r="I97" s="1648"/>
      <c r="J97" s="1648"/>
      <c r="K97" s="1648"/>
      <c r="L97" s="1648"/>
      <c r="M97" s="1648"/>
      <c r="N97" s="1648"/>
      <c r="O97" s="1648"/>
      <c r="P97" s="1648"/>
      <c r="Q97" s="1648"/>
      <c r="R97" s="1648"/>
      <c r="S97" s="1648"/>
      <c r="T97" s="1648"/>
      <c r="U97" s="1648"/>
      <c r="V97" s="1648"/>
      <c r="W97" s="1648"/>
      <c r="X97" s="1648"/>
      <c r="Y97" s="1648"/>
      <c r="Z97" s="1648"/>
      <c r="AA97" s="1648"/>
      <c r="AB97" s="1648"/>
      <c r="AC97" s="1648"/>
      <c r="AD97" s="1648"/>
      <c r="AE97" s="1648"/>
      <c r="AF97" s="1648"/>
      <c r="AG97" s="1648"/>
      <c r="AH97" s="1648"/>
      <c r="AI97" s="1648"/>
      <c r="AJ97" s="1648"/>
      <c r="AK97" s="1648"/>
      <c r="AL97" s="1648"/>
      <c r="AM97" s="1648"/>
      <c r="AN97" s="1648"/>
      <c r="AO97" s="1648"/>
      <c r="AP97" s="1648"/>
      <c r="AQ97" s="1648"/>
      <c r="AR97" s="1648"/>
      <c r="AS97" s="1648"/>
      <c r="AT97" s="1648"/>
      <c r="AU97" s="1648"/>
      <c r="AV97" s="1648"/>
      <c r="AW97" s="1648"/>
      <c r="AX97" s="1648"/>
      <c r="AY97" s="1648"/>
      <c r="AZ97" s="1648"/>
      <c r="BA97" s="1648"/>
      <c r="BB97" s="1648"/>
      <c r="BC97" s="1648"/>
      <c r="BD97" s="1648"/>
      <c r="BE97" s="1648"/>
      <c r="BF97" s="1648"/>
      <c r="BG97" s="1648"/>
      <c r="BH97" s="1648"/>
      <c r="BI97" s="1648"/>
      <c r="BJ97" s="1648"/>
      <c r="BK97" s="1648"/>
      <c r="BL97" s="1648"/>
      <c r="BM97" s="1648"/>
      <c r="BN97" s="1648"/>
      <c r="BO97" s="1648"/>
      <c r="BP97" s="1648"/>
      <c r="BQ97" s="1648"/>
      <c r="BR97" s="1648"/>
      <c r="BS97" s="1648"/>
      <c r="BT97" s="1648"/>
      <c r="BU97" s="1648"/>
      <c r="BV97" s="1648"/>
      <c r="BW97" s="1648"/>
      <c r="BX97" s="1648"/>
      <c r="BY97" s="1648"/>
      <c r="BZ97" s="1648"/>
      <c r="CA97" s="1648"/>
      <c r="CB97" s="1648"/>
      <c r="CC97" s="1648"/>
      <c r="CD97" s="1648"/>
      <c r="CE97" s="1648"/>
      <c r="CF97" s="1648"/>
      <c r="CG97" s="1648"/>
      <c r="CH97" s="1648"/>
      <c r="CI97" s="1648"/>
      <c r="CJ97" s="1648"/>
      <c r="CK97" s="1648"/>
      <c r="CL97" s="1648"/>
      <c r="CM97" s="1648"/>
      <c r="CN97" s="1648"/>
      <c r="CO97" s="1648"/>
      <c r="CP97" s="1648"/>
      <c r="CQ97" s="1648"/>
      <c r="CR97" s="1648"/>
      <c r="CS97" s="1648"/>
      <c r="CT97" s="1648"/>
      <c r="CU97" s="1648"/>
      <c r="CV97" s="1648"/>
      <c r="CW97" s="1648"/>
      <c r="CX97" s="1648"/>
      <c r="CY97" s="1648"/>
      <c r="CZ97" s="1648"/>
      <c r="DA97" s="1648"/>
      <c r="DB97" s="1648"/>
      <c r="DC97" s="1648"/>
      <c r="DD97" s="1648"/>
      <c r="DE97" s="1648"/>
      <c r="DF97" s="1648"/>
      <c r="DG97" s="1648"/>
      <c r="DH97" s="1648"/>
      <c r="DI97" s="1648"/>
    </row>
    <row r="98" spans="2:113" ht="21.4" customHeight="1" x14ac:dyDescent="0.15">
      <c r="B98" s="1646" t="s">
        <v>26</v>
      </c>
      <c r="C98" s="1646"/>
      <c r="D98" s="1646"/>
      <c r="E98" s="1646"/>
      <c r="F98" s="1646"/>
      <c r="G98" s="1646"/>
      <c r="H98" s="1646"/>
      <c r="I98" s="1646"/>
      <c r="J98" s="1646"/>
      <c r="K98" s="1646"/>
      <c r="L98" s="1646"/>
      <c r="M98" s="1646"/>
      <c r="N98" s="1646"/>
      <c r="O98" s="1646"/>
      <c r="P98" s="1646"/>
      <c r="Q98" s="1646"/>
      <c r="R98" s="1646"/>
      <c r="S98" s="1646"/>
      <c r="T98" s="1646"/>
      <c r="U98" s="1646"/>
      <c r="V98" s="1646"/>
      <c r="W98" s="1646"/>
      <c r="X98" s="1646"/>
      <c r="Y98" s="1646"/>
      <c r="Z98" s="1646"/>
      <c r="AA98" s="1646"/>
      <c r="AB98" s="1646"/>
      <c r="AC98" s="1646"/>
      <c r="AD98" s="1646"/>
      <c r="AE98" s="1646"/>
      <c r="AF98" s="1646"/>
      <c r="AG98" s="1646"/>
      <c r="AH98" s="1646"/>
      <c r="AI98" s="1646"/>
      <c r="AJ98" s="1646"/>
      <c r="AK98" s="1646"/>
      <c r="AL98" s="1646"/>
      <c r="AM98" s="1646"/>
      <c r="AN98" s="1646"/>
      <c r="AO98" s="1646"/>
      <c r="AP98" s="1646"/>
      <c r="AQ98" s="1646"/>
      <c r="AR98" s="1646"/>
      <c r="AS98" s="1646"/>
      <c r="AT98" s="1646"/>
      <c r="AU98" s="1646"/>
      <c r="AV98" s="1646"/>
      <c r="AW98" s="1646"/>
      <c r="AX98" s="1646"/>
      <c r="AY98" s="1646"/>
      <c r="AZ98" s="1646"/>
      <c r="BA98" s="1646"/>
      <c r="BB98" s="1646"/>
      <c r="BC98" s="1646"/>
      <c r="BD98" s="1646"/>
      <c r="BE98" s="1646"/>
      <c r="BF98" s="1646"/>
      <c r="BG98" s="1646"/>
      <c r="BH98" s="1646"/>
      <c r="BI98" s="1646"/>
      <c r="BJ98" s="1646"/>
      <c r="BK98" s="1646"/>
      <c r="BL98" s="1646"/>
      <c r="BM98" s="1646"/>
      <c r="BN98" s="1646"/>
      <c r="BO98" s="1646"/>
      <c r="BP98" s="1646"/>
      <c r="BQ98" s="1646"/>
      <c r="BR98" s="1646"/>
      <c r="BS98" s="1646"/>
      <c r="BT98" s="1646"/>
      <c r="BU98" s="1646"/>
      <c r="BV98" s="1646"/>
      <c r="BW98" s="1646"/>
      <c r="BX98" s="1646"/>
      <c r="BY98" s="1646"/>
      <c r="BZ98" s="1646"/>
      <c r="CA98" s="1646"/>
      <c r="CB98" s="1646"/>
      <c r="CC98" s="1646"/>
      <c r="CD98" s="1646"/>
      <c r="CE98" s="1646"/>
      <c r="CF98" s="1646"/>
      <c r="CG98" s="1646"/>
      <c r="CH98" s="1646"/>
      <c r="CI98" s="1646"/>
      <c r="CJ98" s="1646"/>
      <c r="CK98" s="1646"/>
      <c r="CL98" s="1646"/>
      <c r="CM98" s="1646"/>
      <c r="CN98" s="1646"/>
      <c r="CO98" s="1646"/>
      <c r="CP98" s="1646"/>
      <c r="CQ98" s="1646"/>
      <c r="CR98" s="1646"/>
      <c r="CS98" s="1646"/>
      <c r="CT98" s="1646"/>
      <c r="CU98" s="1646"/>
      <c r="CV98" s="1646"/>
      <c r="CW98" s="1646"/>
      <c r="CX98" s="1646"/>
      <c r="CY98" s="1646"/>
      <c r="CZ98" s="1646"/>
      <c r="DA98" s="1646"/>
      <c r="DB98" s="1646"/>
      <c r="DC98" s="1646"/>
      <c r="DD98" s="1646"/>
      <c r="DE98" s="1646"/>
      <c r="DF98" s="1646"/>
      <c r="DG98" s="1646"/>
      <c r="DH98" s="1646"/>
      <c r="DI98" s="1646"/>
    </row>
    <row r="99" spans="2:113" ht="21.4" customHeight="1" x14ac:dyDescent="0.15">
      <c r="B99" s="1646" t="s">
        <v>27</v>
      </c>
      <c r="C99" s="1646"/>
      <c r="D99" s="1646"/>
      <c r="E99" s="1646"/>
      <c r="F99" s="1646"/>
      <c r="G99" s="1646"/>
      <c r="H99" s="1646"/>
      <c r="I99" s="1646"/>
      <c r="J99" s="1646"/>
      <c r="K99" s="1646"/>
      <c r="L99" s="1646"/>
      <c r="M99" s="1646"/>
      <c r="N99" s="1646"/>
      <c r="O99" s="1646"/>
      <c r="P99" s="1646"/>
      <c r="Q99" s="1646"/>
      <c r="R99" s="1646"/>
      <c r="S99" s="1646"/>
      <c r="T99" s="1646"/>
      <c r="U99" s="1646"/>
      <c r="V99" s="1646"/>
      <c r="W99" s="1646"/>
      <c r="X99" s="1646"/>
      <c r="Y99" s="1646"/>
      <c r="Z99" s="1646"/>
      <c r="AA99" s="1646"/>
      <c r="AB99" s="1646"/>
      <c r="AC99" s="1646"/>
      <c r="AD99" s="1646"/>
      <c r="AE99" s="1646"/>
      <c r="AF99" s="1646"/>
      <c r="AG99" s="1646"/>
      <c r="AH99" s="1646"/>
      <c r="AI99" s="1646"/>
      <c r="AJ99" s="1646"/>
      <c r="AK99" s="1646"/>
      <c r="AL99" s="1646"/>
      <c r="AM99" s="1646"/>
      <c r="AN99" s="1646"/>
      <c r="AO99" s="1646"/>
      <c r="AP99" s="1646"/>
      <c r="AQ99" s="1646"/>
      <c r="AR99" s="1646"/>
      <c r="AS99" s="1646"/>
      <c r="AT99" s="1646"/>
      <c r="AU99" s="1646"/>
      <c r="AV99" s="1646"/>
      <c r="AW99" s="1646"/>
      <c r="AX99" s="1646"/>
      <c r="AY99" s="1646"/>
      <c r="AZ99" s="1646"/>
      <c r="BA99" s="1646"/>
      <c r="BB99" s="1646"/>
      <c r="BC99" s="1646"/>
      <c r="BD99" s="1646"/>
      <c r="BE99" s="1646"/>
      <c r="BF99" s="1646"/>
      <c r="BG99" s="1646"/>
      <c r="BH99" s="1646"/>
      <c r="BI99" s="1646"/>
      <c r="BJ99" s="1646"/>
      <c r="BK99" s="1646"/>
      <c r="BL99" s="1646"/>
      <c r="BM99" s="1646"/>
      <c r="BN99" s="1646"/>
      <c r="BO99" s="1646"/>
      <c r="BP99" s="1646"/>
      <c r="BQ99" s="1646"/>
      <c r="BR99" s="1646"/>
      <c r="BS99" s="1646"/>
      <c r="BT99" s="1646"/>
      <c r="BU99" s="1646"/>
      <c r="BV99" s="1646"/>
      <c r="BW99" s="1646"/>
      <c r="BX99" s="1646"/>
      <c r="BY99" s="1646"/>
      <c r="BZ99" s="1646"/>
      <c r="CA99" s="1646"/>
      <c r="CB99" s="1646"/>
      <c r="CC99" s="1646"/>
      <c r="CD99" s="1646"/>
      <c r="CE99" s="1646"/>
      <c r="CF99" s="1646"/>
      <c r="CG99" s="1646"/>
      <c r="CH99" s="1646"/>
      <c r="CI99" s="1646"/>
      <c r="CJ99" s="1646"/>
      <c r="CK99" s="1646"/>
      <c r="CL99" s="1646"/>
      <c r="CM99" s="1646"/>
      <c r="CN99" s="1646"/>
      <c r="CO99" s="1646"/>
      <c r="CP99" s="1646"/>
      <c r="CQ99" s="1646"/>
      <c r="CR99" s="1646"/>
      <c r="CS99" s="1646"/>
      <c r="CT99" s="1646"/>
      <c r="CU99" s="1646"/>
      <c r="CV99" s="1646"/>
      <c r="CW99" s="1646"/>
      <c r="CX99" s="1646"/>
      <c r="CY99" s="1646"/>
      <c r="CZ99" s="1646"/>
      <c r="DA99" s="1646"/>
      <c r="DB99" s="1646"/>
      <c r="DC99" s="1646"/>
      <c r="DD99" s="1646"/>
      <c r="DE99" s="1646"/>
      <c r="DF99" s="1646"/>
      <c r="DG99" s="1646"/>
      <c r="DH99" s="1646"/>
      <c r="DI99" s="1646"/>
    </row>
    <row r="100" spans="2:113" ht="21.4" customHeight="1" x14ac:dyDescent="0.15">
      <c r="B100" s="1648" t="s">
        <v>28</v>
      </c>
      <c r="C100" s="1648"/>
      <c r="D100" s="1648"/>
      <c r="E100" s="1648"/>
      <c r="F100" s="1648"/>
      <c r="G100" s="1648"/>
      <c r="H100" s="1648"/>
      <c r="I100" s="1648"/>
      <c r="J100" s="1648"/>
      <c r="K100" s="1648"/>
      <c r="L100" s="1648"/>
      <c r="M100" s="1648"/>
      <c r="N100" s="1648"/>
      <c r="O100" s="1648"/>
      <c r="P100" s="1648"/>
      <c r="Q100" s="1648"/>
      <c r="R100" s="1648"/>
      <c r="S100" s="1648"/>
      <c r="T100" s="1648"/>
      <c r="U100" s="1648"/>
      <c r="V100" s="1648"/>
      <c r="W100" s="1648"/>
      <c r="X100" s="1648"/>
      <c r="Y100" s="1648"/>
      <c r="Z100" s="1648"/>
      <c r="AA100" s="1648"/>
      <c r="AB100" s="1648"/>
      <c r="AC100" s="1648"/>
      <c r="AD100" s="1648"/>
      <c r="AE100" s="1648"/>
      <c r="AF100" s="1648"/>
      <c r="AG100" s="1648"/>
      <c r="AH100" s="1648"/>
      <c r="AI100" s="1648"/>
      <c r="AJ100" s="1648"/>
      <c r="AK100" s="1648"/>
      <c r="AL100" s="1648"/>
      <c r="AM100" s="1648"/>
      <c r="AN100" s="1648"/>
      <c r="AO100" s="1648"/>
      <c r="AP100" s="1648"/>
      <c r="AQ100" s="1648"/>
      <c r="AR100" s="1648"/>
      <c r="AS100" s="1648"/>
      <c r="AT100" s="1648"/>
      <c r="AU100" s="1648"/>
      <c r="AV100" s="1648"/>
      <c r="AW100" s="1648"/>
      <c r="AX100" s="1648"/>
      <c r="AY100" s="1648"/>
      <c r="AZ100" s="1648"/>
      <c r="BA100" s="1648"/>
      <c r="BB100" s="1648"/>
      <c r="BC100" s="1648"/>
      <c r="BD100" s="1648"/>
      <c r="BE100" s="1648"/>
      <c r="BF100" s="1648"/>
      <c r="BG100" s="1648"/>
      <c r="BH100" s="1648"/>
      <c r="BI100" s="1648"/>
      <c r="BJ100" s="1648"/>
      <c r="BK100" s="1648"/>
      <c r="BL100" s="1648"/>
      <c r="BM100" s="1648"/>
      <c r="BN100" s="1648"/>
      <c r="BO100" s="1648"/>
      <c r="BP100" s="1648"/>
      <c r="BQ100" s="1648"/>
      <c r="BR100" s="1648"/>
      <c r="BS100" s="1648"/>
      <c r="BT100" s="1648"/>
      <c r="BU100" s="1648"/>
      <c r="BV100" s="1648"/>
      <c r="BW100" s="1648"/>
      <c r="BX100" s="1648"/>
      <c r="BY100" s="1648"/>
      <c r="BZ100" s="1648"/>
      <c r="CA100" s="1648"/>
      <c r="CB100" s="1648"/>
      <c r="CC100" s="1648"/>
      <c r="CD100" s="1648"/>
      <c r="CE100" s="1648"/>
      <c r="CF100" s="1648"/>
      <c r="CG100" s="1648"/>
      <c r="CH100" s="1648"/>
      <c r="CI100" s="1648"/>
      <c r="CJ100" s="1648"/>
      <c r="CK100" s="1648"/>
      <c r="CL100" s="1648"/>
      <c r="CM100" s="1648"/>
      <c r="CN100" s="1648"/>
      <c r="CO100" s="1648"/>
      <c r="CP100" s="1648"/>
      <c r="CQ100" s="1648"/>
      <c r="CR100" s="1648"/>
      <c r="CS100" s="1648"/>
      <c r="CT100" s="1648"/>
      <c r="CU100" s="1648"/>
      <c r="CV100" s="1648"/>
      <c r="CW100" s="1648"/>
      <c r="CX100" s="1648"/>
      <c r="CY100" s="1648"/>
      <c r="CZ100" s="1648"/>
      <c r="DA100" s="1648"/>
      <c r="DB100" s="1648"/>
      <c r="DC100" s="1648"/>
      <c r="DD100" s="1648"/>
      <c r="DE100" s="1648"/>
      <c r="DF100" s="1648"/>
      <c r="DG100" s="1648"/>
      <c r="DH100" s="1648"/>
      <c r="DI100" s="1648"/>
    </row>
    <row r="101" spans="2:113" ht="21.4" customHeight="1" x14ac:dyDescent="0.15">
      <c r="B101" s="1648"/>
      <c r="C101" s="1648"/>
      <c r="D101" s="1648"/>
      <c r="E101" s="1648"/>
      <c r="F101" s="1648"/>
      <c r="G101" s="1648"/>
      <c r="H101" s="1648"/>
      <c r="I101" s="1648"/>
      <c r="J101" s="1648"/>
      <c r="K101" s="1648"/>
      <c r="L101" s="1648"/>
      <c r="M101" s="1648"/>
      <c r="N101" s="1648"/>
      <c r="O101" s="1648"/>
      <c r="P101" s="1648"/>
      <c r="Q101" s="1648"/>
      <c r="R101" s="1648"/>
      <c r="S101" s="1648"/>
      <c r="T101" s="1648"/>
      <c r="U101" s="1648"/>
      <c r="V101" s="1648"/>
      <c r="W101" s="1648"/>
      <c r="X101" s="1648"/>
      <c r="Y101" s="1648"/>
      <c r="Z101" s="1648"/>
      <c r="AA101" s="1648"/>
      <c r="AB101" s="1648"/>
      <c r="AC101" s="1648"/>
      <c r="AD101" s="1648"/>
      <c r="AE101" s="1648"/>
      <c r="AF101" s="1648"/>
      <c r="AG101" s="1648"/>
      <c r="AH101" s="1648"/>
      <c r="AI101" s="1648"/>
      <c r="AJ101" s="1648"/>
      <c r="AK101" s="1648"/>
      <c r="AL101" s="1648"/>
      <c r="AM101" s="1648"/>
      <c r="AN101" s="1648"/>
      <c r="AO101" s="1648"/>
      <c r="AP101" s="1648"/>
      <c r="AQ101" s="1648"/>
      <c r="AR101" s="1648"/>
      <c r="AS101" s="1648"/>
      <c r="AT101" s="1648"/>
      <c r="AU101" s="1648"/>
      <c r="AV101" s="1648"/>
      <c r="AW101" s="1648"/>
      <c r="AX101" s="1648"/>
      <c r="AY101" s="1648"/>
      <c r="AZ101" s="1648"/>
      <c r="BA101" s="1648"/>
      <c r="BB101" s="1648"/>
      <c r="BC101" s="1648"/>
      <c r="BD101" s="1648"/>
      <c r="BE101" s="1648"/>
      <c r="BF101" s="1648"/>
      <c r="BG101" s="1648"/>
      <c r="BH101" s="1648"/>
      <c r="BI101" s="1648"/>
      <c r="BJ101" s="1648"/>
      <c r="BK101" s="1648"/>
      <c r="BL101" s="1648"/>
      <c r="BM101" s="1648"/>
      <c r="BN101" s="1648"/>
      <c r="BO101" s="1648"/>
      <c r="BP101" s="1648"/>
      <c r="BQ101" s="1648"/>
      <c r="BR101" s="1648"/>
      <c r="BS101" s="1648"/>
      <c r="BT101" s="1648"/>
      <c r="BU101" s="1648"/>
      <c r="BV101" s="1648"/>
      <c r="BW101" s="1648"/>
      <c r="BX101" s="1648"/>
      <c r="BY101" s="1648"/>
      <c r="BZ101" s="1648"/>
      <c r="CA101" s="1648"/>
      <c r="CB101" s="1648"/>
      <c r="CC101" s="1648"/>
      <c r="CD101" s="1648"/>
      <c r="CE101" s="1648"/>
      <c r="CF101" s="1648"/>
      <c r="CG101" s="1648"/>
      <c r="CH101" s="1648"/>
      <c r="CI101" s="1648"/>
      <c r="CJ101" s="1648"/>
      <c r="CK101" s="1648"/>
      <c r="CL101" s="1648"/>
      <c r="CM101" s="1648"/>
      <c r="CN101" s="1648"/>
      <c r="CO101" s="1648"/>
      <c r="CP101" s="1648"/>
      <c r="CQ101" s="1648"/>
      <c r="CR101" s="1648"/>
      <c r="CS101" s="1648"/>
      <c r="CT101" s="1648"/>
      <c r="CU101" s="1648"/>
      <c r="CV101" s="1648"/>
      <c r="CW101" s="1648"/>
      <c r="CX101" s="1648"/>
      <c r="CY101" s="1648"/>
      <c r="CZ101" s="1648"/>
      <c r="DA101" s="1648"/>
      <c r="DB101" s="1648"/>
      <c r="DC101" s="1648"/>
      <c r="DD101" s="1648"/>
      <c r="DE101" s="1648"/>
      <c r="DF101" s="1648"/>
      <c r="DG101" s="1648"/>
      <c r="DH101" s="1648"/>
      <c r="DI101" s="1648"/>
    </row>
    <row r="102" spans="2:113" ht="21.4" customHeight="1" x14ac:dyDescent="0.15">
      <c r="B102" s="1548" t="s">
        <v>81</v>
      </c>
      <c r="C102" s="1548"/>
      <c r="D102" s="1548"/>
      <c r="E102" s="1548"/>
      <c r="F102" s="1548"/>
      <c r="G102" s="1548"/>
      <c r="H102" s="1548"/>
      <c r="I102" s="1548"/>
      <c r="J102" s="1548"/>
      <c r="K102" s="1548"/>
      <c r="L102" s="1548"/>
      <c r="M102" s="1548"/>
      <c r="N102" s="1548"/>
      <c r="O102" s="1548"/>
      <c r="P102" s="1548"/>
      <c r="Q102" s="1548"/>
      <c r="R102" s="1548"/>
      <c r="S102" s="1548"/>
      <c r="T102" s="1548"/>
      <c r="U102" s="1548"/>
      <c r="V102" s="1548"/>
      <c r="W102" s="1548"/>
      <c r="X102" s="1548"/>
      <c r="Y102" s="1548"/>
      <c r="Z102" s="1548"/>
      <c r="AA102" s="1548"/>
      <c r="AB102" s="1548"/>
      <c r="AC102" s="1548"/>
      <c r="AD102" s="1548"/>
      <c r="AE102" s="1548"/>
      <c r="AF102" s="1548"/>
      <c r="AG102" s="1548"/>
      <c r="AH102" s="1548"/>
      <c r="AI102" s="1548"/>
      <c r="AJ102" s="1548"/>
      <c r="AK102" s="1548"/>
      <c r="AL102" s="1548"/>
      <c r="AM102" s="1548"/>
      <c r="AN102" s="1548"/>
      <c r="AO102" s="1548"/>
      <c r="AP102" s="1548"/>
      <c r="AQ102" s="1548"/>
      <c r="AR102" s="1548"/>
      <c r="AS102" s="1548"/>
      <c r="AT102" s="1548"/>
      <c r="AU102" s="1548"/>
      <c r="AV102" s="1548"/>
      <c r="AW102" s="1548"/>
      <c r="AX102" s="1548"/>
      <c r="AY102" s="1548"/>
      <c r="AZ102" s="1548"/>
      <c r="BA102" s="1548"/>
      <c r="BB102" s="1548"/>
      <c r="BC102" s="1548"/>
      <c r="BD102" s="1548"/>
      <c r="BE102" s="1548"/>
      <c r="BF102" s="1548"/>
      <c r="BG102" s="1548"/>
      <c r="BH102" s="1548"/>
      <c r="BI102" s="1548"/>
      <c r="BJ102" s="1548"/>
      <c r="BK102" s="1548"/>
      <c r="BL102" s="1548"/>
      <c r="BM102" s="1548"/>
      <c r="BN102" s="1548"/>
      <c r="BO102" s="1548"/>
      <c r="BP102" s="1548"/>
      <c r="BQ102" s="1548"/>
      <c r="BR102" s="1548"/>
      <c r="BS102" s="1548"/>
      <c r="BT102" s="1548"/>
      <c r="BU102" s="1548"/>
      <c r="BV102" s="1548"/>
      <c r="BW102" s="1548"/>
      <c r="BX102" s="1548"/>
      <c r="BY102" s="1548"/>
      <c r="BZ102" s="1548"/>
      <c r="CA102" s="1548"/>
      <c r="CB102" s="1548"/>
      <c r="CC102" s="1548"/>
      <c r="CD102" s="1548"/>
      <c r="CE102" s="1548"/>
      <c r="CF102" s="1548"/>
      <c r="CG102" s="1548"/>
      <c r="CH102" s="1548"/>
      <c r="CI102" s="1548"/>
      <c r="CJ102" s="1548"/>
      <c r="CK102" s="1548"/>
      <c r="CL102" s="1548"/>
      <c r="CM102" s="1548"/>
      <c r="CN102" s="1548"/>
      <c r="CO102" s="1548"/>
      <c r="CP102" s="1548"/>
      <c r="CQ102" s="1548"/>
      <c r="CR102" s="1548"/>
      <c r="CS102" s="1548"/>
      <c r="CT102" s="1548"/>
      <c r="CU102" s="1548"/>
      <c r="CV102" s="1548"/>
      <c r="CW102" s="1548"/>
      <c r="CX102" s="1548"/>
      <c r="CY102" s="1548"/>
      <c r="CZ102" s="1548"/>
      <c r="DA102" s="1548"/>
      <c r="DB102" s="1548"/>
    </row>
    <row r="103" spans="2:113" ht="21.4" customHeight="1" x14ac:dyDescent="0.15">
      <c r="B103" s="1549" t="s">
        <v>82</v>
      </c>
      <c r="C103" s="1549"/>
      <c r="D103" s="1549"/>
      <c r="E103" s="1549"/>
      <c r="F103" s="1549"/>
      <c r="G103" s="1549"/>
      <c r="H103" s="1549"/>
      <c r="I103" s="1549"/>
      <c r="J103" s="1549"/>
      <c r="K103" s="1549"/>
      <c r="L103" s="1549"/>
      <c r="M103" s="1549"/>
      <c r="N103" s="1549"/>
      <c r="O103" s="1549"/>
      <c r="P103" s="1549"/>
      <c r="Q103" s="1549"/>
      <c r="R103" s="1549"/>
      <c r="S103" s="1549"/>
      <c r="T103" s="1549"/>
      <c r="U103" s="1549"/>
      <c r="V103" s="1549"/>
      <c r="W103" s="1549"/>
      <c r="X103" s="1549"/>
      <c r="Y103" s="1549"/>
      <c r="Z103" s="1549"/>
      <c r="AA103" s="1549"/>
      <c r="AB103" s="1549"/>
      <c r="AC103" s="1549"/>
      <c r="AD103" s="1549"/>
      <c r="AE103" s="1549"/>
      <c r="AF103" s="1549"/>
      <c r="AG103" s="1549"/>
      <c r="AH103" s="1549"/>
      <c r="AI103" s="1549"/>
      <c r="AJ103" s="1549"/>
      <c r="AK103" s="1549"/>
      <c r="AL103" s="1549"/>
      <c r="AM103" s="1549"/>
      <c r="AN103" s="1549"/>
      <c r="AO103" s="1549"/>
      <c r="AP103" s="1549"/>
      <c r="AQ103" s="1549"/>
      <c r="AR103" s="1549"/>
      <c r="AS103" s="1549"/>
      <c r="AT103" s="1549"/>
      <c r="AU103" s="1549"/>
      <c r="AV103" s="1549"/>
      <c r="AW103" s="1549"/>
      <c r="AX103" s="1549"/>
      <c r="AY103" s="1549"/>
      <c r="AZ103" s="1549"/>
      <c r="BA103" s="1549"/>
      <c r="BB103" s="1549"/>
      <c r="BC103" s="1549"/>
      <c r="BD103" s="1549"/>
      <c r="BE103" s="1549"/>
      <c r="BF103" s="1549"/>
      <c r="BG103" s="1549"/>
      <c r="BH103" s="1549"/>
      <c r="BI103" s="1549"/>
      <c r="BJ103" s="1549"/>
      <c r="BK103" s="1549"/>
      <c r="BL103" s="1549"/>
      <c r="BM103" s="1549"/>
      <c r="BN103" s="1549"/>
      <c r="BO103" s="1549"/>
      <c r="BP103" s="1549"/>
      <c r="BQ103" s="1549"/>
      <c r="BR103" s="1549"/>
      <c r="BS103" s="1549"/>
      <c r="BT103" s="1549"/>
      <c r="BU103" s="1549"/>
      <c r="BV103" s="1549"/>
      <c r="BW103" s="1549"/>
      <c r="BX103" s="1549"/>
      <c r="BY103" s="1549"/>
      <c r="BZ103" s="1549"/>
      <c r="CA103" s="1549"/>
      <c r="CB103" s="1549"/>
      <c r="CC103" s="1549"/>
      <c r="CD103" s="1549"/>
      <c r="CE103" s="1549"/>
      <c r="CF103" s="1549"/>
      <c r="CG103" s="1549"/>
      <c r="CH103" s="1549"/>
      <c r="CI103" s="1549"/>
      <c r="CJ103" s="1549"/>
      <c r="CK103" s="1549"/>
      <c r="CL103" s="1549"/>
      <c r="CM103" s="1549"/>
      <c r="CN103" s="1549"/>
      <c r="CO103" s="1549"/>
      <c r="CP103" s="1549"/>
      <c r="CQ103" s="1549"/>
      <c r="CR103" s="1549"/>
      <c r="CS103" s="1549"/>
      <c r="CT103" s="1549"/>
      <c r="CU103" s="1549"/>
      <c r="CV103" s="1549"/>
      <c r="CW103" s="1549"/>
      <c r="CX103" s="1549"/>
      <c r="CY103" s="1549"/>
      <c r="CZ103" s="1549"/>
      <c r="DA103" s="1549"/>
      <c r="DB103" s="1549"/>
      <c r="DC103" s="1549"/>
      <c r="DD103" s="1549"/>
      <c r="DE103" s="1549"/>
      <c r="DF103" s="1549"/>
      <c r="DG103" s="1549"/>
      <c r="DH103" s="1549"/>
    </row>
    <row r="104" spans="2:113" ht="21.4" customHeight="1" thickBot="1" x14ac:dyDescent="0.2">
      <c r="B104" s="2"/>
      <c r="C104" s="2"/>
      <c r="D104" s="2"/>
      <c r="E104" s="2"/>
      <c r="F104" s="2"/>
    </row>
    <row r="105" spans="2:113" s="29" customFormat="1" ht="21.4" customHeight="1" thickBot="1" x14ac:dyDescent="0.2">
      <c r="B105" s="1550" t="s">
        <v>2</v>
      </c>
      <c r="C105" s="1551"/>
      <c r="D105" s="1551"/>
      <c r="E105" s="1551"/>
      <c r="F105" s="1551"/>
      <c r="G105" s="1551"/>
      <c r="H105" s="1551"/>
      <c r="I105" s="1551"/>
      <c r="J105" s="1551"/>
      <c r="K105" s="1551"/>
      <c r="L105" s="1551"/>
      <c r="M105" s="1551"/>
      <c r="N105" s="1551"/>
      <c r="O105" s="1551"/>
      <c r="P105" s="1551"/>
      <c r="Q105" s="1551"/>
      <c r="R105" s="1551"/>
      <c r="S105" s="1552"/>
      <c r="T105" s="1537"/>
      <c r="U105" s="1536"/>
      <c r="V105" s="1536"/>
      <c r="W105" s="1536"/>
      <c r="X105" s="1536"/>
      <c r="Y105" s="1536"/>
      <c r="Z105" s="1536"/>
      <c r="AA105" s="1536"/>
      <c r="AB105" s="1536"/>
      <c r="AC105" s="1536"/>
      <c r="AD105" s="1536"/>
      <c r="AE105" s="1536"/>
      <c r="AF105" s="1536"/>
      <c r="AG105" s="1536"/>
      <c r="AH105" s="1536"/>
      <c r="AI105" s="1536"/>
      <c r="AJ105" s="1536"/>
      <c r="AK105" s="1536"/>
      <c r="AL105" s="1536"/>
      <c r="AM105" s="1536"/>
      <c r="AN105" s="1536"/>
      <c r="AO105" s="1536"/>
      <c r="AP105" s="1536"/>
      <c r="AQ105" s="1536"/>
      <c r="AR105" s="1536"/>
      <c r="AS105" s="1536"/>
      <c r="AT105" s="1536"/>
      <c r="AU105" s="1536"/>
      <c r="AV105" s="1536"/>
      <c r="AW105" s="1536"/>
      <c r="AX105" s="1536"/>
      <c r="AY105" s="1536"/>
      <c r="AZ105" s="1536"/>
      <c r="BA105" s="1536"/>
      <c r="BB105" s="1536"/>
      <c r="BC105" s="1536"/>
      <c r="BD105" s="1536"/>
      <c r="BE105" s="1536"/>
      <c r="BF105" s="1544"/>
      <c r="BG105" s="1537" t="s">
        <v>3</v>
      </c>
      <c r="BH105" s="1536"/>
      <c r="BI105" s="1536"/>
      <c r="BJ105" s="1536"/>
      <c r="BK105" s="1536"/>
      <c r="BL105" s="1536"/>
      <c r="BM105" s="1536"/>
      <c r="BN105" s="1536"/>
      <c r="BO105" s="1536"/>
      <c r="BP105" s="1536"/>
      <c r="BQ105" s="1536"/>
      <c r="BR105" s="1536"/>
      <c r="BS105" s="1536"/>
      <c r="BT105" s="1536"/>
      <c r="BU105" s="1536"/>
      <c r="BV105" s="1536"/>
      <c r="BW105" s="1536"/>
      <c r="BX105" s="1536"/>
      <c r="BY105" s="1536"/>
      <c r="BZ105" s="1536"/>
      <c r="CA105" s="1536"/>
      <c r="CB105" s="1536"/>
      <c r="CC105" s="1536"/>
      <c r="CD105" s="1544"/>
      <c r="CE105" s="1551"/>
      <c r="CF105" s="1551"/>
      <c r="CG105" s="1551"/>
      <c r="CH105" s="1551"/>
      <c r="CI105" s="1551"/>
      <c r="CJ105" s="1551"/>
      <c r="CK105" s="1551"/>
      <c r="CL105" s="1551"/>
      <c r="CM105" s="1551"/>
      <c r="CN105" s="1551"/>
      <c r="CO105" s="1551"/>
      <c r="CP105" s="1551"/>
      <c r="CQ105" s="1551"/>
      <c r="CR105" s="1551"/>
      <c r="CS105" s="1551"/>
      <c r="CT105" s="1551"/>
      <c r="CU105" s="1551"/>
      <c r="CV105" s="1551"/>
      <c r="CW105" s="1551"/>
      <c r="CX105" s="1551"/>
      <c r="CY105" s="1551"/>
      <c r="CZ105" s="1551"/>
      <c r="DA105" s="1551"/>
      <c r="DB105" s="1551"/>
      <c r="DC105" s="1551"/>
      <c r="DD105" s="1551"/>
      <c r="DE105" s="1551"/>
      <c r="DF105" s="1551"/>
      <c r="DG105" s="1551"/>
      <c r="DH105" s="1553"/>
    </row>
    <row r="106" spans="2:113" s="29" customFormat="1" ht="21.4" customHeight="1" thickBot="1" x14ac:dyDescent="0.2">
      <c r="B106" s="1535" t="s">
        <v>70</v>
      </c>
      <c r="C106" s="1536"/>
      <c r="D106" s="1536"/>
      <c r="E106" s="1536"/>
      <c r="F106" s="1536"/>
      <c r="G106" s="1536"/>
      <c r="H106" s="1536"/>
      <c r="I106" s="1536"/>
      <c r="J106" s="1536"/>
      <c r="K106" s="1536"/>
      <c r="L106" s="1536"/>
      <c r="M106" s="1536"/>
      <c r="N106" s="1536"/>
      <c r="O106" s="1536"/>
      <c r="P106" s="1536"/>
      <c r="Q106" s="1536"/>
      <c r="R106" s="1536"/>
      <c r="S106" s="1536"/>
      <c r="T106" s="1536"/>
      <c r="U106" s="1536"/>
      <c r="V106" s="1536"/>
      <c r="W106" s="1536"/>
      <c r="X106" s="1536"/>
      <c r="Y106" s="1536"/>
      <c r="Z106" s="1536"/>
      <c r="AA106" s="1536"/>
      <c r="AB106" s="1536"/>
      <c r="AC106" s="1536"/>
      <c r="AD106" s="1536"/>
      <c r="AE106" s="1536"/>
      <c r="AF106" s="1536"/>
      <c r="AG106" s="1536"/>
      <c r="AH106" s="1536"/>
      <c r="AI106" s="1536"/>
      <c r="AJ106" s="1536"/>
      <c r="AK106" s="1536"/>
      <c r="AL106" s="1536"/>
      <c r="AM106" s="1536"/>
      <c r="AN106" s="1536"/>
      <c r="AO106" s="1536"/>
      <c r="AP106" s="1536"/>
      <c r="AQ106" s="1536"/>
      <c r="AR106" s="1536"/>
      <c r="AS106" s="1536"/>
      <c r="AT106" s="1536"/>
      <c r="AU106" s="1536"/>
      <c r="AV106" s="1536"/>
      <c r="AW106" s="1536"/>
      <c r="AX106" s="1536"/>
      <c r="AY106" s="1536"/>
      <c r="AZ106" s="1536"/>
      <c r="BA106" s="1536"/>
      <c r="BB106" s="1536"/>
      <c r="BC106" s="1536"/>
      <c r="BD106" s="1536"/>
      <c r="BE106" s="1536"/>
      <c r="BF106" s="1536"/>
      <c r="BG106" s="1537"/>
      <c r="BH106" s="1536"/>
      <c r="BI106" s="1536"/>
      <c r="BJ106" s="1536"/>
      <c r="BK106" s="1536"/>
      <c r="BL106" s="1536"/>
      <c r="BM106" s="1536"/>
      <c r="BN106" s="1536"/>
      <c r="BO106" s="1536"/>
      <c r="BP106" s="1536"/>
      <c r="BQ106" s="1536"/>
      <c r="BR106" s="1536"/>
      <c r="BS106" s="1536"/>
      <c r="BT106" s="1536"/>
      <c r="BU106" s="1536"/>
      <c r="BV106" s="1536"/>
      <c r="BW106" s="1536"/>
      <c r="BX106" s="1536"/>
      <c r="BY106" s="1536"/>
      <c r="BZ106" s="1536"/>
      <c r="CA106" s="1536"/>
      <c r="CB106" s="1536"/>
      <c r="CC106" s="1536"/>
      <c r="CD106" s="1536"/>
      <c r="CE106" s="1536"/>
      <c r="CF106" s="1536"/>
      <c r="CG106" s="1536"/>
      <c r="CH106" s="1536"/>
      <c r="CI106" s="1536"/>
      <c r="CJ106" s="1536"/>
      <c r="CK106" s="1536"/>
      <c r="CL106" s="1536"/>
      <c r="CM106" s="1536"/>
      <c r="CN106" s="1536"/>
      <c r="CO106" s="1536"/>
      <c r="CP106" s="1536"/>
      <c r="CQ106" s="1536"/>
      <c r="CR106" s="1536"/>
      <c r="CS106" s="1536"/>
      <c r="CT106" s="1536"/>
      <c r="CU106" s="1536"/>
      <c r="CV106" s="1536"/>
      <c r="CW106" s="1536"/>
      <c r="CX106" s="1536"/>
      <c r="CY106" s="1536"/>
      <c r="CZ106" s="1536"/>
      <c r="DA106" s="1536"/>
      <c r="DB106" s="1536"/>
      <c r="DC106" s="1536"/>
      <c r="DD106" s="1536"/>
      <c r="DE106" s="1536"/>
      <c r="DF106" s="1536"/>
      <c r="DG106" s="1536"/>
      <c r="DH106" s="1538"/>
    </row>
    <row r="107" spans="2:113" s="29" customFormat="1" ht="21.4" customHeight="1" thickBot="1" x14ac:dyDescent="0.2">
      <c r="B107" s="1539" t="s">
        <v>4</v>
      </c>
      <c r="C107" s="1540"/>
      <c r="D107" s="1540"/>
      <c r="E107" s="1540"/>
      <c r="F107" s="1540"/>
      <c r="G107" s="1540"/>
      <c r="H107" s="1540"/>
      <c r="I107" s="1537"/>
      <c r="J107" s="1536"/>
      <c r="K107" s="1536"/>
      <c r="L107" s="1536"/>
      <c r="M107" s="1536"/>
      <c r="N107" s="1536"/>
      <c r="O107" s="1536"/>
      <c r="P107" s="1536"/>
      <c r="Q107" s="1536"/>
      <c r="R107" s="1536"/>
      <c r="S107" s="1536"/>
      <c r="T107" s="1541" t="s">
        <v>5</v>
      </c>
      <c r="U107" s="1542"/>
      <c r="V107" s="1542"/>
      <c r="W107" s="1542"/>
      <c r="X107" s="1542"/>
      <c r="Y107" s="1542"/>
      <c r="Z107" s="1542"/>
      <c r="AA107" s="1542"/>
      <c r="AB107" s="1542"/>
      <c r="AC107" s="1542"/>
      <c r="AD107" s="1542"/>
      <c r="AE107" s="1542"/>
      <c r="AF107" s="1542"/>
      <c r="AG107" s="1542"/>
      <c r="AH107" s="1542"/>
      <c r="AI107" s="1542"/>
      <c r="AJ107" s="1542"/>
      <c r="AK107" s="1542"/>
      <c r="AL107" s="1542"/>
      <c r="AM107" s="1542"/>
      <c r="AN107" s="1542"/>
      <c r="AO107" s="1542"/>
      <c r="AP107" s="1542"/>
      <c r="AQ107" s="1543"/>
      <c r="AR107" s="1537"/>
      <c r="AS107" s="1536"/>
      <c r="AT107" s="1536"/>
      <c r="AU107" s="1536"/>
      <c r="AV107" s="1536"/>
      <c r="AW107" s="1536"/>
      <c r="AX107" s="1536"/>
      <c r="AY107" s="1536"/>
      <c r="AZ107" s="1536"/>
      <c r="BA107" s="1536"/>
      <c r="BB107" s="1536"/>
      <c r="BC107" s="1536"/>
      <c r="BD107" s="1536"/>
      <c r="BE107" s="1536"/>
      <c r="BF107" s="1536"/>
      <c r="BG107" s="1536"/>
      <c r="BH107" s="1536"/>
      <c r="BI107" s="1536"/>
      <c r="BJ107" s="1536"/>
      <c r="BK107" s="1536"/>
      <c r="BL107" s="1536"/>
      <c r="BM107" s="1536"/>
      <c r="BN107" s="1536"/>
      <c r="BO107" s="1536"/>
      <c r="BP107" s="1536"/>
      <c r="BQ107" s="1536"/>
      <c r="BR107" s="1536"/>
      <c r="BS107" s="1536"/>
      <c r="BT107" s="1536"/>
      <c r="BU107" s="1544"/>
      <c r="BV107" s="1537" t="s">
        <v>6</v>
      </c>
      <c r="BW107" s="1536"/>
      <c r="BX107" s="1536"/>
      <c r="BY107" s="1536"/>
      <c r="BZ107" s="1536"/>
      <c r="CA107" s="1536"/>
      <c r="CB107" s="1536"/>
      <c r="CC107" s="1536"/>
      <c r="CD107" s="1536"/>
      <c r="CE107" s="1536"/>
      <c r="CF107" s="1536"/>
      <c r="CG107" s="1536"/>
      <c r="CH107" s="1536"/>
      <c r="CI107" s="1536"/>
      <c r="CJ107" s="1536"/>
      <c r="CK107" s="1536"/>
      <c r="CL107" s="1536"/>
      <c r="CM107" s="1536"/>
      <c r="CN107" s="1536"/>
      <c r="CO107" s="1536"/>
      <c r="CP107" s="1536"/>
      <c r="CQ107" s="1536"/>
      <c r="CR107" s="1536"/>
      <c r="CS107" s="1536"/>
      <c r="CT107" s="1536"/>
      <c r="CU107" s="1536"/>
      <c r="CV107" s="1544"/>
      <c r="CW107" s="1545"/>
      <c r="CX107" s="1546"/>
      <c r="CY107" s="1546"/>
      <c r="CZ107" s="1546"/>
      <c r="DA107" s="1546"/>
      <c r="DB107" s="1546"/>
      <c r="DC107" s="1546"/>
      <c r="DD107" s="1546"/>
      <c r="DE107" s="1546"/>
      <c r="DF107" s="1546"/>
      <c r="DG107" s="1546"/>
      <c r="DH107" s="1547"/>
    </row>
    <row r="108" spans="2:113" s="29" customFormat="1" ht="21.4" customHeight="1" thickBot="1" x14ac:dyDescent="0.2">
      <c r="B108" s="1554" t="s">
        <v>7</v>
      </c>
      <c r="C108" s="1555"/>
      <c r="D108" s="1555"/>
      <c r="E108" s="1555"/>
      <c r="F108" s="1555"/>
      <c r="G108" s="1555"/>
      <c r="H108" s="1555"/>
      <c r="I108" s="1555"/>
      <c r="J108" s="1555"/>
      <c r="K108" s="1555"/>
      <c r="L108" s="1555"/>
      <c r="M108" s="1555"/>
      <c r="N108" s="1555"/>
      <c r="O108" s="1555"/>
      <c r="P108" s="1555"/>
      <c r="Q108" s="1555"/>
      <c r="R108" s="1555"/>
      <c r="S108" s="1556"/>
      <c r="T108" s="1537"/>
      <c r="U108" s="1536"/>
      <c r="V108" s="1536"/>
      <c r="W108" s="1536"/>
      <c r="X108" s="1536"/>
      <c r="Y108" s="1536"/>
      <c r="Z108" s="1536"/>
      <c r="AA108" s="1536"/>
      <c r="AB108" s="1536"/>
      <c r="AC108" s="1536"/>
      <c r="AD108" s="1536"/>
      <c r="AE108" s="1536"/>
      <c r="AF108" s="1536"/>
      <c r="AG108" s="1536"/>
      <c r="AH108" s="1536"/>
      <c r="AI108" s="1536"/>
      <c r="AJ108" s="1536"/>
      <c r="AK108" s="1536"/>
      <c r="AL108" s="1536"/>
      <c r="AM108" s="1536"/>
      <c r="AN108" s="1536"/>
      <c r="AO108" s="1536"/>
      <c r="AP108" s="1536"/>
      <c r="AQ108" s="1536"/>
      <c r="AR108" s="1536"/>
      <c r="AS108" s="1536"/>
      <c r="AT108" s="1536"/>
      <c r="AU108" s="1536"/>
      <c r="AV108" s="1536"/>
      <c r="AW108" s="1536"/>
      <c r="AX108" s="1536"/>
      <c r="AY108" s="1536"/>
      <c r="AZ108" s="1536"/>
      <c r="BA108" s="1536"/>
      <c r="BB108" s="1536"/>
      <c r="BC108" s="1536"/>
      <c r="BD108" s="1536"/>
      <c r="BE108" s="1536"/>
      <c r="BF108" s="1544"/>
      <c r="BG108" s="1552" t="s">
        <v>8</v>
      </c>
      <c r="BH108" s="1557"/>
      <c r="BI108" s="1557"/>
      <c r="BJ108" s="1557"/>
      <c r="BK108" s="1557"/>
      <c r="BL108" s="1557"/>
      <c r="BM108" s="1557"/>
      <c r="BN108" s="1557"/>
      <c r="BO108" s="1557"/>
      <c r="BP108" s="1557"/>
      <c r="BQ108" s="1557"/>
      <c r="BR108" s="1557"/>
      <c r="BS108" s="1557"/>
      <c r="BT108" s="1557"/>
      <c r="BU108" s="1557"/>
      <c r="BV108" s="1557"/>
      <c r="BW108" s="1557"/>
      <c r="BX108" s="1557"/>
      <c r="BY108" s="1557"/>
      <c r="BZ108" s="1557"/>
      <c r="CA108" s="1557"/>
      <c r="CB108" s="1557"/>
      <c r="CC108" s="1557"/>
      <c r="CD108" s="1558"/>
      <c r="CE108" s="1559"/>
      <c r="CF108" s="1559"/>
      <c r="CG108" s="1559"/>
      <c r="CH108" s="1559"/>
      <c r="CI108" s="1559"/>
      <c r="CJ108" s="1559"/>
      <c r="CK108" s="1559"/>
      <c r="CL108" s="1559"/>
      <c r="CM108" s="1559"/>
      <c r="CN108" s="1559"/>
      <c r="CO108" s="1559"/>
      <c r="CP108" s="1559"/>
      <c r="CQ108" s="1559"/>
      <c r="CR108" s="1559"/>
      <c r="CS108" s="1559"/>
      <c r="CT108" s="1559"/>
      <c r="CU108" s="1559"/>
      <c r="CV108" s="1559"/>
      <c r="CW108" s="1559"/>
      <c r="CX108" s="1559"/>
      <c r="CY108" s="1559"/>
      <c r="CZ108" s="1559"/>
      <c r="DA108" s="1559"/>
      <c r="DB108" s="1559"/>
      <c r="DC108" s="1559"/>
      <c r="DD108" s="1559"/>
      <c r="DE108" s="1559"/>
      <c r="DF108" s="1559"/>
      <c r="DG108" s="1559"/>
      <c r="DH108" s="1560"/>
    </row>
    <row r="109" spans="2:113" s="29" customFormat="1" ht="21.4" customHeight="1" x14ac:dyDescent="0.15">
      <c r="B109" s="1649" t="s">
        <v>9</v>
      </c>
      <c r="C109" s="1557"/>
      <c r="D109" s="1557"/>
      <c r="E109" s="1557"/>
      <c r="F109" s="1557"/>
      <c r="G109" s="1558"/>
      <c r="H109" s="1561" t="s">
        <v>10</v>
      </c>
      <c r="I109" s="1562"/>
      <c r="J109" s="1562"/>
      <c r="K109" s="1562"/>
      <c r="L109" s="1563"/>
      <c r="M109" s="1552" t="s">
        <v>11</v>
      </c>
      <c r="N109" s="1557"/>
      <c r="O109" s="1557"/>
      <c r="P109" s="1557"/>
      <c r="Q109" s="1557"/>
      <c r="R109" s="1557"/>
      <c r="S109" s="1570"/>
      <c r="T109" s="1576" t="s">
        <v>12</v>
      </c>
      <c r="U109" s="1577"/>
      <c r="V109" s="1577"/>
      <c r="W109" s="1577"/>
      <c r="X109" s="1577"/>
      <c r="Y109" s="1577"/>
      <c r="Z109" s="1577"/>
      <c r="AA109" s="1577"/>
      <c r="AB109" s="1577"/>
      <c r="AC109" s="1577"/>
      <c r="AD109" s="1577"/>
      <c r="AE109" s="1577"/>
      <c r="AF109" s="1577"/>
      <c r="AG109" s="1577"/>
      <c r="AH109" s="1577"/>
      <c r="AI109" s="1577"/>
      <c r="AJ109" s="1577"/>
      <c r="AK109" s="1577"/>
      <c r="AL109" s="1577"/>
      <c r="AM109" s="1577"/>
      <c r="AN109" s="1577"/>
      <c r="AO109" s="1576" t="s">
        <v>13</v>
      </c>
      <c r="AP109" s="1577"/>
      <c r="AQ109" s="1577"/>
      <c r="AR109" s="1577"/>
      <c r="AS109" s="1577"/>
      <c r="AT109" s="1577"/>
      <c r="AU109" s="1577"/>
      <c r="AV109" s="1577"/>
      <c r="AW109" s="1577"/>
      <c r="AX109" s="1577"/>
      <c r="AY109" s="1577"/>
      <c r="AZ109" s="1577"/>
      <c r="BA109" s="1577"/>
      <c r="BB109" s="1577"/>
      <c r="BC109" s="1577"/>
      <c r="BD109" s="1577"/>
      <c r="BE109" s="1577"/>
      <c r="BF109" s="1577"/>
      <c r="BG109" s="1577"/>
      <c r="BH109" s="1577"/>
      <c r="BI109" s="1578"/>
      <c r="BJ109" s="1577" t="s">
        <v>14</v>
      </c>
      <c r="BK109" s="1577"/>
      <c r="BL109" s="1577"/>
      <c r="BM109" s="1577"/>
      <c r="BN109" s="1577"/>
      <c r="BO109" s="1577"/>
      <c r="BP109" s="1577"/>
      <c r="BQ109" s="1577"/>
      <c r="BR109" s="1577"/>
      <c r="BS109" s="1577"/>
      <c r="BT109" s="1577"/>
      <c r="BU109" s="1577"/>
      <c r="BV109" s="1577"/>
      <c r="BW109" s="1577"/>
      <c r="BX109" s="1577"/>
      <c r="BY109" s="1577"/>
      <c r="BZ109" s="1577"/>
      <c r="CA109" s="1577"/>
      <c r="CB109" s="1577"/>
      <c r="CC109" s="1577"/>
      <c r="CD109" s="1577"/>
      <c r="CE109" s="1576" t="s">
        <v>15</v>
      </c>
      <c r="CF109" s="1577"/>
      <c r="CG109" s="1577"/>
      <c r="CH109" s="1577"/>
      <c r="CI109" s="1577"/>
      <c r="CJ109" s="1577"/>
      <c r="CK109" s="1577"/>
      <c r="CL109" s="1577"/>
      <c r="CM109" s="1577"/>
      <c r="CN109" s="1577"/>
      <c r="CO109" s="1577"/>
      <c r="CP109" s="1577"/>
      <c r="CQ109" s="1577"/>
      <c r="CR109" s="1577"/>
      <c r="CS109" s="1577"/>
      <c r="CT109" s="1577"/>
      <c r="CU109" s="1577"/>
      <c r="CV109" s="1577"/>
      <c r="CW109" s="1577"/>
      <c r="CX109" s="1577"/>
      <c r="CY109" s="1578"/>
      <c r="CZ109" s="1580" t="s">
        <v>71</v>
      </c>
      <c r="DA109" s="1562"/>
      <c r="DB109" s="1563"/>
      <c r="DC109" s="1561" t="s">
        <v>16</v>
      </c>
      <c r="DD109" s="1562"/>
      <c r="DE109" s="1563"/>
      <c r="DF109" s="1561" t="s">
        <v>17</v>
      </c>
      <c r="DG109" s="1562"/>
      <c r="DH109" s="1583"/>
    </row>
    <row r="110" spans="2:113" s="29" customFormat="1" ht="21.4" customHeight="1" x14ac:dyDescent="0.15">
      <c r="B110" s="1650"/>
      <c r="C110" s="1572"/>
      <c r="D110" s="1572"/>
      <c r="E110" s="1572"/>
      <c r="F110" s="1572"/>
      <c r="G110" s="1645"/>
      <c r="H110" s="1564"/>
      <c r="I110" s="1565"/>
      <c r="J110" s="1565"/>
      <c r="K110" s="1565"/>
      <c r="L110" s="1566"/>
      <c r="M110" s="1571"/>
      <c r="N110" s="1572"/>
      <c r="O110" s="1572"/>
      <c r="P110" s="1572"/>
      <c r="Q110" s="1572"/>
      <c r="R110" s="1572"/>
      <c r="S110" s="1573"/>
      <c r="T110" s="1586">
        <v>1</v>
      </c>
      <c r="U110" s="1579"/>
      <c r="V110" s="1579"/>
      <c r="W110" s="1579">
        <v>2</v>
      </c>
      <c r="X110" s="1579"/>
      <c r="Y110" s="1579"/>
      <c r="Z110" s="1579">
        <v>3</v>
      </c>
      <c r="AA110" s="1579"/>
      <c r="AB110" s="1579"/>
      <c r="AC110" s="1579">
        <v>4</v>
      </c>
      <c r="AD110" s="1579"/>
      <c r="AE110" s="1579"/>
      <c r="AF110" s="1579">
        <v>5</v>
      </c>
      <c r="AG110" s="1579"/>
      <c r="AH110" s="1579"/>
      <c r="AI110" s="1579">
        <v>6</v>
      </c>
      <c r="AJ110" s="1579"/>
      <c r="AK110" s="1579"/>
      <c r="AL110" s="1579">
        <v>7</v>
      </c>
      <c r="AM110" s="1579"/>
      <c r="AN110" s="1587"/>
      <c r="AO110" s="1586">
        <v>8</v>
      </c>
      <c r="AP110" s="1579"/>
      <c r="AQ110" s="1579"/>
      <c r="AR110" s="1579">
        <v>9</v>
      </c>
      <c r="AS110" s="1579"/>
      <c r="AT110" s="1579"/>
      <c r="AU110" s="1579">
        <v>10</v>
      </c>
      <c r="AV110" s="1579"/>
      <c r="AW110" s="1579"/>
      <c r="AX110" s="1579">
        <v>11</v>
      </c>
      <c r="AY110" s="1579"/>
      <c r="AZ110" s="1579"/>
      <c r="BA110" s="1579">
        <v>12</v>
      </c>
      <c r="BB110" s="1579"/>
      <c r="BC110" s="1579"/>
      <c r="BD110" s="1579">
        <v>13</v>
      </c>
      <c r="BE110" s="1579"/>
      <c r="BF110" s="1579"/>
      <c r="BG110" s="1579">
        <v>14</v>
      </c>
      <c r="BH110" s="1579"/>
      <c r="BI110" s="1588"/>
      <c r="BJ110" s="1591">
        <v>15</v>
      </c>
      <c r="BK110" s="1579"/>
      <c r="BL110" s="1579"/>
      <c r="BM110" s="1579">
        <v>16</v>
      </c>
      <c r="BN110" s="1579"/>
      <c r="BO110" s="1579"/>
      <c r="BP110" s="1579">
        <v>17</v>
      </c>
      <c r="BQ110" s="1579"/>
      <c r="BR110" s="1579"/>
      <c r="BS110" s="1579">
        <v>18</v>
      </c>
      <c r="BT110" s="1579"/>
      <c r="BU110" s="1579"/>
      <c r="BV110" s="1579">
        <v>19</v>
      </c>
      <c r="BW110" s="1579"/>
      <c r="BX110" s="1579"/>
      <c r="BY110" s="1579">
        <v>20</v>
      </c>
      <c r="BZ110" s="1579"/>
      <c r="CA110" s="1579"/>
      <c r="CB110" s="1579">
        <v>21</v>
      </c>
      <c r="CC110" s="1579"/>
      <c r="CD110" s="1587"/>
      <c r="CE110" s="1586">
        <v>22</v>
      </c>
      <c r="CF110" s="1579"/>
      <c r="CG110" s="1579"/>
      <c r="CH110" s="1579">
        <v>23</v>
      </c>
      <c r="CI110" s="1579"/>
      <c r="CJ110" s="1579"/>
      <c r="CK110" s="1579">
        <v>24</v>
      </c>
      <c r="CL110" s="1579"/>
      <c r="CM110" s="1579"/>
      <c r="CN110" s="1579">
        <v>25</v>
      </c>
      <c r="CO110" s="1579"/>
      <c r="CP110" s="1579"/>
      <c r="CQ110" s="1579">
        <v>26</v>
      </c>
      <c r="CR110" s="1579"/>
      <c r="CS110" s="1579"/>
      <c r="CT110" s="1579">
        <v>27</v>
      </c>
      <c r="CU110" s="1579"/>
      <c r="CV110" s="1579"/>
      <c r="CW110" s="1579">
        <v>28</v>
      </c>
      <c r="CX110" s="1579"/>
      <c r="CY110" s="1588"/>
      <c r="CZ110" s="1581"/>
      <c r="DA110" s="1565"/>
      <c r="DB110" s="1566"/>
      <c r="DC110" s="1564"/>
      <c r="DD110" s="1565"/>
      <c r="DE110" s="1566"/>
      <c r="DF110" s="1564"/>
      <c r="DG110" s="1565"/>
      <c r="DH110" s="1584"/>
    </row>
    <row r="111" spans="2:113" s="29" customFormat="1" ht="21.4" customHeight="1" x14ac:dyDescent="0.15">
      <c r="B111" s="1650"/>
      <c r="C111" s="1572"/>
      <c r="D111" s="1572"/>
      <c r="E111" s="1572"/>
      <c r="F111" s="1572"/>
      <c r="G111" s="1645"/>
      <c r="H111" s="1564"/>
      <c r="I111" s="1565"/>
      <c r="J111" s="1565"/>
      <c r="K111" s="1565"/>
      <c r="L111" s="1566"/>
      <c r="M111" s="1571"/>
      <c r="N111" s="1572"/>
      <c r="O111" s="1572"/>
      <c r="P111" s="1572"/>
      <c r="Q111" s="1572"/>
      <c r="R111" s="1572"/>
      <c r="S111" s="1573"/>
      <c r="T111" s="1589" t="s">
        <v>83</v>
      </c>
      <c r="U111" s="1590"/>
      <c r="V111" s="1591"/>
      <c r="W111" s="1587" t="s">
        <v>84</v>
      </c>
      <c r="X111" s="1590"/>
      <c r="Y111" s="1591"/>
      <c r="Z111" s="1587" t="s">
        <v>85</v>
      </c>
      <c r="AA111" s="1590"/>
      <c r="AB111" s="1591"/>
      <c r="AC111" s="1587" t="s">
        <v>86</v>
      </c>
      <c r="AD111" s="1590"/>
      <c r="AE111" s="1591"/>
      <c r="AF111" s="1587" t="s">
        <v>87</v>
      </c>
      <c r="AG111" s="1590"/>
      <c r="AH111" s="1591"/>
      <c r="AI111" s="1587" t="s">
        <v>88</v>
      </c>
      <c r="AJ111" s="1590"/>
      <c r="AK111" s="1591"/>
      <c r="AL111" s="1587" t="s">
        <v>89</v>
      </c>
      <c r="AM111" s="1590"/>
      <c r="AN111" s="1590"/>
      <c r="AO111" s="1589" t="s">
        <v>83</v>
      </c>
      <c r="AP111" s="1590"/>
      <c r="AQ111" s="1591"/>
      <c r="AR111" s="1587" t="s">
        <v>84</v>
      </c>
      <c r="AS111" s="1590"/>
      <c r="AT111" s="1591"/>
      <c r="AU111" s="1587" t="s">
        <v>85</v>
      </c>
      <c r="AV111" s="1590"/>
      <c r="AW111" s="1591"/>
      <c r="AX111" s="1587" t="s">
        <v>86</v>
      </c>
      <c r="AY111" s="1590"/>
      <c r="AZ111" s="1591"/>
      <c r="BA111" s="1587" t="s">
        <v>87</v>
      </c>
      <c r="BB111" s="1590"/>
      <c r="BC111" s="1591"/>
      <c r="BD111" s="1587" t="s">
        <v>88</v>
      </c>
      <c r="BE111" s="1590"/>
      <c r="BF111" s="1591"/>
      <c r="BG111" s="1587" t="s">
        <v>89</v>
      </c>
      <c r="BH111" s="1590"/>
      <c r="BI111" s="1590"/>
      <c r="BJ111" s="1589" t="s">
        <v>83</v>
      </c>
      <c r="BK111" s="1590"/>
      <c r="BL111" s="1591"/>
      <c r="BM111" s="1587" t="s">
        <v>84</v>
      </c>
      <c r="BN111" s="1590"/>
      <c r="BO111" s="1591"/>
      <c r="BP111" s="1587" t="s">
        <v>85</v>
      </c>
      <c r="BQ111" s="1590"/>
      <c r="BR111" s="1591"/>
      <c r="BS111" s="1587" t="s">
        <v>86</v>
      </c>
      <c r="BT111" s="1590"/>
      <c r="BU111" s="1591"/>
      <c r="BV111" s="1587" t="s">
        <v>87</v>
      </c>
      <c r="BW111" s="1590"/>
      <c r="BX111" s="1591"/>
      <c r="BY111" s="1587" t="s">
        <v>88</v>
      </c>
      <c r="BZ111" s="1590"/>
      <c r="CA111" s="1591"/>
      <c r="CB111" s="1587" t="s">
        <v>89</v>
      </c>
      <c r="CC111" s="1590"/>
      <c r="CD111" s="1590"/>
      <c r="CE111" s="1589" t="s">
        <v>83</v>
      </c>
      <c r="CF111" s="1590"/>
      <c r="CG111" s="1591"/>
      <c r="CH111" s="1587" t="s">
        <v>84</v>
      </c>
      <c r="CI111" s="1590"/>
      <c r="CJ111" s="1591"/>
      <c r="CK111" s="1587" t="s">
        <v>85</v>
      </c>
      <c r="CL111" s="1590"/>
      <c r="CM111" s="1591"/>
      <c r="CN111" s="1587" t="s">
        <v>86</v>
      </c>
      <c r="CO111" s="1590"/>
      <c r="CP111" s="1591"/>
      <c r="CQ111" s="1587" t="s">
        <v>87</v>
      </c>
      <c r="CR111" s="1590"/>
      <c r="CS111" s="1591"/>
      <c r="CT111" s="1587" t="s">
        <v>88</v>
      </c>
      <c r="CU111" s="1590"/>
      <c r="CV111" s="1591"/>
      <c r="CW111" s="1587" t="s">
        <v>89</v>
      </c>
      <c r="CX111" s="1590"/>
      <c r="CY111" s="1590"/>
      <c r="CZ111" s="1581"/>
      <c r="DA111" s="1565"/>
      <c r="DB111" s="1566"/>
      <c r="DC111" s="1564"/>
      <c r="DD111" s="1565"/>
      <c r="DE111" s="1566"/>
      <c r="DF111" s="1564"/>
      <c r="DG111" s="1565"/>
      <c r="DH111" s="1584"/>
    </row>
    <row r="112" spans="2:113" s="47" customFormat="1" ht="48.75" customHeight="1" thickBot="1" x14ac:dyDescent="0.2">
      <c r="B112" s="1651"/>
      <c r="C112" s="1574"/>
      <c r="D112" s="1574"/>
      <c r="E112" s="1574"/>
      <c r="F112" s="1574"/>
      <c r="G112" s="1652"/>
      <c r="H112" s="1567"/>
      <c r="I112" s="1568"/>
      <c r="J112" s="1568"/>
      <c r="K112" s="1568"/>
      <c r="L112" s="1569"/>
      <c r="M112" s="1556"/>
      <c r="N112" s="1574"/>
      <c r="O112" s="1574"/>
      <c r="P112" s="1574"/>
      <c r="Q112" s="1574"/>
      <c r="R112" s="1574"/>
      <c r="S112" s="1575"/>
      <c r="T112" s="39"/>
      <c r="U112" s="40"/>
      <c r="V112" s="41"/>
      <c r="W112" s="42"/>
      <c r="X112" s="40"/>
      <c r="Y112" s="42"/>
      <c r="Z112" s="42"/>
      <c r="AA112" s="40"/>
      <c r="AB112" s="42"/>
      <c r="AC112" s="42"/>
      <c r="AD112" s="40"/>
      <c r="AE112" s="42"/>
      <c r="AF112" s="42"/>
      <c r="AG112" s="40"/>
      <c r="AH112" s="42"/>
      <c r="AI112" s="42"/>
      <c r="AJ112" s="40"/>
      <c r="AK112" s="42"/>
      <c r="AL112" s="42"/>
      <c r="AM112" s="40"/>
      <c r="AN112" s="41"/>
      <c r="AO112" s="43"/>
      <c r="AP112" s="40"/>
      <c r="AQ112" s="42"/>
      <c r="AR112" s="42"/>
      <c r="AS112" s="40"/>
      <c r="AT112" s="42"/>
      <c r="AU112" s="42"/>
      <c r="AV112" s="40"/>
      <c r="AW112" s="42"/>
      <c r="AX112" s="42"/>
      <c r="AY112" s="40"/>
      <c r="AZ112" s="42"/>
      <c r="BA112" s="42"/>
      <c r="BB112" s="40"/>
      <c r="BC112" s="42"/>
      <c r="BD112" s="42"/>
      <c r="BE112" s="40"/>
      <c r="BF112" s="42"/>
      <c r="BG112" s="42"/>
      <c r="BH112" s="40"/>
      <c r="BI112" s="44"/>
      <c r="BJ112" s="45"/>
      <c r="BK112" s="40"/>
      <c r="BL112" s="42"/>
      <c r="BM112" s="42"/>
      <c r="BN112" s="40"/>
      <c r="BO112" s="42"/>
      <c r="BP112" s="42"/>
      <c r="BQ112" s="40"/>
      <c r="BR112" s="42"/>
      <c r="BS112" s="42"/>
      <c r="BT112" s="40"/>
      <c r="BU112" s="42"/>
      <c r="BV112" s="42"/>
      <c r="BW112" s="40"/>
      <c r="BX112" s="42"/>
      <c r="BY112" s="42"/>
      <c r="BZ112" s="40"/>
      <c r="CA112" s="42"/>
      <c r="CB112" s="42"/>
      <c r="CC112" s="40"/>
      <c r="CD112" s="41"/>
      <c r="CE112" s="43"/>
      <c r="CF112" s="40"/>
      <c r="CG112" s="42"/>
      <c r="CH112" s="42"/>
      <c r="CI112" s="40"/>
      <c r="CJ112" s="42"/>
      <c r="CK112" s="42"/>
      <c r="CL112" s="40"/>
      <c r="CM112" s="42"/>
      <c r="CN112" s="42"/>
      <c r="CO112" s="40"/>
      <c r="CP112" s="42"/>
      <c r="CQ112" s="42"/>
      <c r="CR112" s="40"/>
      <c r="CS112" s="42"/>
      <c r="CT112" s="42"/>
      <c r="CU112" s="40"/>
      <c r="CV112" s="42"/>
      <c r="CW112" s="46"/>
      <c r="CX112" s="40"/>
      <c r="CY112" s="44"/>
      <c r="CZ112" s="1582"/>
      <c r="DA112" s="1568"/>
      <c r="DB112" s="1569"/>
      <c r="DC112" s="1567"/>
      <c r="DD112" s="1568"/>
      <c r="DE112" s="1569"/>
      <c r="DF112" s="1567"/>
      <c r="DG112" s="1568"/>
      <c r="DH112" s="1585"/>
    </row>
    <row r="113" spans="2:112" s="69" customFormat="1" ht="21.4" customHeight="1" x14ac:dyDescent="0.15">
      <c r="B113" s="1596"/>
      <c r="C113" s="1597"/>
      <c r="D113" s="1597"/>
      <c r="E113" s="1597"/>
      <c r="F113" s="1597"/>
      <c r="G113" s="1597"/>
      <c r="H113" s="1579"/>
      <c r="I113" s="1579"/>
      <c r="J113" s="1579"/>
      <c r="K113" s="1579"/>
      <c r="L113" s="1579"/>
      <c r="M113" s="1597"/>
      <c r="N113" s="1597"/>
      <c r="O113" s="1597"/>
      <c r="P113" s="1597"/>
      <c r="Q113" s="1597"/>
      <c r="R113" s="1597"/>
      <c r="S113" s="1598"/>
      <c r="T113" s="58"/>
      <c r="U113" s="54"/>
      <c r="V113" s="59"/>
      <c r="W113" s="60"/>
      <c r="X113" s="54"/>
      <c r="Y113" s="60"/>
      <c r="Z113" s="60"/>
      <c r="AA113" s="54"/>
      <c r="AB113" s="60"/>
      <c r="AC113" s="60"/>
      <c r="AD113" s="54"/>
      <c r="AE113" s="60"/>
      <c r="AF113" s="60"/>
      <c r="AG113" s="54"/>
      <c r="AH113" s="60"/>
      <c r="AI113" s="60"/>
      <c r="AJ113" s="54"/>
      <c r="AK113" s="60"/>
      <c r="AL113" s="60"/>
      <c r="AM113" s="54"/>
      <c r="AN113" s="59"/>
      <c r="AO113" s="58"/>
      <c r="AP113" s="54"/>
      <c r="AQ113" s="59"/>
      <c r="AR113" s="60"/>
      <c r="AS113" s="54"/>
      <c r="AT113" s="60"/>
      <c r="AU113" s="60"/>
      <c r="AV113" s="54"/>
      <c r="AW113" s="60"/>
      <c r="AX113" s="60"/>
      <c r="AY113" s="54"/>
      <c r="AZ113" s="60"/>
      <c r="BA113" s="60"/>
      <c r="BB113" s="54"/>
      <c r="BC113" s="60"/>
      <c r="BD113" s="60"/>
      <c r="BE113" s="54"/>
      <c r="BF113" s="60"/>
      <c r="BG113" s="60"/>
      <c r="BH113" s="54"/>
      <c r="BI113" s="61"/>
      <c r="BJ113" s="58"/>
      <c r="BK113" s="54"/>
      <c r="BL113" s="59"/>
      <c r="BM113" s="60"/>
      <c r="BN113" s="54"/>
      <c r="BO113" s="60"/>
      <c r="BP113" s="60"/>
      <c r="BQ113" s="54"/>
      <c r="BR113" s="60"/>
      <c r="BS113" s="60"/>
      <c r="BT113" s="54"/>
      <c r="BU113" s="60"/>
      <c r="BV113" s="60"/>
      <c r="BW113" s="54"/>
      <c r="BX113" s="60"/>
      <c r="BY113" s="60"/>
      <c r="BZ113" s="54"/>
      <c r="CA113" s="60"/>
      <c r="CB113" s="60"/>
      <c r="CC113" s="54"/>
      <c r="CD113" s="59"/>
      <c r="CE113" s="58"/>
      <c r="CF113" s="54"/>
      <c r="CG113" s="59"/>
      <c r="CH113" s="60"/>
      <c r="CI113" s="54"/>
      <c r="CJ113" s="60"/>
      <c r="CK113" s="60"/>
      <c r="CL113" s="54"/>
      <c r="CM113" s="60"/>
      <c r="CN113" s="60"/>
      <c r="CO113" s="54"/>
      <c r="CP113" s="60"/>
      <c r="CQ113" s="60"/>
      <c r="CR113" s="54"/>
      <c r="CS113" s="60"/>
      <c r="CT113" s="60"/>
      <c r="CU113" s="54"/>
      <c r="CV113" s="60"/>
      <c r="CW113" s="62"/>
      <c r="CX113" s="54"/>
      <c r="CY113" s="61"/>
      <c r="CZ113" s="1599"/>
      <c r="DA113" s="1600"/>
      <c r="DB113" s="1601"/>
      <c r="DC113" s="1602"/>
      <c r="DD113" s="1603"/>
      <c r="DE113" s="1604"/>
      <c r="DF113" s="1602"/>
      <c r="DG113" s="1603"/>
      <c r="DH113" s="1605"/>
    </row>
    <row r="114" spans="2:112" s="69" customFormat="1" ht="21.4" customHeight="1" x14ac:dyDescent="0.15">
      <c r="B114" s="1596"/>
      <c r="C114" s="1597"/>
      <c r="D114" s="1597"/>
      <c r="E114" s="1597"/>
      <c r="F114" s="1597"/>
      <c r="G114" s="1597"/>
      <c r="H114" s="1579"/>
      <c r="I114" s="1579"/>
      <c r="J114" s="1579"/>
      <c r="K114" s="1579"/>
      <c r="L114" s="1579"/>
      <c r="M114" s="1597"/>
      <c r="N114" s="1597"/>
      <c r="O114" s="1597"/>
      <c r="P114" s="1597"/>
      <c r="Q114" s="1597"/>
      <c r="R114" s="1597"/>
      <c r="S114" s="1598"/>
      <c r="T114" s="58"/>
      <c r="U114" s="54"/>
      <c r="V114" s="59"/>
      <c r="W114" s="60"/>
      <c r="X114" s="54"/>
      <c r="Y114" s="60"/>
      <c r="Z114" s="60"/>
      <c r="AA114" s="54"/>
      <c r="AB114" s="60"/>
      <c r="AC114" s="60"/>
      <c r="AD114" s="54"/>
      <c r="AE114" s="60"/>
      <c r="AF114" s="60"/>
      <c r="AG114" s="54"/>
      <c r="AH114" s="60"/>
      <c r="AI114" s="60"/>
      <c r="AJ114" s="54"/>
      <c r="AK114" s="60"/>
      <c r="AL114" s="60"/>
      <c r="AM114" s="54"/>
      <c r="AN114" s="59"/>
      <c r="AO114" s="58"/>
      <c r="AP114" s="54"/>
      <c r="AQ114" s="59"/>
      <c r="AR114" s="60"/>
      <c r="AS114" s="54"/>
      <c r="AT114" s="60"/>
      <c r="AU114" s="60"/>
      <c r="AV114" s="54"/>
      <c r="AW114" s="60"/>
      <c r="AX114" s="60"/>
      <c r="AY114" s="54"/>
      <c r="AZ114" s="60"/>
      <c r="BA114" s="60"/>
      <c r="BB114" s="54"/>
      <c r="BC114" s="60"/>
      <c r="BD114" s="60"/>
      <c r="BE114" s="54"/>
      <c r="BF114" s="60"/>
      <c r="BG114" s="60"/>
      <c r="BH114" s="54"/>
      <c r="BI114" s="61"/>
      <c r="BJ114" s="58"/>
      <c r="BK114" s="54"/>
      <c r="BL114" s="59"/>
      <c r="BM114" s="60"/>
      <c r="BN114" s="54"/>
      <c r="BO114" s="60"/>
      <c r="BP114" s="60"/>
      <c r="BQ114" s="54"/>
      <c r="BR114" s="60"/>
      <c r="BS114" s="60"/>
      <c r="BT114" s="54"/>
      <c r="BU114" s="60"/>
      <c r="BV114" s="60"/>
      <c r="BW114" s="54"/>
      <c r="BX114" s="60"/>
      <c r="BY114" s="60"/>
      <c r="BZ114" s="54"/>
      <c r="CA114" s="60"/>
      <c r="CB114" s="60"/>
      <c r="CC114" s="54"/>
      <c r="CD114" s="59"/>
      <c r="CE114" s="58"/>
      <c r="CF114" s="54"/>
      <c r="CG114" s="59"/>
      <c r="CH114" s="60"/>
      <c r="CI114" s="54"/>
      <c r="CJ114" s="60"/>
      <c r="CK114" s="60"/>
      <c r="CL114" s="54"/>
      <c r="CM114" s="60"/>
      <c r="CN114" s="60"/>
      <c r="CO114" s="54"/>
      <c r="CP114" s="60"/>
      <c r="CQ114" s="60"/>
      <c r="CR114" s="54"/>
      <c r="CS114" s="60"/>
      <c r="CT114" s="60"/>
      <c r="CU114" s="54"/>
      <c r="CV114" s="60"/>
      <c r="CW114" s="62"/>
      <c r="CX114" s="54"/>
      <c r="CY114" s="61"/>
      <c r="CZ114" s="1599"/>
      <c r="DA114" s="1600"/>
      <c r="DB114" s="1601"/>
      <c r="DC114" s="1602"/>
      <c r="DD114" s="1603"/>
      <c r="DE114" s="1604"/>
      <c r="DF114" s="1602"/>
      <c r="DG114" s="1603"/>
      <c r="DH114" s="1605"/>
    </row>
    <row r="115" spans="2:112" s="69" customFormat="1" ht="21.4" customHeight="1" x14ac:dyDescent="0.15">
      <c r="B115" s="1596"/>
      <c r="C115" s="1597"/>
      <c r="D115" s="1597"/>
      <c r="E115" s="1597"/>
      <c r="F115" s="1597"/>
      <c r="G115" s="1597"/>
      <c r="H115" s="1579"/>
      <c r="I115" s="1579"/>
      <c r="J115" s="1579"/>
      <c r="K115" s="1579"/>
      <c r="L115" s="1579"/>
      <c r="M115" s="1597"/>
      <c r="N115" s="1597"/>
      <c r="O115" s="1597"/>
      <c r="P115" s="1597"/>
      <c r="Q115" s="1597"/>
      <c r="R115" s="1597"/>
      <c r="S115" s="1598"/>
      <c r="T115" s="58"/>
      <c r="U115" s="54"/>
      <c r="V115" s="59"/>
      <c r="W115" s="60"/>
      <c r="X115" s="54"/>
      <c r="Y115" s="60"/>
      <c r="Z115" s="60"/>
      <c r="AA115" s="54"/>
      <c r="AB115" s="60"/>
      <c r="AC115" s="60"/>
      <c r="AD115" s="54"/>
      <c r="AE115" s="60"/>
      <c r="AF115" s="60"/>
      <c r="AG115" s="54"/>
      <c r="AH115" s="60"/>
      <c r="AI115" s="60"/>
      <c r="AJ115" s="54"/>
      <c r="AK115" s="60"/>
      <c r="AL115" s="60"/>
      <c r="AM115" s="54"/>
      <c r="AN115" s="59"/>
      <c r="AO115" s="58"/>
      <c r="AP115" s="54"/>
      <c r="AQ115" s="59"/>
      <c r="AR115" s="60"/>
      <c r="AS115" s="54"/>
      <c r="AT115" s="60"/>
      <c r="AU115" s="60"/>
      <c r="AV115" s="54"/>
      <c r="AW115" s="60"/>
      <c r="AX115" s="60"/>
      <c r="AY115" s="54"/>
      <c r="AZ115" s="60"/>
      <c r="BA115" s="60"/>
      <c r="BB115" s="54"/>
      <c r="BC115" s="60"/>
      <c r="BD115" s="60"/>
      <c r="BE115" s="54"/>
      <c r="BF115" s="60"/>
      <c r="BG115" s="60"/>
      <c r="BH115" s="54"/>
      <c r="BI115" s="61"/>
      <c r="BJ115" s="58"/>
      <c r="BK115" s="54"/>
      <c r="BL115" s="59"/>
      <c r="BM115" s="60"/>
      <c r="BN115" s="54"/>
      <c r="BO115" s="60"/>
      <c r="BP115" s="60"/>
      <c r="BQ115" s="54"/>
      <c r="BR115" s="60"/>
      <c r="BS115" s="60"/>
      <c r="BT115" s="54"/>
      <c r="BU115" s="60"/>
      <c r="BV115" s="60"/>
      <c r="BW115" s="54"/>
      <c r="BX115" s="60"/>
      <c r="BY115" s="60"/>
      <c r="BZ115" s="54"/>
      <c r="CA115" s="60"/>
      <c r="CB115" s="60"/>
      <c r="CC115" s="54"/>
      <c r="CD115" s="59"/>
      <c r="CE115" s="58"/>
      <c r="CF115" s="54"/>
      <c r="CG115" s="59"/>
      <c r="CH115" s="60"/>
      <c r="CI115" s="54"/>
      <c r="CJ115" s="60"/>
      <c r="CK115" s="60"/>
      <c r="CL115" s="54"/>
      <c r="CM115" s="60"/>
      <c r="CN115" s="60"/>
      <c r="CO115" s="54"/>
      <c r="CP115" s="60"/>
      <c r="CQ115" s="60"/>
      <c r="CR115" s="54"/>
      <c r="CS115" s="60"/>
      <c r="CT115" s="60"/>
      <c r="CU115" s="54"/>
      <c r="CV115" s="60"/>
      <c r="CW115" s="62"/>
      <c r="CX115" s="54"/>
      <c r="CY115" s="61"/>
      <c r="CZ115" s="1599"/>
      <c r="DA115" s="1600"/>
      <c r="DB115" s="1601"/>
      <c r="DC115" s="1602"/>
      <c r="DD115" s="1603"/>
      <c r="DE115" s="1604"/>
      <c r="DF115" s="1602"/>
      <c r="DG115" s="1603"/>
      <c r="DH115" s="1605"/>
    </row>
    <row r="116" spans="2:112" s="69" customFormat="1" ht="21.4" customHeight="1" x14ac:dyDescent="0.15">
      <c r="B116" s="1596"/>
      <c r="C116" s="1597"/>
      <c r="D116" s="1597"/>
      <c r="E116" s="1597"/>
      <c r="F116" s="1597"/>
      <c r="G116" s="1597"/>
      <c r="H116" s="1579"/>
      <c r="I116" s="1579"/>
      <c r="J116" s="1579"/>
      <c r="K116" s="1579"/>
      <c r="L116" s="1579"/>
      <c r="M116" s="1597"/>
      <c r="N116" s="1597"/>
      <c r="O116" s="1597"/>
      <c r="P116" s="1597"/>
      <c r="Q116" s="1597"/>
      <c r="R116" s="1597"/>
      <c r="S116" s="1598"/>
      <c r="T116" s="58"/>
      <c r="U116" s="54"/>
      <c r="V116" s="59"/>
      <c r="W116" s="60"/>
      <c r="X116" s="54"/>
      <c r="Y116" s="60"/>
      <c r="Z116" s="60"/>
      <c r="AA116" s="54"/>
      <c r="AB116" s="60"/>
      <c r="AC116" s="60"/>
      <c r="AD116" s="54"/>
      <c r="AE116" s="60"/>
      <c r="AF116" s="60"/>
      <c r="AG116" s="54"/>
      <c r="AH116" s="60"/>
      <c r="AI116" s="60"/>
      <c r="AJ116" s="54"/>
      <c r="AK116" s="60"/>
      <c r="AL116" s="60"/>
      <c r="AM116" s="54"/>
      <c r="AN116" s="59"/>
      <c r="AO116" s="58"/>
      <c r="AP116" s="54"/>
      <c r="AQ116" s="59"/>
      <c r="AR116" s="60"/>
      <c r="AS116" s="54"/>
      <c r="AT116" s="60"/>
      <c r="AU116" s="60"/>
      <c r="AV116" s="54"/>
      <c r="AW116" s="60"/>
      <c r="AX116" s="60"/>
      <c r="AY116" s="54"/>
      <c r="AZ116" s="60"/>
      <c r="BA116" s="60"/>
      <c r="BB116" s="54"/>
      <c r="BC116" s="60"/>
      <c r="BD116" s="60"/>
      <c r="BE116" s="54"/>
      <c r="BF116" s="60"/>
      <c r="BG116" s="60"/>
      <c r="BH116" s="54"/>
      <c r="BI116" s="61"/>
      <c r="BJ116" s="58"/>
      <c r="BK116" s="54"/>
      <c r="BL116" s="59"/>
      <c r="BM116" s="60"/>
      <c r="BN116" s="54"/>
      <c r="BO116" s="60"/>
      <c r="BP116" s="60"/>
      <c r="BQ116" s="54"/>
      <c r="BR116" s="60"/>
      <c r="BS116" s="60"/>
      <c r="BT116" s="54"/>
      <c r="BU116" s="60"/>
      <c r="BV116" s="60"/>
      <c r="BW116" s="54"/>
      <c r="BX116" s="60"/>
      <c r="BY116" s="60"/>
      <c r="BZ116" s="54"/>
      <c r="CA116" s="60"/>
      <c r="CB116" s="60"/>
      <c r="CC116" s="54"/>
      <c r="CD116" s="59"/>
      <c r="CE116" s="58"/>
      <c r="CF116" s="54"/>
      <c r="CG116" s="59"/>
      <c r="CH116" s="60"/>
      <c r="CI116" s="54"/>
      <c r="CJ116" s="60"/>
      <c r="CK116" s="60"/>
      <c r="CL116" s="54"/>
      <c r="CM116" s="60"/>
      <c r="CN116" s="60"/>
      <c r="CO116" s="54"/>
      <c r="CP116" s="60"/>
      <c r="CQ116" s="60"/>
      <c r="CR116" s="54"/>
      <c r="CS116" s="60"/>
      <c r="CT116" s="60"/>
      <c r="CU116" s="54"/>
      <c r="CV116" s="60"/>
      <c r="CW116" s="62"/>
      <c r="CX116" s="54"/>
      <c r="CY116" s="61"/>
      <c r="CZ116" s="1599"/>
      <c r="DA116" s="1600"/>
      <c r="DB116" s="1601"/>
      <c r="DC116" s="1602"/>
      <c r="DD116" s="1603"/>
      <c r="DE116" s="1604"/>
      <c r="DF116" s="1602"/>
      <c r="DG116" s="1603"/>
      <c r="DH116" s="1605"/>
    </row>
    <row r="117" spans="2:112" s="69" customFormat="1" ht="21.4" customHeight="1" x14ac:dyDescent="0.15">
      <c r="B117" s="1596"/>
      <c r="C117" s="1597"/>
      <c r="D117" s="1597"/>
      <c r="E117" s="1597"/>
      <c r="F117" s="1597"/>
      <c r="G117" s="1597"/>
      <c r="H117" s="1579"/>
      <c r="I117" s="1579"/>
      <c r="J117" s="1579"/>
      <c r="K117" s="1579"/>
      <c r="L117" s="1579"/>
      <c r="M117" s="1597"/>
      <c r="N117" s="1597"/>
      <c r="O117" s="1597"/>
      <c r="P117" s="1597"/>
      <c r="Q117" s="1597"/>
      <c r="R117" s="1597"/>
      <c r="S117" s="1598"/>
      <c r="T117" s="58"/>
      <c r="U117" s="54"/>
      <c r="V117" s="59"/>
      <c r="W117" s="60"/>
      <c r="X117" s="54"/>
      <c r="Y117" s="60"/>
      <c r="Z117" s="60"/>
      <c r="AA117" s="54"/>
      <c r="AB117" s="60"/>
      <c r="AC117" s="60"/>
      <c r="AD117" s="54"/>
      <c r="AE117" s="60"/>
      <c r="AF117" s="60"/>
      <c r="AG117" s="54"/>
      <c r="AH117" s="60"/>
      <c r="AI117" s="60"/>
      <c r="AJ117" s="54"/>
      <c r="AK117" s="60"/>
      <c r="AL117" s="60"/>
      <c r="AM117" s="54"/>
      <c r="AN117" s="59"/>
      <c r="AO117" s="58"/>
      <c r="AP117" s="54"/>
      <c r="AQ117" s="59"/>
      <c r="AR117" s="60"/>
      <c r="AS117" s="54"/>
      <c r="AT117" s="60"/>
      <c r="AU117" s="60"/>
      <c r="AV117" s="54"/>
      <c r="AW117" s="60"/>
      <c r="AX117" s="60"/>
      <c r="AY117" s="54"/>
      <c r="AZ117" s="60"/>
      <c r="BA117" s="60"/>
      <c r="BB117" s="54"/>
      <c r="BC117" s="60"/>
      <c r="BD117" s="60"/>
      <c r="BE117" s="54"/>
      <c r="BF117" s="60"/>
      <c r="BG117" s="60"/>
      <c r="BH117" s="54"/>
      <c r="BI117" s="61"/>
      <c r="BJ117" s="58"/>
      <c r="BK117" s="54"/>
      <c r="BL117" s="59"/>
      <c r="BM117" s="60"/>
      <c r="BN117" s="54"/>
      <c r="BO117" s="60"/>
      <c r="BP117" s="60"/>
      <c r="BQ117" s="54"/>
      <c r="BR117" s="60"/>
      <c r="BS117" s="60"/>
      <c r="BT117" s="54"/>
      <c r="BU117" s="60"/>
      <c r="BV117" s="60"/>
      <c r="BW117" s="54"/>
      <c r="BX117" s="60"/>
      <c r="BY117" s="60"/>
      <c r="BZ117" s="54"/>
      <c r="CA117" s="60"/>
      <c r="CB117" s="60"/>
      <c r="CC117" s="54"/>
      <c r="CD117" s="59"/>
      <c r="CE117" s="58"/>
      <c r="CF117" s="54"/>
      <c r="CG117" s="59"/>
      <c r="CH117" s="60"/>
      <c r="CI117" s="54"/>
      <c r="CJ117" s="60"/>
      <c r="CK117" s="60"/>
      <c r="CL117" s="54"/>
      <c r="CM117" s="60"/>
      <c r="CN117" s="60"/>
      <c r="CO117" s="54"/>
      <c r="CP117" s="60"/>
      <c r="CQ117" s="60"/>
      <c r="CR117" s="54"/>
      <c r="CS117" s="60"/>
      <c r="CT117" s="60"/>
      <c r="CU117" s="54"/>
      <c r="CV117" s="60"/>
      <c r="CW117" s="62"/>
      <c r="CX117" s="54"/>
      <c r="CY117" s="61"/>
      <c r="CZ117" s="1599"/>
      <c r="DA117" s="1600"/>
      <c r="DB117" s="1601"/>
      <c r="DC117" s="1602"/>
      <c r="DD117" s="1603"/>
      <c r="DE117" s="1604"/>
      <c r="DF117" s="1602"/>
      <c r="DG117" s="1603"/>
      <c r="DH117" s="1605"/>
    </row>
    <row r="118" spans="2:112" s="69" customFormat="1" ht="21.4" customHeight="1" x14ac:dyDescent="0.15">
      <c r="B118" s="1596"/>
      <c r="C118" s="1597"/>
      <c r="D118" s="1597"/>
      <c r="E118" s="1597"/>
      <c r="F118" s="1597"/>
      <c r="G118" s="1597"/>
      <c r="H118" s="1579"/>
      <c r="I118" s="1579"/>
      <c r="J118" s="1579"/>
      <c r="K118" s="1579"/>
      <c r="L118" s="1579"/>
      <c r="M118" s="1597"/>
      <c r="N118" s="1597"/>
      <c r="O118" s="1597"/>
      <c r="P118" s="1597"/>
      <c r="Q118" s="1597"/>
      <c r="R118" s="1597"/>
      <c r="S118" s="1598"/>
      <c r="T118" s="58"/>
      <c r="U118" s="54"/>
      <c r="V118" s="59"/>
      <c r="W118" s="60"/>
      <c r="X118" s="54"/>
      <c r="Y118" s="60"/>
      <c r="Z118" s="60"/>
      <c r="AA118" s="54"/>
      <c r="AB118" s="60"/>
      <c r="AC118" s="60"/>
      <c r="AD118" s="54"/>
      <c r="AE118" s="60"/>
      <c r="AF118" s="60"/>
      <c r="AG118" s="54"/>
      <c r="AH118" s="60"/>
      <c r="AI118" s="60"/>
      <c r="AJ118" s="54"/>
      <c r="AK118" s="60"/>
      <c r="AL118" s="60"/>
      <c r="AM118" s="54"/>
      <c r="AN118" s="59"/>
      <c r="AO118" s="58"/>
      <c r="AP118" s="54"/>
      <c r="AQ118" s="59"/>
      <c r="AR118" s="60"/>
      <c r="AS118" s="54"/>
      <c r="AT118" s="60"/>
      <c r="AU118" s="60"/>
      <c r="AV118" s="54"/>
      <c r="AW118" s="60"/>
      <c r="AX118" s="60"/>
      <c r="AY118" s="54"/>
      <c r="AZ118" s="60"/>
      <c r="BA118" s="60"/>
      <c r="BB118" s="54"/>
      <c r="BC118" s="60"/>
      <c r="BD118" s="60"/>
      <c r="BE118" s="54"/>
      <c r="BF118" s="60"/>
      <c r="BG118" s="60"/>
      <c r="BH118" s="54"/>
      <c r="BI118" s="61"/>
      <c r="BJ118" s="58"/>
      <c r="BK118" s="54"/>
      <c r="BL118" s="59"/>
      <c r="BM118" s="60"/>
      <c r="BN118" s="54"/>
      <c r="BO118" s="60"/>
      <c r="BP118" s="60"/>
      <c r="BQ118" s="54"/>
      <c r="BR118" s="60"/>
      <c r="BS118" s="60"/>
      <c r="BT118" s="54"/>
      <c r="BU118" s="60"/>
      <c r="BV118" s="60"/>
      <c r="BW118" s="54"/>
      <c r="BX118" s="60"/>
      <c r="BY118" s="60"/>
      <c r="BZ118" s="54"/>
      <c r="CA118" s="60"/>
      <c r="CB118" s="60"/>
      <c r="CC118" s="54"/>
      <c r="CD118" s="59"/>
      <c r="CE118" s="58"/>
      <c r="CF118" s="54"/>
      <c r="CG118" s="59"/>
      <c r="CH118" s="60"/>
      <c r="CI118" s="54"/>
      <c r="CJ118" s="60"/>
      <c r="CK118" s="60"/>
      <c r="CL118" s="54"/>
      <c r="CM118" s="60"/>
      <c r="CN118" s="60"/>
      <c r="CO118" s="54"/>
      <c r="CP118" s="60"/>
      <c r="CQ118" s="60"/>
      <c r="CR118" s="54"/>
      <c r="CS118" s="60"/>
      <c r="CT118" s="60"/>
      <c r="CU118" s="54"/>
      <c r="CV118" s="60"/>
      <c r="CW118" s="62"/>
      <c r="CX118" s="54"/>
      <c r="CY118" s="61"/>
      <c r="CZ118" s="1599"/>
      <c r="DA118" s="1600"/>
      <c r="DB118" s="1601"/>
      <c r="DC118" s="1602"/>
      <c r="DD118" s="1603"/>
      <c r="DE118" s="1604"/>
      <c r="DF118" s="1602"/>
      <c r="DG118" s="1603"/>
      <c r="DH118" s="1605"/>
    </row>
    <row r="119" spans="2:112" s="69" customFormat="1" ht="21.4" customHeight="1" x14ac:dyDescent="0.15">
      <c r="B119" s="1596"/>
      <c r="C119" s="1597"/>
      <c r="D119" s="1597"/>
      <c r="E119" s="1597"/>
      <c r="F119" s="1597"/>
      <c r="G119" s="1597"/>
      <c r="H119" s="1579"/>
      <c r="I119" s="1579"/>
      <c r="J119" s="1579"/>
      <c r="K119" s="1579"/>
      <c r="L119" s="1579"/>
      <c r="M119" s="1597"/>
      <c r="N119" s="1597"/>
      <c r="O119" s="1597"/>
      <c r="P119" s="1597"/>
      <c r="Q119" s="1597"/>
      <c r="R119" s="1597"/>
      <c r="S119" s="1598"/>
      <c r="T119" s="58"/>
      <c r="U119" s="54"/>
      <c r="V119" s="59"/>
      <c r="W119" s="60"/>
      <c r="X119" s="54"/>
      <c r="Y119" s="60"/>
      <c r="Z119" s="60"/>
      <c r="AA119" s="54"/>
      <c r="AB119" s="60"/>
      <c r="AC119" s="60"/>
      <c r="AD119" s="54"/>
      <c r="AE119" s="60"/>
      <c r="AF119" s="60"/>
      <c r="AG119" s="54"/>
      <c r="AH119" s="60"/>
      <c r="AI119" s="60"/>
      <c r="AJ119" s="54"/>
      <c r="AK119" s="60"/>
      <c r="AL119" s="60"/>
      <c r="AM119" s="54"/>
      <c r="AN119" s="59"/>
      <c r="AO119" s="58"/>
      <c r="AP119" s="54"/>
      <c r="AQ119" s="59"/>
      <c r="AR119" s="60"/>
      <c r="AS119" s="54"/>
      <c r="AT119" s="60"/>
      <c r="AU119" s="60"/>
      <c r="AV119" s="54"/>
      <c r="AW119" s="60"/>
      <c r="AX119" s="60"/>
      <c r="AY119" s="54"/>
      <c r="AZ119" s="60"/>
      <c r="BA119" s="60"/>
      <c r="BB119" s="54"/>
      <c r="BC119" s="60"/>
      <c r="BD119" s="60"/>
      <c r="BE119" s="54"/>
      <c r="BF119" s="60"/>
      <c r="BG119" s="60"/>
      <c r="BH119" s="54"/>
      <c r="BI119" s="61"/>
      <c r="BJ119" s="58"/>
      <c r="BK119" s="54"/>
      <c r="BL119" s="59"/>
      <c r="BM119" s="60"/>
      <c r="BN119" s="54"/>
      <c r="BO119" s="60"/>
      <c r="BP119" s="60"/>
      <c r="BQ119" s="54"/>
      <c r="BR119" s="60"/>
      <c r="BS119" s="60"/>
      <c r="BT119" s="54"/>
      <c r="BU119" s="60"/>
      <c r="BV119" s="60"/>
      <c r="BW119" s="54"/>
      <c r="BX119" s="60"/>
      <c r="BY119" s="60"/>
      <c r="BZ119" s="54"/>
      <c r="CA119" s="60"/>
      <c r="CB119" s="60"/>
      <c r="CC119" s="54"/>
      <c r="CD119" s="59"/>
      <c r="CE119" s="58"/>
      <c r="CF119" s="54"/>
      <c r="CG119" s="59"/>
      <c r="CH119" s="60"/>
      <c r="CI119" s="54"/>
      <c r="CJ119" s="60"/>
      <c r="CK119" s="60"/>
      <c r="CL119" s="54"/>
      <c r="CM119" s="60"/>
      <c r="CN119" s="60"/>
      <c r="CO119" s="54"/>
      <c r="CP119" s="60"/>
      <c r="CQ119" s="60"/>
      <c r="CR119" s="54"/>
      <c r="CS119" s="60"/>
      <c r="CT119" s="60"/>
      <c r="CU119" s="54"/>
      <c r="CV119" s="60"/>
      <c r="CW119" s="62"/>
      <c r="CX119" s="54"/>
      <c r="CY119" s="61"/>
      <c r="CZ119" s="1599"/>
      <c r="DA119" s="1600"/>
      <c r="DB119" s="1601"/>
      <c r="DC119" s="1602"/>
      <c r="DD119" s="1603"/>
      <c r="DE119" s="1604"/>
      <c r="DF119" s="1602"/>
      <c r="DG119" s="1603"/>
      <c r="DH119" s="1605"/>
    </row>
    <row r="120" spans="2:112" s="69" customFormat="1" ht="21.4" customHeight="1" x14ac:dyDescent="0.15">
      <c r="B120" s="1596"/>
      <c r="C120" s="1597"/>
      <c r="D120" s="1597"/>
      <c r="E120" s="1597"/>
      <c r="F120" s="1597"/>
      <c r="G120" s="1597"/>
      <c r="H120" s="1579"/>
      <c r="I120" s="1579"/>
      <c r="J120" s="1579"/>
      <c r="K120" s="1579"/>
      <c r="L120" s="1579"/>
      <c r="M120" s="1597"/>
      <c r="N120" s="1597"/>
      <c r="O120" s="1597"/>
      <c r="P120" s="1597"/>
      <c r="Q120" s="1597"/>
      <c r="R120" s="1597"/>
      <c r="S120" s="1598"/>
      <c r="T120" s="58"/>
      <c r="U120" s="54"/>
      <c r="V120" s="59"/>
      <c r="W120" s="60"/>
      <c r="X120" s="54"/>
      <c r="Y120" s="60"/>
      <c r="Z120" s="60"/>
      <c r="AA120" s="54"/>
      <c r="AB120" s="60"/>
      <c r="AC120" s="60"/>
      <c r="AD120" s="54"/>
      <c r="AE120" s="60"/>
      <c r="AF120" s="60"/>
      <c r="AG120" s="54"/>
      <c r="AH120" s="60"/>
      <c r="AI120" s="60"/>
      <c r="AJ120" s="54"/>
      <c r="AK120" s="60"/>
      <c r="AL120" s="60"/>
      <c r="AM120" s="54"/>
      <c r="AN120" s="59"/>
      <c r="AO120" s="58"/>
      <c r="AP120" s="54"/>
      <c r="AQ120" s="59"/>
      <c r="AR120" s="60"/>
      <c r="AS120" s="54"/>
      <c r="AT120" s="60"/>
      <c r="AU120" s="60"/>
      <c r="AV120" s="54"/>
      <c r="AW120" s="60"/>
      <c r="AX120" s="60"/>
      <c r="AY120" s="54"/>
      <c r="AZ120" s="60"/>
      <c r="BA120" s="60"/>
      <c r="BB120" s="54"/>
      <c r="BC120" s="60"/>
      <c r="BD120" s="60"/>
      <c r="BE120" s="54"/>
      <c r="BF120" s="60"/>
      <c r="BG120" s="60"/>
      <c r="BH120" s="54"/>
      <c r="BI120" s="61"/>
      <c r="BJ120" s="58"/>
      <c r="BK120" s="54"/>
      <c r="BL120" s="59"/>
      <c r="BM120" s="60"/>
      <c r="BN120" s="54"/>
      <c r="BO120" s="60"/>
      <c r="BP120" s="60"/>
      <c r="BQ120" s="54"/>
      <c r="BR120" s="60"/>
      <c r="BS120" s="60"/>
      <c r="BT120" s="54"/>
      <c r="BU120" s="60"/>
      <c r="BV120" s="60"/>
      <c r="BW120" s="54"/>
      <c r="BX120" s="60"/>
      <c r="BY120" s="60"/>
      <c r="BZ120" s="54"/>
      <c r="CA120" s="60"/>
      <c r="CB120" s="60"/>
      <c r="CC120" s="54"/>
      <c r="CD120" s="59"/>
      <c r="CE120" s="58"/>
      <c r="CF120" s="54"/>
      <c r="CG120" s="59"/>
      <c r="CH120" s="60"/>
      <c r="CI120" s="54"/>
      <c r="CJ120" s="60"/>
      <c r="CK120" s="60"/>
      <c r="CL120" s="54"/>
      <c r="CM120" s="60"/>
      <c r="CN120" s="60"/>
      <c r="CO120" s="54"/>
      <c r="CP120" s="60"/>
      <c r="CQ120" s="60"/>
      <c r="CR120" s="54"/>
      <c r="CS120" s="60"/>
      <c r="CT120" s="60"/>
      <c r="CU120" s="54"/>
      <c r="CV120" s="60"/>
      <c r="CW120" s="62"/>
      <c r="CX120" s="54"/>
      <c r="CY120" s="61"/>
      <c r="CZ120" s="1599"/>
      <c r="DA120" s="1600"/>
      <c r="DB120" s="1601"/>
      <c r="DC120" s="1602"/>
      <c r="DD120" s="1603"/>
      <c r="DE120" s="1604"/>
      <c r="DF120" s="1602"/>
      <c r="DG120" s="1603"/>
      <c r="DH120" s="1605"/>
    </row>
    <row r="121" spans="2:112" s="69" customFormat="1" ht="21.4" customHeight="1" x14ac:dyDescent="0.15">
      <c r="B121" s="1596"/>
      <c r="C121" s="1597"/>
      <c r="D121" s="1597"/>
      <c r="E121" s="1597"/>
      <c r="F121" s="1597"/>
      <c r="G121" s="1597"/>
      <c r="H121" s="1579"/>
      <c r="I121" s="1579"/>
      <c r="J121" s="1579"/>
      <c r="K121" s="1579"/>
      <c r="L121" s="1579"/>
      <c r="M121" s="1597"/>
      <c r="N121" s="1597"/>
      <c r="O121" s="1597"/>
      <c r="P121" s="1597"/>
      <c r="Q121" s="1597"/>
      <c r="R121" s="1597"/>
      <c r="S121" s="1598"/>
      <c r="T121" s="58"/>
      <c r="U121" s="54"/>
      <c r="V121" s="59"/>
      <c r="W121" s="60"/>
      <c r="X121" s="54"/>
      <c r="Y121" s="60"/>
      <c r="Z121" s="60"/>
      <c r="AA121" s="54"/>
      <c r="AB121" s="60"/>
      <c r="AC121" s="60"/>
      <c r="AD121" s="54"/>
      <c r="AE121" s="60"/>
      <c r="AF121" s="60"/>
      <c r="AG121" s="54"/>
      <c r="AH121" s="60"/>
      <c r="AI121" s="60"/>
      <c r="AJ121" s="54"/>
      <c r="AK121" s="60"/>
      <c r="AL121" s="60"/>
      <c r="AM121" s="54"/>
      <c r="AN121" s="59"/>
      <c r="AO121" s="58"/>
      <c r="AP121" s="54"/>
      <c r="AQ121" s="59"/>
      <c r="AR121" s="60"/>
      <c r="AS121" s="54"/>
      <c r="AT121" s="60"/>
      <c r="AU121" s="60"/>
      <c r="AV121" s="54"/>
      <c r="AW121" s="60"/>
      <c r="AX121" s="60"/>
      <c r="AY121" s="54"/>
      <c r="AZ121" s="60"/>
      <c r="BA121" s="60"/>
      <c r="BB121" s="54"/>
      <c r="BC121" s="60"/>
      <c r="BD121" s="60"/>
      <c r="BE121" s="54"/>
      <c r="BF121" s="60"/>
      <c r="BG121" s="60"/>
      <c r="BH121" s="54"/>
      <c r="BI121" s="61"/>
      <c r="BJ121" s="58"/>
      <c r="BK121" s="54"/>
      <c r="BL121" s="59"/>
      <c r="BM121" s="60"/>
      <c r="BN121" s="54"/>
      <c r="BO121" s="60"/>
      <c r="BP121" s="60"/>
      <c r="BQ121" s="54"/>
      <c r="BR121" s="60"/>
      <c r="BS121" s="60"/>
      <c r="BT121" s="54"/>
      <c r="BU121" s="60"/>
      <c r="BV121" s="60"/>
      <c r="BW121" s="54"/>
      <c r="BX121" s="60"/>
      <c r="BY121" s="60"/>
      <c r="BZ121" s="54"/>
      <c r="CA121" s="60"/>
      <c r="CB121" s="60"/>
      <c r="CC121" s="54"/>
      <c r="CD121" s="59"/>
      <c r="CE121" s="58"/>
      <c r="CF121" s="54"/>
      <c r="CG121" s="59"/>
      <c r="CH121" s="60"/>
      <c r="CI121" s="54"/>
      <c r="CJ121" s="60"/>
      <c r="CK121" s="60"/>
      <c r="CL121" s="54"/>
      <c r="CM121" s="60"/>
      <c r="CN121" s="60"/>
      <c r="CO121" s="54"/>
      <c r="CP121" s="60"/>
      <c r="CQ121" s="60"/>
      <c r="CR121" s="54"/>
      <c r="CS121" s="60"/>
      <c r="CT121" s="60"/>
      <c r="CU121" s="54"/>
      <c r="CV121" s="60"/>
      <c r="CW121" s="62"/>
      <c r="CX121" s="54"/>
      <c r="CY121" s="61"/>
      <c r="CZ121" s="1599"/>
      <c r="DA121" s="1600"/>
      <c r="DB121" s="1601"/>
      <c r="DC121" s="1602"/>
      <c r="DD121" s="1603"/>
      <c r="DE121" s="1604"/>
      <c r="DF121" s="1602"/>
      <c r="DG121" s="1603"/>
      <c r="DH121" s="1605"/>
    </row>
    <row r="122" spans="2:112" s="69" customFormat="1" ht="21.4" customHeight="1" x14ac:dyDescent="0.15">
      <c r="B122" s="1596"/>
      <c r="C122" s="1597"/>
      <c r="D122" s="1597"/>
      <c r="E122" s="1597"/>
      <c r="F122" s="1597"/>
      <c r="G122" s="1597"/>
      <c r="H122" s="1579"/>
      <c r="I122" s="1579"/>
      <c r="J122" s="1579"/>
      <c r="K122" s="1579"/>
      <c r="L122" s="1579"/>
      <c r="M122" s="1597"/>
      <c r="N122" s="1597"/>
      <c r="O122" s="1597"/>
      <c r="P122" s="1597"/>
      <c r="Q122" s="1597"/>
      <c r="R122" s="1597"/>
      <c r="S122" s="1598"/>
      <c r="T122" s="58"/>
      <c r="U122" s="54"/>
      <c r="V122" s="59"/>
      <c r="W122" s="60"/>
      <c r="X122" s="54"/>
      <c r="Y122" s="60"/>
      <c r="Z122" s="60"/>
      <c r="AA122" s="54"/>
      <c r="AB122" s="60"/>
      <c r="AC122" s="60"/>
      <c r="AD122" s="54"/>
      <c r="AE122" s="60"/>
      <c r="AF122" s="60"/>
      <c r="AG122" s="54"/>
      <c r="AH122" s="60"/>
      <c r="AI122" s="60"/>
      <c r="AJ122" s="54"/>
      <c r="AK122" s="60"/>
      <c r="AL122" s="60"/>
      <c r="AM122" s="54"/>
      <c r="AN122" s="59"/>
      <c r="AO122" s="58"/>
      <c r="AP122" s="54"/>
      <c r="AQ122" s="59"/>
      <c r="AR122" s="60"/>
      <c r="AS122" s="54"/>
      <c r="AT122" s="60"/>
      <c r="AU122" s="60"/>
      <c r="AV122" s="54"/>
      <c r="AW122" s="60"/>
      <c r="AX122" s="60"/>
      <c r="AY122" s="54"/>
      <c r="AZ122" s="60"/>
      <c r="BA122" s="60"/>
      <c r="BB122" s="54"/>
      <c r="BC122" s="60"/>
      <c r="BD122" s="60"/>
      <c r="BE122" s="54"/>
      <c r="BF122" s="60"/>
      <c r="BG122" s="60"/>
      <c r="BH122" s="54"/>
      <c r="BI122" s="61"/>
      <c r="BJ122" s="58"/>
      <c r="BK122" s="54"/>
      <c r="BL122" s="59"/>
      <c r="BM122" s="60"/>
      <c r="BN122" s="54"/>
      <c r="BO122" s="60"/>
      <c r="BP122" s="60"/>
      <c r="BQ122" s="54"/>
      <c r="BR122" s="60"/>
      <c r="BS122" s="60"/>
      <c r="BT122" s="54"/>
      <c r="BU122" s="60"/>
      <c r="BV122" s="60"/>
      <c r="BW122" s="54"/>
      <c r="BX122" s="60"/>
      <c r="BY122" s="60"/>
      <c r="BZ122" s="54"/>
      <c r="CA122" s="60"/>
      <c r="CB122" s="60"/>
      <c r="CC122" s="54"/>
      <c r="CD122" s="59"/>
      <c r="CE122" s="58"/>
      <c r="CF122" s="54"/>
      <c r="CG122" s="59"/>
      <c r="CH122" s="60"/>
      <c r="CI122" s="54"/>
      <c r="CJ122" s="60"/>
      <c r="CK122" s="60"/>
      <c r="CL122" s="54"/>
      <c r="CM122" s="60"/>
      <c r="CN122" s="60"/>
      <c r="CO122" s="54"/>
      <c r="CP122" s="60"/>
      <c r="CQ122" s="60"/>
      <c r="CR122" s="54"/>
      <c r="CS122" s="60"/>
      <c r="CT122" s="60"/>
      <c r="CU122" s="54"/>
      <c r="CV122" s="60"/>
      <c r="CW122" s="62"/>
      <c r="CX122" s="54"/>
      <c r="CY122" s="61"/>
      <c r="CZ122" s="1599"/>
      <c r="DA122" s="1600"/>
      <c r="DB122" s="1601"/>
      <c r="DC122" s="1602"/>
      <c r="DD122" s="1603"/>
      <c r="DE122" s="1604"/>
      <c r="DF122" s="1602"/>
      <c r="DG122" s="1603"/>
      <c r="DH122" s="1605"/>
    </row>
    <row r="123" spans="2:112" s="69" customFormat="1" ht="21.4" customHeight="1" x14ac:dyDescent="0.15">
      <c r="B123" s="1596"/>
      <c r="C123" s="1597"/>
      <c r="D123" s="1597"/>
      <c r="E123" s="1597"/>
      <c r="F123" s="1597"/>
      <c r="G123" s="1597"/>
      <c r="H123" s="1579"/>
      <c r="I123" s="1579"/>
      <c r="J123" s="1579"/>
      <c r="K123" s="1579"/>
      <c r="L123" s="1579"/>
      <c r="M123" s="1597"/>
      <c r="N123" s="1597"/>
      <c r="O123" s="1597"/>
      <c r="P123" s="1597"/>
      <c r="Q123" s="1597"/>
      <c r="R123" s="1597"/>
      <c r="S123" s="1598"/>
      <c r="T123" s="58"/>
      <c r="U123" s="54"/>
      <c r="V123" s="59"/>
      <c r="W123" s="60"/>
      <c r="X123" s="54"/>
      <c r="Y123" s="60"/>
      <c r="Z123" s="60"/>
      <c r="AA123" s="54"/>
      <c r="AB123" s="60"/>
      <c r="AC123" s="60"/>
      <c r="AD123" s="54"/>
      <c r="AE123" s="60"/>
      <c r="AF123" s="60"/>
      <c r="AG123" s="54"/>
      <c r="AH123" s="60"/>
      <c r="AI123" s="60"/>
      <c r="AJ123" s="54"/>
      <c r="AK123" s="60"/>
      <c r="AL123" s="60"/>
      <c r="AM123" s="54"/>
      <c r="AN123" s="59"/>
      <c r="AO123" s="58"/>
      <c r="AP123" s="54"/>
      <c r="AQ123" s="59"/>
      <c r="AR123" s="60"/>
      <c r="AS123" s="54"/>
      <c r="AT123" s="60"/>
      <c r="AU123" s="60"/>
      <c r="AV123" s="54"/>
      <c r="AW123" s="60"/>
      <c r="AX123" s="60"/>
      <c r="AY123" s="54"/>
      <c r="AZ123" s="60"/>
      <c r="BA123" s="60"/>
      <c r="BB123" s="54"/>
      <c r="BC123" s="60"/>
      <c r="BD123" s="60"/>
      <c r="BE123" s="54"/>
      <c r="BF123" s="60"/>
      <c r="BG123" s="60"/>
      <c r="BH123" s="54"/>
      <c r="BI123" s="61"/>
      <c r="BJ123" s="58"/>
      <c r="BK123" s="54"/>
      <c r="BL123" s="59"/>
      <c r="BM123" s="60"/>
      <c r="BN123" s="54"/>
      <c r="BO123" s="60"/>
      <c r="BP123" s="60"/>
      <c r="BQ123" s="54"/>
      <c r="BR123" s="60"/>
      <c r="BS123" s="60"/>
      <c r="BT123" s="54"/>
      <c r="BU123" s="60"/>
      <c r="BV123" s="60"/>
      <c r="BW123" s="54"/>
      <c r="BX123" s="60"/>
      <c r="BY123" s="60"/>
      <c r="BZ123" s="54"/>
      <c r="CA123" s="60"/>
      <c r="CB123" s="60"/>
      <c r="CC123" s="54"/>
      <c r="CD123" s="59"/>
      <c r="CE123" s="58"/>
      <c r="CF123" s="54"/>
      <c r="CG123" s="59"/>
      <c r="CH123" s="60"/>
      <c r="CI123" s="54"/>
      <c r="CJ123" s="60"/>
      <c r="CK123" s="60"/>
      <c r="CL123" s="54"/>
      <c r="CM123" s="60"/>
      <c r="CN123" s="60"/>
      <c r="CO123" s="54"/>
      <c r="CP123" s="60"/>
      <c r="CQ123" s="60"/>
      <c r="CR123" s="54"/>
      <c r="CS123" s="60"/>
      <c r="CT123" s="60"/>
      <c r="CU123" s="54"/>
      <c r="CV123" s="60"/>
      <c r="CW123" s="62"/>
      <c r="CX123" s="54"/>
      <c r="CY123" s="61"/>
      <c r="CZ123" s="1599"/>
      <c r="DA123" s="1600"/>
      <c r="DB123" s="1601"/>
      <c r="DC123" s="1602"/>
      <c r="DD123" s="1603"/>
      <c r="DE123" s="1604"/>
      <c r="DF123" s="1602"/>
      <c r="DG123" s="1603"/>
      <c r="DH123" s="1605"/>
    </row>
    <row r="124" spans="2:112" s="69" customFormat="1" ht="21.4" customHeight="1" x14ac:dyDescent="0.15">
      <c r="B124" s="1596"/>
      <c r="C124" s="1597"/>
      <c r="D124" s="1597"/>
      <c r="E124" s="1597"/>
      <c r="F124" s="1597"/>
      <c r="G124" s="1597"/>
      <c r="H124" s="1579"/>
      <c r="I124" s="1579"/>
      <c r="J124" s="1579"/>
      <c r="K124" s="1579"/>
      <c r="L124" s="1579"/>
      <c r="M124" s="1597"/>
      <c r="N124" s="1597"/>
      <c r="O124" s="1597"/>
      <c r="P124" s="1597"/>
      <c r="Q124" s="1597"/>
      <c r="R124" s="1597"/>
      <c r="S124" s="1598"/>
      <c r="T124" s="58"/>
      <c r="U124" s="54"/>
      <c r="V124" s="59"/>
      <c r="W124" s="60"/>
      <c r="X124" s="54"/>
      <c r="Y124" s="60"/>
      <c r="Z124" s="60"/>
      <c r="AA124" s="54"/>
      <c r="AB124" s="60"/>
      <c r="AC124" s="60"/>
      <c r="AD124" s="54"/>
      <c r="AE124" s="60"/>
      <c r="AF124" s="60"/>
      <c r="AG124" s="54"/>
      <c r="AH124" s="60"/>
      <c r="AI124" s="60"/>
      <c r="AJ124" s="54"/>
      <c r="AK124" s="60"/>
      <c r="AL124" s="60"/>
      <c r="AM124" s="54"/>
      <c r="AN124" s="59"/>
      <c r="AO124" s="58"/>
      <c r="AP124" s="54"/>
      <c r="AQ124" s="59"/>
      <c r="AR124" s="60"/>
      <c r="AS124" s="54"/>
      <c r="AT124" s="60"/>
      <c r="AU124" s="60"/>
      <c r="AV124" s="54"/>
      <c r="AW124" s="60"/>
      <c r="AX124" s="60"/>
      <c r="AY124" s="54"/>
      <c r="AZ124" s="60"/>
      <c r="BA124" s="60"/>
      <c r="BB124" s="54"/>
      <c r="BC124" s="60"/>
      <c r="BD124" s="60"/>
      <c r="BE124" s="54"/>
      <c r="BF124" s="60"/>
      <c r="BG124" s="60"/>
      <c r="BH124" s="54"/>
      <c r="BI124" s="61"/>
      <c r="BJ124" s="58"/>
      <c r="BK124" s="54"/>
      <c r="BL124" s="59"/>
      <c r="BM124" s="60"/>
      <c r="BN124" s="54"/>
      <c r="BO124" s="60"/>
      <c r="BP124" s="60"/>
      <c r="BQ124" s="54"/>
      <c r="BR124" s="60"/>
      <c r="BS124" s="60"/>
      <c r="BT124" s="54"/>
      <c r="BU124" s="60"/>
      <c r="BV124" s="60"/>
      <c r="BW124" s="54"/>
      <c r="BX124" s="60"/>
      <c r="BY124" s="60"/>
      <c r="BZ124" s="54"/>
      <c r="CA124" s="60"/>
      <c r="CB124" s="60"/>
      <c r="CC124" s="54"/>
      <c r="CD124" s="59"/>
      <c r="CE124" s="58"/>
      <c r="CF124" s="54"/>
      <c r="CG124" s="59"/>
      <c r="CH124" s="60"/>
      <c r="CI124" s="54"/>
      <c r="CJ124" s="60"/>
      <c r="CK124" s="60"/>
      <c r="CL124" s="54"/>
      <c r="CM124" s="60"/>
      <c r="CN124" s="60"/>
      <c r="CO124" s="54"/>
      <c r="CP124" s="60"/>
      <c r="CQ124" s="60"/>
      <c r="CR124" s="54"/>
      <c r="CS124" s="60"/>
      <c r="CT124" s="60"/>
      <c r="CU124" s="54"/>
      <c r="CV124" s="60"/>
      <c r="CW124" s="62"/>
      <c r="CX124" s="54"/>
      <c r="CY124" s="61"/>
      <c r="CZ124" s="1599"/>
      <c r="DA124" s="1600"/>
      <c r="DB124" s="1601"/>
      <c r="DC124" s="1602"/>
      <c r="DD124" s="1603"/>
      <c r="DE124" s="1604"/>
      <c r="DF124" s="1602"/>
      <c r="DG124" s="1603"/>
      <c r="DH124" s="1605"/>
    </row>
    <row r="125" spans="2:112" s="29" customFormat="1" ht="21.4" customHeight="1" x14ac:dyDescent="0.15">
      <c r="B125" s="1589"/>
      <c r="C125" s="1590"/>
      <c r="D125" s="1590"/>
      <c r="E125" s="1590"/>
      <c r="F125" s="1590"/>
      <c r="G125" s="1591"/>
      <c r="H125" s="1579"/>
      <c r="I125" s="1579"/>
      <c r="J125" s="1579"/>
      <c r="K125" s="1579"/>
      <c r="L125" s="1579"/>
      <c r="M125" s="1593"/>
      <c r="N125" s="1593"/>
      <c r="O125" s="1593"/>
      <c r="P125" s="1593"/>
      <c r="Q125" s="1593"/>
      <c r="R125" s="1593"/>
      <c r="S125" s="1595"/>
      <c r="T125" s="70"/>
      <c r="U125" s="49"/>
      <c r="V125" s="71"/>
      <c r="W125" s="72"/>
      <c r="X125" s="49"/>
      <c r="Y125" s="72"/>
      <c r="Z125" s="72"/>
      <c r="AA125" s="49"/>
      <c r="AB125" s="72"/>
      <c r="AC125" s="72"/>
      <c r="AD125" s="49"/>
      <c r="AE125" s="72"/>
      <c r="AF125" s="72"/>
      <c r="AG125" s="49"/>
      <c r="AH125" s="72"/>
      <c r="AI125" s="72"/>
      <c r="AJ125" s="49"/>
      <c r="AK125" s="72"/>
      <c r="AL125" s="72"/>
      <c r="AM125" s="49"/>
      <c r="AN125" s="71"/>
      <c r="AO125" s="70"/>
      <c r="AP125" s="49"/>
      <c r="AQ125" s="71"/>
      <c r="AR125" s="72"/>
      <c r="AS125" s="49"/>
      <c r="AT125" s="72"/>
      <c r="AU125" s="72"/>
      <c r="AV125" s="49"/>
      <c r="AW125" s="72"/>
      <c r="AX125" s="72"/>
      <c r="AY125" s="49"/>
      <c r="AZ125" s="72"/>
      <c r="BA125" s="72"/>
      <c r="BB125" s="49"/>
      <c r="BC125" s="72"/>
      <c r="BD125" s="72"/>
      <c r="BE125" s="49"/>
      <c r="BF125" s="72"/>
      <c r="BG125" s="72"/>
      <c r="BH125" s="49"/>
      <c r="BI125" s="73"/>
      <c r="BJ125" s="70"/>
      <c r="BK125" s="49"/>
      <c r="BL125" s="71"/>
      <c r="BM125" s="72"/>
      <c r="BN125" s="49"/>
      <c r="BO125" s="72"/>
      <c r="BP125" s="72"/>
      <c r="BQ125" s="49"/>
      <c r="BR125" s="72"/>
      <c r="BS125" s="72"/>
      <c r="BT125" s="49"/>
      <c r="BU125" s="72"/>
      <c r="BV125" s="72"/>
      <c r="BW125" s="49"/>
      <c r="BX125" s="72"/>
      <c r="BY125" s="72"/>
      <c r="BZ125" s="49"/>
      <c r="CA125" s="72"/>
      <c r="CB125" s="72"/>
      <c r="CC125" s="49"/>
      <c r="CD125" s="71"/>
      <c r="CE125" s="70"/>
      <c r="CF125" s="49"/>
      <c r="CG125" s="71"/>
      <c r="CH125" s="72"/>
      <c r="CI125" s="49"/>
      <c r="CJ125" s="72"/>
      <c r="CK125" s="72"/>
      <c r="CL125" s="49"/>
      <c r="CM125" s="72"/>
      <c r="CN125" s="72"/>
      <c r="CO125" s="49"/>
      <c r="CP125" s="72"/>
      <c r="CQ125" s="72"/>
      <c r="CR125" s="49"/>
      <c r="CS125" s="72"/>
      <c r="CT125" s="72"/>
      <c r="CU125" s="49"/>
      <c r="CV125" s="72"/>
      <c r="CW125" s="74"/>
      <c r="CX125" s="49"/>
      <c r="CY125" s="73"/>
      <c r="CZ125" s="1606"/>
      <c r="DA125" s="1607"/>
      <c r="DB125" s="1608"/>
      <c r="DC125" s="1609"/>
      <c r="DD125" s="1610"/>
      <c r="DE125" s="1611"/>
      <c r="DF125" s="1602"/>
      <c r="DG125" s="1603"/>
      <c r="DH125" s="1605"/>
    </row>
    <row r="126" spans="2:112" s="29" customFormat="1" ht="21.4" customHeight="1" x14ac:dyDescent="0.15">
      <c r="B126" s="1596"/>
      <c r="C126" s="1597"/>
      <c r="D126" s="1597"/>
      <c r="E126" s="1597"/>
      <c r="F126" s="1597"/>
      <c r="G126" s="1597"/>
      <c r="H126" s="1579"/>
      <c r="I126" s="1579"/>
      <c r="J126" s="1579"/>
      <c r="K126" s="1579"/>
      <c r="L126" s="1579"/>
      <c r="M126" s="1597"/>
      <c r="N126" s="1597"/>
      <c r="O126" s="1597"/>
      <c r="P126" s="1597"/>
      <c r="Q126" s="1597"/>
      <c r="R126" s="1597"/>
      <c r="S126" s="1598"/>
      <c r="T126" s="58"/>
      <c r="U126" s="54"/>
      <c r="V126" s="59"/>
      <c r="W126" s="60"/>
      <c r="X126" s="54"/>
      <c r="Y126" s="60"/>
      <c r="Z126" s="60"/>
      <c r="AA126" s="54"/>
      <c r="AB126" s="60"/>
      <c r="AC126" s="60"/>
      <c r="AD126" s="54"/>
      <c r="AE126" s="60"/>
      <c r="AF126" s="60"/>
      <c r="AG126" s="54"/>
      <c r="AH126" s="60"/>
      <c r="AI126" s="60"/>
      <c r="AJ126" s="54"/>
      <c r="AK126" s="60"/>
      <c r="AL126" s="60"/>
      <c r="AM126" s="54"/>
      <c r="AN126" s="59"/>
      <c r="AO126" s="58"/>
      <c r="AP126" s="54"/>
      <c r="AQ126" s="59"/>
      <c r="AR126" s="60"/>
      <c r="AS126" s="54"/>
      <c r="AT126" s="60"/>
      <c r="AU126" s="60"/>
      <c r="AV126" s="54"/>
      <c r="AW126" s="60"/>
      <c r="AX126" s="60"/>
      <c r="AY126" s="54"/>
      <c r="AZ126" s="60"/>
      <c r="BA126" s="60"/>
      <c r="BB126" s="54"/>
      <c r="BC126" s="60"/>
      <c r="BD126" s="60"/>
      <c r="BE126" s="54"/>
      <c r="BF126" s="60"/>
      <c r="BG126" s="60"/>
      <c r="BH126" s="54"/>
      <c r="BI126" s="61"/>
      <c r="BJ126" s="58"/>
      <c r="BK126" s="54"/>
      <c r="BL126" s="59"/>
      <c r="BM126" s="60"/>
      <c r="BN126" s="54"/>
      <c r="BO126" s="60"/>
      <c r="BP126" s="60"/>
      <c r="BQ126" s="54"/>
      <c r="BR126" s="60"/>
      <c r="BS126" s="60"/>
      <c r="BT126" s="54"/>
      <c r="BU126" s="60"/>
      <c r="BV126" s="60"/>
      <c r="BW126" s="54"/>
      <c r="BX126" s="60"/>
      <c r="BY126" s="60"/>
      <c r="BZ126" s="54"/>
      <c r="CA126" s="60"/>
      <c r="CB126" s="60"/>
      <c r="CC126" s="54"/>
      <c r="CD126" s="59"/>
      <c r="CE126" s="58"/>
      <c r="CF126" s="54"/>
      <c r="CG126" s="59"/>
      <c r="CH126" s="60"/>
      <c r="CI126" s="54"/>
      <c r="CJ126" s="60"/>
      <c r="CK126" s="60"/>
      <c r="CL126" s="54"/>
      <c r="CM126" s="60"/>
      <c r="CN126" s="60"/>
      <c r="CO126" s="54"/>
      <c r="CP126" s="60"/>
      <c r="CQ126" s="60"/>
      <c r="CR126" s="54"/>
      <c r="CS126" s="60"/>
      <c r="CT126" s="60"/>
      <c r="CU126" s="54"/>
      <c r="CV126" s="60"/>
      <c r="CW126" s="62"/>
      <c r="CX126" s="54"/>
      <c r="CY126" s="61"/>
      <c r="CZ126" s="1599"/>
      <c r="DA126" s="1600"/>
      <c r="DB126" s="1601"/>
      <c r="DC126" s="1602"/>
      <c r="DD126" s="1603"/>
      <c r="DE126" s="1604"/>
      <c r="DF126" s="1602"/>
      <c r="DG126" s="1603"/>
      <c r="DH126" s="1605"/>
    </row>
    <row r="127" spans="2:112" s="29" customFormat="1" ht="21.4" customHeight="1" x14ac:dyDescent="0.15">
      <c r="B127" s="1596"/>
      <c r="C127" s="1597"/>
      <c r="D127" s="1597"/>
      <c r="E127" s="1597"/>
      <c r="F127" s="1597"/>
      <c r="G127" s="1597"/>
      <c r="H127" s="1579"/>
      <c r="I127" s="1579"/>
      <c r="J127" s="1579"/>
      <c r="K127" s="1579"/>
      <c r="L127" s="1579"/>
      <c r="M127" s="1597"/>
      <c r="N127" s="1597"/>
      <c r="O127" s="1597"/>
      <c r="P127" s="1597"/>
      <c r="Q127" s="1597"/>
      <c r="R127" s="1597"/>
      <c r="S127" s="1598"/>
      <c r="T127" s="58"/>
      <c r="U127" s="54"/>
      <c r="V127" s="59"/>
      <c r="W127" s="60"/>
      <c r="X127" s="54"/>
      <c r="Y127" s="60"/>
      <c r="Z127" s="60"/>
      <c r="AA127" s="54"/>
      <c r="AB127" s="60"/>
      <c r="AC127" s="60"/>
      <c r="AD127" s="54"/>
      <c r="AE127" s="60"/>
      <c r="AF127" s="60"/>
      <c r="AG127" s="54"/>
      <c r="AH127" s="60"/>
      <c r="AI127" s="60"/>
      <c r="AJ127" s="54"/>
      <c r="AK127" s="60"/>
      <c r="AL127" s="60"/>
      <c r="AM127" s="54"/>
      <c r="AN127" s="59"/>
      <c r="AO127" s="58"/>
      <c r="AP127" s="54"/>
      <c r="AQ127" s="59"/>
      <c r="AR127" s="60"/>
      <c r="AS127" s="54"/>
      <c r="AT127" s="60"/>
      <c r="AU127" s="60"/>
      <c r="AV127" s="54"/>
      <c r="AW127" s="60"/>
      <c r="AX127" s="60"/>
      <c r="AY127" s="54"/>
      <c r="AZ127" s="60"/>
      <c r="BA127" s="60"/>
      <c r="BB127" s="54"/>
      <c r="BC127" s="60"/>
      <c r="BD127" s="60"/>
      <c r="BE127" s="54"/>
      <c r="BF127" s="60"/>
      <c r="BG127" s="60"/>
      <c r="BH127" s="54"/>
      <c r="BI127" s="61"/>
      <c r="BJ127" s="58"/>
      <c r="BK127" s="54"/>
      <c r="BL127" s="59"/>
      <c r="BM127" s="60"/>
      <c r="BN127" s="54"/>
      <c r="BO127" s="60"/>
      <c r="BP127" s="60"/>
      <c r="BQ127" s="54"/>
      <c r="BR127" s="60"/>
      <c r="BS127" s="60"/>
      <c r="BT127" s="54"/>
      <c r="BU127" s="60"/>
      <c r="BV127" s="60"/>
      <c r="BW127" s="54"/>
      <c r="BX127" s="60"/>
      <c r="BY127" s="60"/>
      <c r="BZ127" s="54"/>
      <c r="CA127" s="60"/>
      <c r="CB127" s="60"/>
      <c r="CC127" s="54"/>
      <c r="CD127" s="59"/>
      <c r="CE127" s="58"/>
      <c r="CF127" s="54"/>
      <c r="CG127" s="59"/>
      <c r="CH127" s="60"/>
      <c r="CI127" s="54"/>
      <c r="CJ127" s="60"/>
      <c r="CK127" s="60"/>
      <c r="CL127" s="54"/>
      <c r="CM127" s="60"/>
      <c r="CN127" s="60"/>
      <c r="CO127" s="54"/>
      <c r="CP127" s="60"/>
      <c r="CQ127" s="60"/>
      <c r="CR127" s="54"/>
      <c r="CS127" s="60"/>
      <c r="CT127" s="60"/>
      <c r="CU127" s="54"/>
      <c r="CV127" s="60"/>
      <c r="CW127" s="62"/>
      <c r="CX127" s="54"/>
      <c r="CY127" s="61"/>
      <c r="CZ127" s="1599"/>
      <c r="DA127" s="1600"/>
      <c r="DB127" s="1601"/>
      <c r="DC127" s="1602"/>
      <c r="DD127" s="1603"/>
      <c r="DE127" s="1604"/>
      <c r="DF127" s="1602"/>
      <c r="DG127" s="1603"/>
      <c r="DH127" s="1605"/>
    </row>
    <row r="128" spans="2:112" s="29" customFormat="1" ht="21.4" customHeight="1" x14ac:dyDescent="0.15">
      <c r="B128" s="1596"/>
      <c r="C128" s="1597"/>
      <c r="D128" s="1597"/>
      <c r="E128" s="1597"/>
      <c r="F128" s="1597"/>
      <c r="G128" s="1597"/>
      <c r="H128" s="1579"/>
      <c r="I128" s="1579"/>
      <c r="J128" s="1579"/>
      <c r="K128" s="1579"/>
      <c r="L128" s="1579"/>
      <c r="M128" s="1597"/>
      <c r="N128" s="1597"/>
      <c r="O128" s="1597"/>
      <c r="P128" s="1597"/>
      <c r="Q128" s="1597"/>
      <c r="R128" s="1597"/>
      <c r="S128" s="1598"/>
      <c r="T128" s="58"/>
      <c r="U128" s="54"/>
      <c r="V128" s="59"/>
      <c r="W128" s="60"/>
      <c r="X128" s="54"/>
      <c r="Y128" s="60"/>
      <c r="Z128" s="60"/>
      <c r="AA128" s="54"/>
      <c r="AB128" s="60"/>
      <c r="AC128" s="60"/>
      <c r="AD128" s="54"/>
      <c r="AE128" s="60"/>
      <c r="AF128" s="60"/>
      <c r="AG128" s="54"/>
      <c r="AH128" s="60"/>
      <c r="AI128" s="60"/>
      <c r="AJ128" s="54"/>
      <c r="AK128" s="60"/>
      <c r="AL128" s="60"/>
      <c r="AM128" s="54"/>
      <c r="AN128" s="59"/>
      <c r="AO128" s="58"/>
      <c r="AP128" s="54"/>
      <c r="AQ128" s="59"/>
      <c r="AR128" s="60"/>
      <c r="AS128" s="54"/>
      <c r="AT128" s="60"/>
      <c r="AU128" s="60"/>
      <c r="AV128" s="54"/>
      <c r="AW128" s="60"/>
      <c r="AX128" s="60"/>
      <c r="AY128" s="54"/>
      <c r="AZ128" s="60"/>
      <c r="BA128" s="60"/>
      <c r="BB128" s="54"/>
      <c r="BC128" s="60"/>
      <c r="BD128" s="60"/>
      <c r="BE128" s="54"/>
      <c r="BF128" s="60"/>
      <c r="BG128" s="60"/>
      <c r="BH128" s="54"/>
      <c r="BI128" s="61"/>
      <c r="BJ128" s="58"/>
      <c r="BK128" s="54"/>
      <c r="BL128" s="59"/>
      <c r="BM128" s="60"/>
      <c r="BN128" s="54"/>
      <c r="BO128" s="60"/>
      <c r="BP128" s="60"/>
      <c r="BQ128" s="54"/>
      <c r="BR128" s="60"/>
      <c r="BS128" s="60"/>
      <c r="BT128" s="54"/>
      <c r="BU128" s="60"/>
      <c r="BV128" s="60"/>
      <c r="BW128" s="54"/>
      <c r="BX128" s="60"/>
      <c r="BY128" s="60"/>
      <c r="BZ128" s="54"/>
      <c r="CA128" s="60"/>
      <c r="CB128" s="60"/>
      <c r="CC128" s="54"/>
      <c r="CD128" s="59"/>
      <c r="CE128" s="58"/>
      <c r="CF128" s="54"/>
      <c r="CG128" s="59"/>
      <c r="CH128" s="60"/>
      <c r="CI128" s="54"/>
      <c r="CJ128" s="60"/>
      <c r="CK128" s="60"/>
      <c r="CL128" s="54"/>
      <c r="CM128" s="60"/>
      <c r="CN128" s="60"/>
      <c r="CO128" s="54"/>
      <c r="CP128" s="60"/>
      <c r="CQ128" s="60"/>
      <c r="CR128" s="54"/>
      <c r="CS128" s="60"/>
      <c r="CT128" s="60"/>
      <c r="CU128" s="54"/>
      <c r="CV128" s="60"/>
      <c r="CW128" s="62"/>
      <c r="CX128" s="54"/>
      <c r="CY128" s="61"/>
      <c r="CZ128" s="1599"/>
      <c r="DA128" s="1600"/>
      <c r="DB128" s="1601"/>
      <c r="DC128" s="1602"/>
      <c r="DD128" s="1603"/>
      <c r="DE128" s="1604"/>
      <c r="DF128" s="1602"/>
      <c r="DG128" s="1603"/>
      <c r="DH128" s="1605"/>
    </row>
    <row r="129" spans="2:113" s="29" customFormat="1" ht="21.4" customHeight="1" x14ac:dyDescent="0.15">
      <c r="B129" s="1596"/>
      <c r="C129" s="1597"/>
      <c r="D129" s="1597"/>
      <c r="E129" s="1597"/>
      <c r="F129" s="1597"/>
      <c r="G129" s="1597"/>
      <c r="H129" s="1579"/>
      <c r="I129" s="1579"/>
      <c r="J129" s="1579"/>
      <c r="K129" s="1579"/>
      <c r="L129" s="1579"/>
      <c r="M129" s="1597"/>
      <c r="N129" s="1597"/>
      <c r="O129" s="1597"/>
      <c r="P129" s="1597"/>
      <c r="Q129" s="1597"/>
      <c r="R129" s="1597"/>
      <c r="S129" s="1598"/>
      <c r="T129" s="58"/>
      <c r="U129" s="54"/>
      <c r="V129" s="59"/>
      <c r="W129" s="60"/>
      <c r="X129" s="54"/>
      <c r="Y129" s="60"/>
      <c r="Z129" s="60"/>
      <c r="AA129" s="54"/>
      <c r="AB129" s="60"/>
      <c r="AC129" s="60"/>
      <c r="AD129" s="54"/>
      <c r="AE129" s="60"/>
      <c r="AF129" s="60"/>
      <c r="AG129" s="54"/>
      <c r="AH129" s="60"/>
      <c r="AI129" s="60"/>
      <c r="AJ129" s="54"/>
      <c r="AK129" s="60"/>
      <c r="AL129" s="60"/>
      <c r="AM129" s="54"/>
      <c r="AN129" s="59"/>
      <c r="AO129" s="58"/>
      <c r="AP129" s="54"/>
      <c r="AQ129" s="59"/>
      <c r="AR129" s="60"/>
      <c r="AS129" s="54"/>
      <c r="AT129" s="60"/>
      <c r="AU129" s="60"/>
      <c r="AV129" s="54"/>
      <c r="AW129" s="60"/>
      <c r="AX129" s="60"/>
      <c r="AY129" s="54"/>
      <c r="AZ129" s="60"/>
      <c r="BA129" s="60"/>
      <c r="BB129" s="54"/>
      <c r="BC129" s="60"/>
      <c r="BD129" s="60"/>
      <c r="BE129" s="54"/>
      <c r="BF129" s="60"/>
      <c r="BG129" s="60"/>
      <c r="BH129" s="54"/>
      <c r="BI129" s="61"/>
      <c r="BJ129" s="58"/>
      <c r="BK129" s="54"/>
      <c r="BL129" s="59"/>
      <c r="BM129" s="60"/>
      <c r="BN129" s="54"/>
      <c r="BO129" s="60"/>
      <c r="BP129" s="60"/>
      <c r="BQ129" s="54"/>
      <c r="BR129" s="60"/>
      <c r="BS129" s="60"/>
      <c r="BT129" s="54"/>
      <c r="BU129" s="60"/>
      <c r="BV129" s="60"/>
      <c r="BW129" s="54"/>
      <c r="BX129" s="60"/>
      <c r="BY129" s="60"/>
      <c r="BZ129" s="54"/>
      <c r="CA129" s="60"/>
      <c r="CB129" s="60"/>
      <c r="CC129" s="54"/>
      <c r="CD129" s="59"/>
      <c r="CE129" s="58"/>
      <c r="CF129" s="54"/>
      <c r="CG129" s="59"/>
      <c r="CH129" s="60"/>
      <c r="CI129" s="54"/>
      <c r="CJ129" s="60"/>
      <c r="CK129" s="60"/>
      <c r="CL129" s="54"/>
      <c r="CM129" s="60"/>
      <c r="CN129" s="60"/>
      <c r="CO129" s="54"/>
      <c r="CP129" s="60"/>
      <c r="CQ129" s="60"/>
      <c r="CR129" s="54"/>
      <c r="CS129" s="60"/>
      <c r="CT129" s="60"/>
      <c r="CU129" s="54"/>
      <c r="CV129" s="60"/>
      <c r="CW129" s="62"/>
      <c r="CX129" s="54"/>
      <c r="CY129" s="61"/>
      <c r="CZ129" s="1599"/>
      <c r="DA129" s="1600"/>
      <c r="DB129" s="1601"/>
      <c r="DC129" s="1602"/>
      <c r="DD129" s="1603"/>
      <c r="DE129" s="1604"/>
      <c r="DF129" s="1602"/>
      <c r="DG129" s="1603"/>
      <c r="DH129" s="1605"/>
    </row>
    <row r="130" spans="2:113" s="29" customFormat="1" ht="21.4" customHeight="1" x14ac:dyDescent="0.15">
      <c r="B130" s="1596"/>
      <c r="C130" s="1597"/>
      <c r="D130" s="1597"/>
      <c r="E130" s="1597"/>
      <c r="F130" s="1597"/>
      <c r="G130" s="1597"/>
      <c r="H130" s="1579"/>
      <c r="I130" s="1579"/>
      <c r="J130" s="1579"/>
      <c r="K130" s="1579"/>
      <c r="L130" s="1579"/>
      <c r="M130" s="1597"/>
      <c r="N130" s="1597"/>
      <c r="O130" s="1597"/>
      <c r="P130" s="1597"/>
      <c r="Q130" s="1597"/>
      <c r="R130" s="1597"/>
      <c r="S130" s="1598"/>
      <c r="T130" s="58"/>
      <c r="U130" s="54"/>
      <c r="V130" s="59"/>
      <c r="W130" s="60"/>
      <c r="X130" s="54"/>
      <c r="Y130" s="60"/>
      <c r="Z130" s="60"/>
      <c r="AA130" s="54"/>
      <c r="AB130" s="60"/>
      <c r="AC130" s="60"/>
      <c r="AD130" s="54"/>
      <c r="AE130" s="60"/>
      <c r="AF130" s="60"/>
      <c r="AG130" s="54"/>
      <c r="AH130" s="60"/>
      <c r="AI130" s="60"/>
      <c r="AJ130" s="54"/>
      <c r="AK130" s="60"/>
      <c r="AL130" s="60"/>
      <c r="AM130" s="54"/>
      <c r="AN130" s="59"/>
      <c r="AO130" s="58"/>
      <c r="AP130" s="54"/>
      <c r="AQ130" s="59"/>
      <c r="AR130" s="60"/>
      <c r="AS130" s="54"/>
      <c r="AT130" s="60"/>
      <c r="AU130" s="60"/>
      <c r="AV130" s="54"/>
      <c r="AW130" s="60"/>
      <c r="AX130" s="60"/>
      <c r="AY130" s="54"/>
      <c r="AZ130" s="60"/>
      <c r="BA130" s="60"/>
      <c r="BB130" s="54"/>
      <c r="BC130" s="60"/>
      <c r="BD130" s="60"/>
      <c r="BE130" s="54"/>
      <c r="BF130" s="60"/>
      <c r="BG130" s="60"/>
      <c r="BH130" s="54"/>
      <c r="BI130" s="61"/>
      <c r="BJ130" s="58"/>
      <c r="BK130" s="54"/>
      <c r="BL130" s="59"/>
      <c r="BM130" s="60"/>
      <c r="BN130" s="54"/>
      <c r="BO130" s="60"/>
      <c r="BP130" s="60"/>
      <c r="BQ130" s="54"/>
      <c r="BR130" s="60"/>
      <c r="BS130" s="60"/>
      <c r="BT130" s="54"/>
      <c r="BU130" s="60"/>
      <c r="BV130" s="60"/>
      <c r="BW130" s="54"/>
      <c r="BX130" s="60"/>
      <c r="BY130" s="60"/>
      <c r="BZ130" s="54"/>
      <c r="CA130" s="60"/>
      <c r="CB130" s="60"/>
      <c r="CC130" s="54"/>
      <c r="CD130" s="59"/>
      <c r="CE130" s="58"/>
      <c r="CF130" s="54"/>
      <c r="CG130" s="59"/>
      <c r="CH130" s="60"/>
      <c r="CI130" s="54"/>
      <c r="CJ130" s="60"/>
      <c r="CK130" s="60"/>
      <c r="CL130" s="54"/>
      <c r="CM130" s="60"/>
      <c r="CN130" s="60"/>
      <c r="CO130" s="54"/>
      <c r="CP130" s="60"/>
      <c r="CQ130" s="60"/>
      <c r="CR130" s="54"/>
      <c r="CS130" s="60"/>
      <c r="CT130" s="60"/>
      <c r="CU130" s="54"/>
      <c r="CV130" s="60"/>
      <c r="CW130" s="62"/>
      <c r="CX130" s="54"/>
      <c r="CY130" s="61"/>
      <c r="CZ130" s="1599"/>
      <c r="DA130" s="1600"/>
      <c r="DB130" s="1601"/>
      <c r="DC130" s="1602"/>
      <c r="DD130" s="1603"/>
      <c r="DE130" s="1604"/>
      <c r="DF130" s="1602"/>
      <c r="DG130" s="1603"/>
      <c r="DH130" s="1605"/>
    </row>
    <row r="131" spans="2:113" s="29" customFormat="1" ht="21.4" customHeight="1" x14ac:dyDescent="0.15">
      <c r="B131" s="1596"/>
      <c r="C131" s="1597"/>
      <c r="D131" s="1597"/>
      <c r="E131" s="1597"/>
      <c r="F131" s="1597"/>
      <c r="G131" s="1597"/>
      <c r="H131" s="1579"/>
      <c r="I131" s="1579"/>
      <c r="J131" s="1579"/>
      <c r="K131" s="1579"/>
      <c r="L131" s="1579"/>
      <c r="M131" s="1597"/>
      <c r="N131" s="1597"/>
      <c r="O131" s="1597"/>
      <c r="P131" s="1597"/>
      <c r="Q131" s="1597"/>
      <c r="R131" s="1597"/>
      <c r="S131" s="1598"/>
      <c r="T131" s="58"/>
      <c r="U131" s="54"/>
      <c r="V131" s="59"/>
      <c r="W131" s="60"/>
      <c r="X131" s="54"/>
      <c r="Y131" s="60"/>
      <c r="Z131" s="60"/>
      <c r="AA131" s="54"/>
      <c r="AB131" s="60"/>
      <c r="AC131" s="60"/>
      <c r="AD131" s="54"/>
      <c r="AE131" s="60"/>
      <c r="AF131" s="60"/>
      <c r="AG131" s="54"/>
      <c r="AH131" s="60"/>
      <c r="AI131" s="60"/>
      <c r="AJ131" s="54"/>
      <c r="AK131" s="60"/>
      <c r="AL131" s="60"/>
      <c r="AM131" s="54"/>
      <c r="AN131" s="59"/>
      <c r="AO131" s="58"/>
      <c r="AP131" s="54"/>
      <c r="AQ131" s="59"/>
      <c r="AR131" s="60"/>
      <c r="AS131" s="54"/>
      <c r="AT131" s="60"/>
      <c r="AU131" s="60"/>
      <c r="AV131" s="54"/>
      <c r="AW131" s="60"/>
      <c r="AX131" s="60"/>
      <c r="AY131" s="54"/>
      <c r="AZ131" s="60"/>
      <c r="BA131" s="60"/>
      <c r="BB131" s="54"/>
      <c r="BC131" s="60"/>
      <c r="BD131" s="60"/>
      <c r="BE131" s="54"/>
      <c r="BF131" s="60"/>
      <c r="BG131" s="60"/>
      <c r="BH131" s="54"/>
      <c r="BI131" s="61"/>
      <c r="BJ131" s="58"/>
      <c r="BK131" s="54"/>
      <c r="BL131" s="59"/>
      <c r="BM131" s="60"/>
      <c r="BN131" s="54"/>
      <c r="BO131" s="60"/>
      <c r="BP131" s="60"/>
      <c r="BQ131" s="54"/>
      <c r="BR131" s="60"/>
      <c r="BS131" s="60"/>
      <c r="BT131" s="54"/>
      <c r="BU131" s="60"/>
      <c r="BV131" s="60"/>
      <c r="BW131" s="54"/>
      <c r="BX131" s="60"/>
      <c r="BY131" s="60"/>
      <c r="BZ131" s="54"/>
      <c r="CA131" s="60"/>
      <c r="CB131" s="60"/>
      <c r="CC131" s="54"/>
      <c r="CD131" s="59"/>
      <c r="CE131" s="58"/>
      <c r="CF131" s="54"/>
      <c r="CG131" s="59"/>
      <c r="CH131" s="60"/>
      <c r="CI131" s="54"/>
      <c r="CJ131" s="60"/>
      <c r="CK131" s="60"/>
      <c r="CL131" s="54"/>
      <c r="CM131" s="60"/>
      <c r="CN131" s="60"/>
      <c r="CO131" s="54"/>
      <c r="CP131" s="60"/>
      <c r="CQ131" s="60"/>
      <c r="CR131" s="54"/>
      <c r="CS131" s="60"/>
      <c r="CT131" s="60"/>
      <c r="CU131" s="54"/>
      <c r="CV131" s="60"/>
      <c r="CW131" s="62"/>
      <c r="CX131" s="54"/>
      <c r="CY131" s="61"/>
      <c r="CZ131" s="1599"/>
      <c r="DA131" s="1600"/>
      <c r="DB131" s="1601"/>
      <c r="DC131" s="1602"/>
      <c r="DD131" s="1603"/>
      <c r="DE131" s="1604"/>
      <c r="DF131" s="1602"/>
      <c r="DG131" s="1603"/>
      <c r="DH131" s="1605"/>
    </row>
    <row r="132" spans="2:113" s="29" customFormat="1" ht="21.4" customHeight="1" x14ac:dyDescent="0.15">
      <c r="B132" s="1596"/>
      <c r="C132" s="1597"/>
      <c r="D132" s="1597"/>
      <c r="E132" s="1597"/>
      <c r="F132" s="1597"/>
      <c r="G132" s="1597"/>
      <c r="H132" s="1579"/>
      <c r="I132" s="1579"/>
      <c r="J132" s="1579"/>
      <c r="K132" s="1579"/>
      <c r="L132" s="1579"/>
      <c r="M132" s="1597"/>
      <c r="N132" s="1597"/>
      <c r="O132" s="1597"/>
      <c r="P132" s="1597"/>
      <c r="Q132" s="1597"/>
      <c r="R132" s="1597"/>
      <c r="S132" s="1598"/>
      <c r="T132" s="58"/>
      <c r="U132" s="54"/>
      <c r="V132" s="59"/>
      <c r="W132" s="60"/>
      <c r="X132" s="54"/>
      <c r="Y132" s="60"/>
      <c r="Z132" s="60"/>
      <c r="AA132" s="54"/>
      <c r="AB132" s="60"/>
      <c r="AC132" s="60"/>
      <c r="AD132" s="54"/>
      <c r="AE132" s="60"/>
      <c r="AF132" s="60"/>
      <c r="AG132" s="54"/>
      <c r="AH132" s="60"/>
      <c r="AI132" s="60"/>
      <c r="AJ132" s="54"/>
      <c r="AK132" s="60"/>
      <c r="AL132" s="60"/>
      <c r="AM132" s="54"/>
      <c r="AN132" s="59"/>
      <c r="AO132" s="58"/>
      <c r="AP132" s="54"/>
      <c r="AQ132" s="59"/>
      <c r="AR132" s="60"/>
      <c r="AS132" s="54"/>
      <c r="AT132" s="60"/>
      <c r="AU132" s="60"/>
      <c r="AV132" s="54"/>
      <c r="AW132" s="60"/>
      <c r="AX132" s="60"/>
      <c r="AY132" s="54"/>
      <c r="AZ132" s="60"/>
      <c r="BA132" s="60"/>
      <c r="BB132" s="54"/>
      <c r="BC132" s="60"/>
      <c r="BD132" s="60"/>
      <c r="BE132" s="54"/>
      <c r="BF132" s="60"/>
      <c r="BG132" s="60"/>
      <c r="BH132" s="54"/>
      <c r="BI132" s="61"/>
      <c r="BJ132" s="58"/>
      <c r="BK132" s="54"/>
      <c r="BL132" s="59"/>
      <c r="BM132" s="60"/>
      <c r="BN132" s="54"/>
      <c r="BO132" s="60"/>
      <c r="BP132" s="60"/>
      <c r="BQ132" s="54"/>
      <c r="BR132" s="60"/>
      <c r="BS132" s="60"/>
      <c r="BT132" s="54"/>
      <c r="BU132" s="60"/>
      <c r="BV132" s="60"/>
      <c r="BW132" s="54"/>
      <c r="BX132" s="60"/>
      <c r="BY132" s="60"/>
      <c r="BZ132" s="54"/>
      <c r="CA132" s="60"/>
      <c r="CB132" s="60"/>
      <c r="CC132" s="54"/>
      <c r="CD132" s="59"/>
      <c r="CE132" s="58"/>
      <c r="CF132" s="54"/>
      <c r="CG132" s="59"/>
      <c r="CH132" s="60"/>
      <c r="CI132" s="54"/>
      <c r="CJ132" s="60"/>
      <c r="CK132" s="60"/>
      <c r="CL132" s="54"/>
      <c r="CM132" s="60"/>
      <c r="CN132" s="60"/>
      <c r="CO132" s="54"/>
      <c r="CP132" s="60"/>
      <c r="CQ132" s="60"/>
      <c r="CR132" s="54"/>
      <c r="CS132" s="60"/>
      <c r="CT132" s="60"/>
      <c r="CU132" s="54"/>
      <c r="CV132" s="60"/>
      <c r="CW132" s="62"/>
      <c r="CX132" s="54"/>
      <c r="CY132" s="61"/>
      <c r="CZ132" s="1599"/>
      <c r="DA132" s="1600"/>
      <c r="DB132" s="1601"/>
      <c r="DC132" s="1602"/>
      <c r="DD132" s="1603"/>
      <c r="DE132" s="1604"/>
      <c r="DF132" s="1602"/>
      <c r="DG132" s="1603"/>
      <c r="DH132" s="1605"/>
    </row>
    <row r="133" spans="2:113" s="29" customFormat="1" ht="21.4" customHeight="1" x14ac:dyDescent="0.15">
      <c r="B133" s="1596"/>
      <c r="C133" s="1597"/>
      <c r="D133" s="1597"/>
      <c r="E133" s="1597"/>
      <c r="F133" s="1597"/>
      <c r="G133" s="1597"/>
      <c r="H133" s="1579"/>
      <c r="I133" s="1579"/>
      <c r="J133" s="1579"/>
      <c r="K133" s="1579"/>
      <c r="L133" s="1579"/>
      <c r="M133" s="1597"/>
      <c r="N133" s="1597"/>
      <c r="O133" s="1597"/>
      <c r="P133" s="1597"/>
      <c r="Q133" s="1597"/>
      <c r="R133" s="1597"/>
      <c r="S133" s="1598"/>
      <c r="T133" s="58"/>
      <c r="U133" s="54"/>
      <c r="V133" s="59"/>
      <c r="W133" s="60"/>
      <c r="X133" s="54"/>
      <c r="Y133" s="60"/>
      <c r="Z133" s="60"/>
      <c r="AA133" s="54"/>
      <c r="AB133" s="60"/>
      <c r="AC133" s="60"/>
      <c r="AD133" s="54"/>
      <c r="AE133" s="60"/>
      <c r="AF133" s="60"/>
      <c r="AG133" s="54"/>
      <c r="AH133" s="60"/>
      <c r="AI133" s="60"/>
      <c r="AJ133" s="54"/>
      <c r="AK133" s="60"/>
      <c r="AL133" s="60"/>
      <c r="AM133" s="54"/>
      <c r="AN133" s="59"/>
      <c r="AO133" s="58"/>
      <c r="AP133" s="54"/>
      <c r="AQ133" s="59"/>
      <c r="AR133" s="60"/>
      <c r="AS133" s="54"/>
      <c r="AT133" s="60"/>
      <c r="AU133" s="60"/>
      <c r="AV133" s="54"/>
      <c r="AW133" s="60"/>
      <c r="AX133" s="60"/>
      <c r="AY133" s="54"/>
      <c r="AZ133" s="60"/>
      <c r="BA133" s="60"/>
      <c r="BB133" s="54"/>
      <c r="BC133" s="60"/>
      <c r="BD133" s="60"/>
      <c r="BE133" s="54"/>
      <c r="BF133" s="60"/>
      <c r="BG133" s="60"/>
      <c r="BH133" s="54"/>
      <c r="BI133" s="61"/>
      <c r="BJ133" s="58"/>
      <c r="BK133" s="54"/>
      <c r="BL133" s="59"/>
      <c r="BM133" s="60"/>
      <c r="BN133" s="54"/>
      <c r="BO133" s="60"/>
      <c r="BP133" s="60"/>
      <c r="BQ133" s="54"/>
      <c r="BR133" s="60"/>
      <c r="BS133" s="60"/>
      <c r="BT133" s="54"/>
      <c r="BU133" s="60"/>
      <c r="BV133" s="60"/>
      <c r="BW133" s="54"/>
      <c r="BX133" s="60"/>
      <c r="BY133" s="60"/>
      <c r="BZ133" s="54"/>
      <c r="CA133" s="60"/>
      <c r="CB133" s="60"/>
      <c r="CC133" s="54"/>
      <c r="CD133" s="59"/>
      <c r="CE133" s="58"/>
      <c r="CF133" s="54"/>
      <c r="CG133" s="59"/>
      <c r="CH133" s="60"/>
      <c r="CI133" s="54"/>
      <c r="CJ133" s="60"/>
      <c r="CK133" s="60"/>
      <c r="CL133" s="54"/>
      <c r="CM133" s="60"/>
      <c r="CN133" s="60"/>
      <c r="CO133" s="54"/>
      <c r="CP133" s="60"/>
      <c r="CQ133" s="60"/>
      <c r="CR133" s="54"/>
      <c r="CS133" s="60"/>
      <c r="CT133" s="60"/>
      <c r="CU133" s="54"/>
      <c r="CV133" s="60"/>
      <c r="CW133" s="62"/>
      <c r="CX133" s="54"/>
      <c r="CY133" s="61"/>
      <c r="CZ133" s="1599"/>
      <c r="DA133" s="1600"/>
      <c r="DB133" s="1601"/>
      <c r="DC133" s="1602"/>
      <c r="DD133" s="1603"/>
      <c r="DE133" s="1604"/>
      <c r="DF133" s="1602"/>
      <c r="DG133" s="1603"/>
      <c r="DH133" s="1605"/>
    </row>
    <row r="134" spans="2:113" s="29" customFormat="1" ht="21.4" customHeight="1" x14ac:dyDescent="0.15">
      <c r="B134" s="1596"/>
      <c r="C134" s="1597"/>
      <c r="D134" s="1597"/>
      <c r="E134" s="1597"/>
      <c r="F134" s="1597"/>
      <c r="G134" s="1597"/>
      <c r="H134" s="1597"/>
      <c r="I134" s="1597"/>
      <c r="J134" s="1597"/>
      <c r="K134" s="1597"/>
      <c r="L134" s="1597"/>
      <c r="M134" s="1597"/>
      <c r="N134" s="1597"/>
      <c r="O134" s="1597"/>
      <c r="P134" s="1597"/>
      <c r="Q134" s="1597"/>
      <c r="R134" s="1597"/>
      <c r="S134" s="1598"/>
      <c r="T134" s="58"/>
      <c r="U134" s="54"/>
      <c r="V134" s="59"/>
      <c r="W134" s="60"/>
      <c r="X134" s="54"/>
      <c r="Y134" s="60"/>
      <c r="Z134" s="60"/>
      <c r="AA134" s="54"/>
      <c r="AB134" s="60"/>
      <c r="AC134" s="60"/>
      <c r="AD134" s="54"/>
      <c r="AE134" s="60"/>
      <c r="AF134" s="60"/>
      <c r="AG134" s="54"/>
      <c r="AH134" s="60"/>
      <c r="AI134" s="60"/>
      <c r="AJ134" s="54"/>
      <c r="AK134" s="60"/>
      <c r="AL134" s="60"/>
      <c r="AM134" s="54"/>
      <c r="AN134" s="59"/>
      <c r="AO134" s="58"/>
      <c r="AP134" s="54"/>
      <c r="AQ134" s="59"/>
      <c r="AR134" s="60"/>
      <c r="AS134" s="54"/>
      <c r="AT134" s="60"/>
      <c r="AU134" s="60"/>
      <c r="AV134" s="54"/>
      <c r="AW134" s="60"/>
      <c r="AX134" s="60"/>
      <c r="AY134" s="54"/>
      <c r="AZ134" s="60"/>
      <c r="BA134" s="60"/>
      <c r="BB134" s="54"/>
      <c r="BC134" s="60"/>
      <c r="BD134" s="60"/>
      <c r="BE134" s="54"/>
      <c r="BF134" s="60"/>
      <c r="BG134" s="60"/>
      <c r="BH134" s="54"/>
      <c r="BI134" s="61"/>
      <c r="BJ134" s="58"/>
      <c r="BK134" s="54"/>
      <c r="BL134" s="59"/>
      <c r="BM134" s="60"/>
      <c r="BN134" s="54"/>
      <c r="BO134" s="60"/>
      <c r="BP134" s="60"/>
      <c r="BQ134" s="54"/>
      <c r="BR134" s="60"/>
      <c r="BS134" s="60"/>
      <c r="BT134" s="54"/>
      <c r="BU134" s="60"/>
      <c r="BV134" s="60"/>
      <c r="BW134" s="54"/>
      <c r="BX134" s="60"/>
      <c r="BY134" s="60"/>
      <c r="BZ134" s="54"/>
      <c r="CA134" s="60"/>
      <c r="CB134" s="60"/>
      <c r="CC134" s="54"/>
      <c r="CD134" s="59"/>
      <c r="CE134" s="58"/>
      <c r="CF134" s="54"/>
      <c r="CG134" s="59"/>
      <c r="CH134" s="60"/>
      <c r="CI134" s="54"/>
      <c r="CJ134" s="60"/>
      <c r="CK134" s="60"/>
      <c r="CL134" s="54"/>
      <c r="CM134" s="60"/>
      <c r="CN134" s="60"/>
      <c r="CO134" s="54"/>
      <c r="CP134" s="60"/>
      <c r="CQ134" s="60"/>
      <c r="CR134" s="54"/>
      <c r="CS134" s="60"/>
      <c r="CT134" s="60"/>
      <c r="CU134" s="54"/>
      <c r="CV134" s="60"/>
      <c r="CW134" s="62"/>
      <c r="CX134" s="54"/>
      <c r="CY134" s="61"/>
      <c r="CZ134" s="1599"/>
      <c r="DA134" s="1600"/>
      <c r="DB134" s="1601"/>
      <c r="DC134" s="1602"/>
      <c r="DD134" s="1603"/>
      <c r="DE134" s="1604"/>
      <c r="DF134" s="1602"/>
      <c r="DG134" s="1603"/>
      <c r="DH134" s="1605"/>
    </row>
    <row r="135" spans="2:113" s="29" customFormat="1" ht="21.4" customHeight="1" x14ac:dyDescent="0.15">
      <c r="B135" s="1596"/>
      <c r="C135" s="1597"/>
      <c r="D135" s="1597"/>
      <c r="E135" s="1597"/>
      <c r="F135" s="1597"/>
      <c r="G135" s="1597"/>
      <c r="H135" s="1597"/>
      <c r="I135" s="1597"/>
      <c r="J135" s="1597"/>
      <c r="K135" s="1597"/>
      <c r="L135" s="1597"/>
      <c r="M135" s="1597"/>
      <c r="N135" s="1597"/>
      <c r="O135" s="1597"/>
      <c r="P135" s="1597"/>
      <c r="Q135" s="1597"/>
      <c r="R135" s="1597"/>
      <c r="S135" s="1598"/>
      <c r="T135" s="58"/>
      <c r="U135" s="54"/>
      <c r="V135" s="59"/>
      <c r="W135" s="60"/>
      <c r="X135" s="54"/>
      <c r="Y135" s="60"/>
      <c r="Z135" s="60"/>
      <c r="AA135" s="54"/>
      <c r="AB135" s="60"/>
      <c r="AC135" s="60"/>
      <c r="AD135" s="54"/>
      <c r="AE135" s="60"/>
      <c r="AF135" s="60"/>
      <c r="AG135" s="54"/>
      <c r="AH135" s="60"/>
      <c r="AI135" s="60"/>
      <c r="AJ135" s="54"/>
      <c r="AK135" s="60"/>
      <c r="AL135" s="60"/>
      <c r="AM135" s="54"/>
      <c r="AN135" s="59"/>
      <c r="AO135" s="58"/>
      <c r="AP135" s="54"/>
      <c r="AQ135" s="59"/>
      <c r="AR135" s="60"/>
      <c r="AS135" s="54"/>
      <c r="AT135" s="60"/>
      <c r="AU135" s="60"/>
      <c r="AV135" s="54"/>
      <c r="AW135" s="60"/>
      <c r="AX135" s="60"/>
      <c r="AY135" s="54"/>
      <c r="AZ135" s="60"/>
      <c r="BA135" s="60"/>
      <c r="BB135" s="54"/>
      <c r="BC135" s="60"/>
      <c r="BD135" s="60"/>
      <c r="BE135" s="54"/>
      <c r="BF135" s="60"/>
      <c r="BG135" s="60"/>
      <c r="BH135" s="54"/>
      <c r="BI135" s="61"/>
      <c r="BJ135" s="58"/>
      <c r="BK135" s="54"/>
      <c r="BL135" s="59"/>
      <c r="BM135" s="60"/>
      <c r="BN135" s="54"/>
      <c r="BO135" s="60"/>
      <c r="BP135" s="60"/>
      <c r="BQ135" s="54"/>
      <c r="BR135" s="60"/>
      <c r="BS135" s="60"/>
      <c r="BT135" s="54"/>
      <c r="BU135" s="60"/>
      <c r="BV135" s="60"/>
      <c r="BW135" s="54"/>
      <c r="BX135" s="60"/>
      <c r="BY135" s="60"/>
      <c r="BZ135" s="54"/>
      <c r="CA135" s="60"/>
      <c r="CB135" s="60"/>
      <c r="CC135" s="54"/>
      <c r="CD135" s="59"/>
      <c r="CE135" s="58"/>
      <c r="CF135" s="54"/>
      <c r="CG135" s="59"/>
      <c r="CH135" s="60"/>
      <c r="CI135" s="54"/>
      <c r="CJ135" s="60"/>
      <c r="CK135" s="60"/>
      <c r="CL135" s="54"/>
      <c r="CM135" s="60"/>
      <c r="CN135" s="60"/>
      <c r="CO135" s="54"/>
      <c r="CP135" s="60"/>
      <c r="CQ135" s="60"/>
      <c r="CR135" s="54"/>
      <c r="CS135" s="60"/>
      <c r="CT135" s="60"/>
      <c r="CU135" s="54"/>
      <c r="CV135" s="60"/>
      <c r="CW135" s="62"/>
      <c r="CX135" s="54"/>
      <c r="CY135" s="61"/>
      <c r="CZ135" s="1599"/>
      <c r="DA135" s="1600"/>
      <c r="DB135" s="1601"/>
      <c r="DC135" s="1602"/>
      <c r="DD135" s="1603"/>
      <c r="DE135" s="1604"/>
      <c r="DF135" s="1602"/>
      <c r="DG135" s="1603"/>
      <c r="DH135" s="1605"/>
    </row>
    <row r="136" spans="2:113" s="29" customFormat="1" ht="21.4" customHeight="1" x14ac:dyDescent="0.15">
      <c r="B136" s="1596"/>
      <c r="C136" s="1597"/>
      <c r="D136" s="1597"/>
      <c r="E136" s="1597"/>
      <c r="F136" s="1597"/>
      <c r="G136" s="1597"/>
      <c r="H136" s="1579"/>
      <c r="I136" s="1579"/>
      <c r="J136" s="1579"/>
      <c r="K136" s="1579"/>
      <c r="L136" s="1579"/>
      <c r="M136" s="1597"/>
      <c r="N136" s="1597"/>
      <c r="O136" s="1597"/>
      <c r="P136" s="1597"/>
      <c r="Q136" s="1597"/>
      <c r="R136" s="1597"/>
      <c r="S136" s="1598"/>
      <c r="T136" s="58"/>
      <c r="U136" s="54"/>
      <c r="V136" s="59"/>
      <c r="W136" s="60"/>
      <c r="X136" s="54"/>
      <c r="Y136" s="60"/>
      <c r="Z136" s="60"/>
      <c r="AA136" s="54"/>
      <c r="AB136" s="60"/>
      <c r="AC136" s="60"/>
      <c r="AD136" s="54"/>
      <c r="AE136" s="60"/>
      <c r="AF136" s="60"/>
      <c r="AG136" s="54"/>
      <c r="AH136" s="60"/>
      <c r="AI136" s="60"/>
      <c r="AJ136" s="54"/>
      <c r="AK136" s="60"/>
      <c r="AL136" s="60"/>
      <c r="AM136" s="54"/>
      <c r="AN136" s="59"/>
      <c r="AO136" s="58"/>
      <c r="AP136" s="54"/>
      <c r="AQ136" s="59"/>
      <c r="AR136" s="60"/>
      <c r="AS136" s="54"/>
      <c r="AT136" s="60"/>
      <c r="AU136" s="60"/>
      <c r="AV136" s="54"/>
      <c r="AW136" s="60"/>
      <c r="AX136" s="60"/>
      <c r="AY136" s="54"/>
      <c r="AZ136" s="60"/>
      <c r="BA136" s="60"/>
      <c r="BB136" s="54"/>
      <c r="BC136" s="60"/>
      <c r="BD136" s="60"/>
      <c r="BE136" s="54"/>
      <c r="BF136" s="60"/>
      <c r="BG136" s="60"/>
      <c r="BH136" s="54"/>
      <c r="BI136" s="61"/>
      <c r="BJ136" s="58"/>
      <c r="BK136" s="54"/>
      <c r="BL136" s="59"/>
      <c r="BM136" s="60"/>
      <c r="BN136" s="54"/>
      <c r="BO136" s="60"/>
      <c r="BP136" s="60"/>
      <c r="BQ136" s="54"/>
      <c r="BR136" s="60"/>
      <c r="BS136" s="60"/>
      <c r="BT136" s="54"/>
      <c r="BU136" s="60"/>
      <c r="BV136" s="60"/>
      <c r="BW136" s="54"/>
      <c r="BX136" s="60"/>
      <c r="BY136" s="60"/>
      <c r="BZ136" s="54"/>
      <c r="CA136" s="60"/>
      <c r="CB136" s="60"/>
      <c r="CC136" s="54"/>
      <c r="CD136" s="59"/>
      <c r="CE136" s="58"/>
      <c r="CF136" s="54"/>
      <c r="CG136" s="59"/>
      <c r="CH136" s="60"/>
      <c r="CI136" s="54"/>
      <c r="CJ136" s="60"/>
      <c r="CK136" s="60"/>
      <c r="CL136" s="54"/>
      <c r="CM136" s="60"/>
      <c r="CN136" s="60"/>
      <c r="CO136" s="54"/>
      <c r="CP136" s="60"/>
      <c r="CQ136" s="60"/>
      <c r="CR136" s="54"/>
      <c r="CS136" s="60"/>
      <c r="CT136" s="60"/>
      <c r="CU136" s="54"/>
      <c r="CV136" s="60"/>
      <c r="CW136" s="62"/>
      <c r="CX136" s="54"/>
      <c r="CY136" s="61"/>
      <c r="CZ136" s="1599"/>
      <c r="DA136" s="1600"/>
      <c r="DB136" s="1601"/>
      <c r="DC136" s="1602"/>
      <c r="DD136" s="1603"/>
      <c r="DE136" s="1604"/>
      <c r="DF136" s="1602"/>
      <c r="DG136" s="1603"/>
      <c r="DH136" s="1605"/>
    </row>
    <row r="137" spans="2:113" s="29" customFormat="1" ht="21.4" customHeight="1" thickBot="1" x14ac:dyDescent="0.2">
      <c r="B137" s="1624"/>
      <c r="C137" s="1625"/>
      <c r="D137" s="1625"/>
      <c r="E137" s="1625"/>
      <c r="F137" s="1625"/>
      <c r="G137" s="1625"/>
      <c r="H137" s="1625"/>
      <c r="I137" s="1625"/>
      <c r="J137" s="1625"/>
      <c r="K137" s="1625"/>
      <c r="L137" s="1625"/>
      <c r="M137" s="1625"/>
      <c r="N137" s="1625"/>
      <c r="O137" s="1625"/>
      <c r="P137" s="1625"/>
      <c r="Q137" s="1625"/>
      <c r="R137" s="1625"/>
      <c r="S137" s="1626"/>
      <c r="T137" s="75"/>
      <c r="U137" s="76"/>
      <c r="V137" s="77"/>
      <c r="W137" s="78"/>
      <c r="X137" s="76"/>
      <c r="Y137" s="78"/>
      <c r="Z137" s="78"/>
      <c r="AA137" s="76"/>
      <c r="AB137" s="78"/>
      <c r="AC137" s="78"/>
      <c r="AD137" s="76"/>
      <c r="AE137" s="78"/>
      <c r="AF137" s="78"/>
      <c r="AG137" s="76"/>
      <c r="AH137" s="78"/>
      <c r="AI137" s="78"/>
      <c r="AJ137" s="76"/>
      <c r="AK137" s="78"/>
      <c r="AL137" s="78"/>
      <c r="AM137" s="76"/>
      <c r="AN137" s="77"/>
      <c r="AO137" s="75"/>
      <c r="AP137" s="76"/>
      <c r="AQ137" s="77"/>
      <c r="AR137" s="78"/>
      <c r="AS137" s="76"/>
      <c r="AT137" s="78"/>
      <c r="AU137" s="78"/>
      <c r="AV137" s="76"/>
      <c r="AW137" s="78"/>
      <c r="AX137" s="78"/>
      <c r="AY137" s="76"/>
      <c r="AZ137" s="78"/>
      <c r="BA137" s="78"/>
      <c r="BB137" s="76"/>
      <c r="BC137" s="78"/>
      <c r="BD137" s="78"/>
      <c r="BE137" s="76"/>
      <c r="BF137" s="78"/>
      <c r="BG137" s="78"/>
      <c r="BH137" s="76"/>
      <c r="BI137" s="79"/>
      <c r="BJ137" s="75"/>
      <c r="BK137" s="76"/>
      <c r="BL137" s="77"/>
      <c r="BM137" s="78"/>
      <c r="BN137" s="76"/>
      <c r="BO137" s="78"/>
      <c r="BP137" s="78"/>
      <c r="BQ137" s="76"/>
      <c r="BR137" s="78"/>
      <c r="BS137" s="78"/>
      <c r="BT137" s="76"/>
      <c r="BU137" s="78"/>
      <c r="BV137" s="78"/>
      <c r="BW137" s="76"/>
      <c r="BX137" s="78"/>
      <c r="BY137" s="78"/>
      <c r="BZ137" s="76"/>
      <c r="CA137" s="78"/>
      <c r="CB137" s="78"/>
      <c r="CC137" s="76"/>
      <c r="CD137" s="77"/>
      <c r="CE137" s="75"/>
      <c r="CF137" s="76"/>
      <c r="CG137" s="77"/>
      <c r="CH137" s="78"/>
      <c r="CI137" s="76"/>
      <c r="CJ137" s="78"/>
      <c r="CK137" s="78"/>
      <c r="CL137" s="76"/>
      <c r="CM137" s="78"/>
      <c r="CN137" s="78"/>
      <c r="CO137" s="76"/>
      <c r="CP137" s="78"/>
      <c r="CQ137" s="78"/>
      <c r="CR137" s="76"/>
      <c r="CS137" s="78"/>
      <c r="CT137" s="78"/>
      <c r="CU137" s="76"/>
      <c r="CV137" s="78"/>
      <c r="CW137" s="80"/>
      <c r="CX137" s="76"/>
      <c r="CY137" s="79"/>
      <c r="CZ137" s="1627"/>
      <c r="DA137" s="1628"/>
      <c r="DB137" s="1629"/>
      <c r="DC137" s="1630"/>
      <c r="DD137" s="1631"/>
      <c r="DE137" s="1632"/>
      <c r="DF137" s="1630"/>
      <c r="DG137" s="1631"/>
      <c r="DH137" s="1633"/>
    </row>
    <row r="138" spans="2:113" s="29" customFormat="1" ht="21.4" customHeight="1" thickBot="1" x14ac:dyDescent="0.2">
      <c r="B138" s="1635" t="s">
        <v>20</v>
      </c>
      <c r="C138" s="1559"/>
      <c r="D138" s="1559"/>
      <c r="E138" s="1559"/>
      <c r="F138" s="1559"/>
      <c r="G138" s="1559"/>
      <c r="H138" s="1559"/>
      <c r="I138" s="1559"/>
      <c r="J138" s="1559"/>
      <c r="K138" s="1559"/>
      <c r="L138" s="1559"/>
      <c r="M138" s="1559"/>
      <c r="N138" s="1559"/>
      <c r="O138" s="1559"/>
      <c r="P138" s="1559"/>
      <c r="Q138" s="1559"/>
      <c r="R138" s="1559"/>
      <c r="S138" s="1571"/>
      <c r="T138" s="1634"/>
      <c r="U138" s="1542"/>
      <c r="V138" s="1543"/>
      <c r="W138" s="1541"/>
      <c r="X138" s="1542"/>
      <c r="Y138" s="1543"/>
      <c r="Z138" s="1541"/>
      <c r="AA138" s="1542"/>
      <c r="AB138" s="1543"/>
      <c r="AC138" s="1541"/>
      <c r="AD138" s="1542"/>
      <c r="AE138" s="1543"/>
      <c r="AF138" s="1541"/>
      <c r="AG138" s="1542"/>
      <c r="AH138" s="1543"/>
      <c r="AI138" s="1541"/>
      <c r="AJ138" s="1542"/>
      <c r="AK138" s="1543"/>
      <c r="AL138" s="1541"/>
      <c r="AM138" s="1542"/>
      <c r="AN138" s="1542"/>
      <c r="AO138" s="1634"/>
      <c r="AP138" s="1542"/>
      <c r="AQ138" s="1543"/>
      <c r="AR138" s="1541"/>
      <c r="AS138" s="1542"/>
      <c r="AT138" s="1543"/>
      <c r="AU138" s="1541"/>
      <c r="AV138" s="1542"/>
      <c r="AW138" s="1543"/>
      <c r="AX138" s="1541"/>
      <c r="AY138" s="1542"/>
      <c r="AZ138" s="1543"/>
      <c r="BA138" s="1541"/>
      <c r="BB138" s="1542"/>
      <c r="BC138" s="1543"/>
      <c r="BD138" s="1541"/>
      <c r="BE138" s="1542"/>
      <c r="BF138" s="1543"/>
      <c r="BG138" s="1541"/>
      <c r="BH138" s="1542"/>
      <c r="BI138" s="1640"/>
      <c r="BJ138" s="1542"/>
      <c r="BK138" s="1542"/>
      <c r="BL138" s="1543"/>
      <c r="BM138" s="1541"/>
      <c r="BN138" s="1542"/>
      <c r="BO138" s="1543"/>
      <c r="BP138" s="1541"/>
      <c r="BQ138" s="1542"/>
      <c r="BR138" s="1543"/>
      <c r="BS138" s="1541"/>
      <c r="BT138" s="1542"/>
      <c r="BU138" s="1543"/>
      <c r="BV138" s="1541"/>
      <c r="BW138" s="1542"/>
      <c r="BX138" s="1543"/>
      <c r="BY138" s="1541"/>
      <c r="BZ138" s="1542"/>
      <c r="CA138" s="1543"/>
      <c r="CB138" s="1541"/>
      <c r="CC138" s="1542"/>
      <c r="CD138" s="1542"/>
      <c r="CE138" s="1634"/>
      <c r="CF138" s="1542"/>
      <c r="CG138" s="1543"/>
      <c r="CH138" s="1541"/>
      <c r="CI138" s="1542"/>
      <c r="CJ138" s="1543"/>
      <c r="CK138" s="1541"/>
      <c r="CL138" s="1542"/>
      <c r="CM138" s="1543"/>
      <c r="CN138" s="1541"/>
      <c r="CO138" s="1542"/>
      <c r="CP138" s="1543"/>
      <c r="CQ138" s="1541"/>
      <c r="CR138" s="1542"/>
      <c r="CS138" s="1543"/>
      <c r="CT138" s="1541"/>
      <c r="CU138" s="1542"/>
      <c r="CV138" s="1543"/>
      <c r="CW138" s="1541"/>
      <c r="CX138" s="1542"/>
      <c r="CY138" s="1640"/>
      <c r="CZ138" s="1572"/>
      <c r="DA138" s="1572"/>
      <c r="DB138" s="1645"/>
      <c r="DC138" s="1636"/>
      <c r="DD138" s="1637"/>
      <c r="DE138" s="1638"/>
      <c r="DF138" s="1636"/>
      <c r="DG138" s="1637"/>
      <c r="DH138" s="1639"/>
    </row>
    <row r="139" spans="2:113" s="29" customFormat="1" ht="21.4" customHeight="1" thickBot="1" x14ac:dyDescent="0.2">
      <c r="B139" s="1535" t="s">
        <v>21</v>
      </c>
      <c r="C139" s="1536"/>
      <c r="D139" s="1536"/>
      <c r="E139" s="1536"/>
      <c r="F139" s="1536"/>
      <c r="G139" s="1536"/>
      <c r="H139" s="1536"/>
      <c r="I139" s="1536"/>
      <c r="J139" s="1536"/>
      <c r="K139" s="1536"/>
      <c r="L139" s="1536"/>
      <c r="M139" s="1536"/>
      <c r="N139" s="1536"/>
      <c r="O139" s="1536"/>
      <c r="P139" s="1536"/>
      <c r="Q139" s="1536"/>
      <c r="R139" s="1536"/>
      <c r="S139" s="1536"/>
      <c r="T139" s="1536"/>
      <c r="U139" s="1536"/>
      <c r="V139" s="1536"/>
      <c r="W139" s="1536"/>
      <c r="X139" s="1536"/>
      <c r="Y139" s="1536"/>
      <c r="Z139" s="1536"/>
      <c r="AA139" s="1536"/>
      <c r="AB139" s="1536"/>
      <c r="AC139" s="1536"/>
      <c r="AD139" s="1536"/>
      <c r="AE139" s="1536"/>
      <c r="AF139" s="1536"/>
      <c r="AG139" s="1536"/>
      <c r="AH139" s="1536"/>
      <c r="AI139" s="1536"/>
      <c r="AJ139" s="1536"/>
      <c r="AK139" s="1536"/>
      <c r="AL139" s="1536"/>
      <c r="AM139" s="1536"/>
      <c r="AN139" s="1536"/>
      <c r="AO139" s="1536"/>
      <c r="AP139" s="1536"/>
      <c r="AQ139" s="1536"/>
      <c r="AR139" s="1536"/>
      <c r="AS139" s="1536"/>
      <c r="AT139" s="1536"/>
      <c r="AU139" s="1536"/>
      <c r="AV139" s="1536"/>
      <c r="AW139" s="1536"/>
      <c r="AX139" s="1536"/>
      <c r="AY139" s="1536"/>
      <c r="AZ139" s="1536"/>
      <c r="BA139" s="1536"/>
      <c r="BB139" s="1536"/>
      <c r="BC139" s="1536"/>
      <c r="BD139" s="1536"/>
      <c r="BE139" s="1536"/>
      <c r="BF139" s="1536"/>
      <c r="BG139" s="1536"/>
      <c r="BH139" s="1536"/>
      <c r="BI139" s="1536"/>
      <c r="BJ139" s="1536"/>
      <c r="BK139" s="1536"/>
      <c r="BL139" s="1536"/>
      <c r="BM139" s="1536"/>
      <c r="BN139" s="1536"/>
      <c r="BO139" s="1536"/>
      <c r="BP139" s="1536"/>
      <c r="BQ139" s="1536"/>
      <c r="BR139" s="1536"/>
      <c r="BS139" s="1536"/>
      <c r="BT139" s="1536"/>
      <c r="BU139" s="1536"/>
      <c r="BV139" s="1536"/>
      <c r="BW139" s="1536"/>
      <c r="BX139" s="1536"/>
      <c r="BY139" s="1536"/>
      <c r="BZ139" s="1536"/>
      <c r="CA139" s="1536"/>
      <c r="CB139" s="1536"/>
      <c r="CC139" s="1536"/>
      <c r="CD139" s="1536"/>
      <c r="CE139" s="1536"/>
      <c r="CF139" s="1536"/>
      <c r="CG139" s="1536"/>
      <c r="CH139" s="1536"/>
      <c r="CI139" s="1536"/>
      <c r="CJ139" s="1536"/>
      <c r="CK139" s="1536"/>
      <c r="CL139" s="1536"/>
      <c r="CM139" s="1536"/>
      <c r="CN139" s="1536"/>
      <c r="CO139" s="1536"/>
      <c r="CP139" s="1536"/>
      <c r="CQ139" s="1536"/>
      <c r="CR139" s="1536"/>
      <c r="CS139" s="1536"/>
      <c r="CT139" s="1536"/>
      <c r="CU139" s="1536"/>
      <c r="CV139" s="1536"/>
      <c r="CW139" s="1536"/>
      <c r="CX139" s="1536"/>
      <c r="CY139" s="1538"/>
      <c r="CZ139" s="1535"/>
      <c r="DA139" s="1536"/>
      <c r="DB139" s="1536"/>
      <c r="DC139" s="1536"/>
      <c r="DD139" s="1536"/>
      <c r="DE139" s="1536"/>
      <c r="DF139" s="1536"/>
      <c r="DG139" s="1536"/>
      <c r="DH139" s="1538"/>
    </row>
    <row r="140" spans="2:113" s="29" customFormat="1" ht="21.4" customHeight="1" thickBot="1" x14ac:dyDescent="0.2">
      <c r="B140" s="1634" t="s">
        <v>22</v>
      </c>
      <c r="C140" s="1542"/>
      <c r="D140" s="1542"/>
      <c r="E140" s="1542"/>
      <c r="F140" s="1542"/>
      <c r="G140" s="1542"/>
      <c r="H140" s="1542"/>
      <c r="I140" s="1542"/>
      <c r="J140" s="1542"/>
      <c r="K140" s="1542"/>
      <c r="L140" s="1542"/>
      <c r="M140" s="1542"/>
      <c r="N140" s="1542"/>
      <c r="O140" s="1542"/>
      <c r="P140" s="1542"/>
      <c r="Q140" s="1542"/>
      <c r="R140" s="1542"/>
      <c r="S140" s="1640"/>
      <c r="T140" s="81"/>
      <c r="U140" s="82"/>
      <c r="V140" s="83"/>
      <c r="W140" s="84"/>
      <c r="X140" s="82"/>
      <c r="Y140" s="84"/>
      <c r="Z140" s="84"/>
      <c r="AA140" s="82"/>
      <c r="AB140" s="84"/>
      <c r="AC140" s="84"/>
      <c r="AD140" s="82"/>
      <c r="AE140" s="84"/>
      <c r="AF140" s="84"/>
      <c r="AG140" s="82"/>
      <c r="AH140" s="84"/>
      <c r="AI140" s="84"/>
      <c r="AJ140" s="82"/>
      <c r="AK140" s="84"/>
      <c r="AL140" s="84"/>
      <c r="AM140" s="82"/>
      <c r="AN140" s="83"/>
      <c r="AO140" s="81"/>
      <c r="AP140" s="82"/>
      <c r="AQ140" s="83"/>
      <c r="AR140" s="84"/>
      <c r="AS140" s="82"/>
      <c r="AT140" s="84"/>
      <c r="AU140" s="84"/>
      <c r="AV140" s="82"/>
      <c r="AW140" s="84"/>
      <c r="AX140" s="84"/>
      <c r="AY140" s="82"/>
      <c r="AZ140" s="84"/>
      <c r="BA140" s="84"/>
      <c r="BB140" s="82"/>
      <c r="BC140" s="84"/>
      <c r="BD140" s="84"/>
      <c r="BE140" s="82"/>
      <c r="BF140" s="84"/>
      <c r="BG140" s="84"/>
      <c r="BH140" s="82"/>
      <c r="BI140" s="83"/>
      <c r="BJ140" s="81"/>
      <c r="BK140" s="82"/>
      <c r="BL140" s="83"/>
      <c r="BM140" s="84"/>
      <c r="BN140" s="82"/>
      <c r="BO140" s="84"/>
      <c r="BP140" s="84"/>
      <c r="BQ140" s="82"/>
      <c r="BR140" s="84"/>
      <c r="BS140" s="84"/>
      <c r="BT140" s="82"/>
      <c r="BU140" s="84"/>
      <c r="BV140" s="84"/>
      <c r="BW140" s="82"/>
      <c r="BX140" s="84"/>
      <c r="BY140" s="84"/>
      <c r="BZ140" s="82"/>
      <c r="CA140" s="84"/>
      <c r="CB140" s="84"/>
      <c r="CC140" s="82"/>
      <c r="CD140" s="83"/>
      <c r="CE140" s="81"/>
      <c r="CF140" s="82"/>
      <c r="CG140" s="83"/>
      <c r="CH140" s="84"/>
      <c r="CI140" s="82"/>
      <c r="CJ140" s="84"/>
      <c r="CK140" s="84"/>
      <c r="CL140" s="82"/>
      <c r="CM140" s="84"/>
      <c r="CN140" s="84"/>
      <c r="CO140" s="82"/>
      <c r="CP140" s="84"/>
      <c r="CQ140" s="84"/>
      <c r="CR140" s="82"/>
      <c r="CS140" s="84"/>
      <c r="CT140" s="84"/>
      <c r="CU140" s="82"/>
      <c r="CV140" s="84"/>
      <c r="CW140" s="84"/>
      <c r="CX140" s="82"/>
      <c r="CY140" s="83"/>
      <c r="CZ140" s="1535"/>
      <c r="DA140" s="1536"/>
      <c r="DB140" s="1544"/>
      <c r="DC140" s="1641"/>
      <c r="DD140" s="1642"/>
      <c r="DE140" s="1643"/>
      <c r="DF140" s="1641"/>
      <c r="DG140" s="1642"/>
      <c r="DH140" s="1644"/>
    </row>
    <row r="141" spans="2:113" ht="21.4" customHeight="1" x14ac:dyDescent="0.15">
      <c r="B141" s="1646" t="s">
        <v>72</v>
      </c>
      <c r="C141" s="1646"/>
      <c r="D141" s="1646"/>
      <c r="E141" s="1646"/>
      <c r="F141" s="1646"/>
      <c r="G141" s="1646"/>
      <c r="H141" s="1646"/>
      <c r="I141" s="1646"/>
      <c r="J141" s="1646"/>
      <c r="K141" s="1646"/>
      <c r="L141" s="1646"/>
      <c r="M141" s="1646"/>
      <c r="N141" s="1646"/>
      <c r="O141" s="1646"/>
      <c r="P141" s="1646"/>
      <c r="Q141" s="1646"/>
      <c r="R141" s="1646"/>
      <c r="S141" s="1646"/>
      <c r="T141" s="1646"/>
      <c r="U141" s="1646"/>
      <c r="V141" s="1646"/>
      <c r="W141" s="1646"/>
      <c r="X141" s="1646"/>
      <c r="Y141" s="1646"/>
      <c r="Z141" s="1646"/>
      <c r="AA141" s="1646"/>
      <c r="AB141" s="1646"/>
      <c r="AC141" s="1646"/>
      <c r="AD141" s="1646"/>
      <c r="AE141" s="1646"/>
      <c r="AF141" s="1646"/>
      <c r="AG141" s="1646"/>
      <c r="AH141" s="1646"/>
      <c r="AI141" s="1646"/>
      <c r="AJ141" s="1646"/>
      <c r="AK141" s="1646"/>
      <c r="AL141" s="1646"/>
      <c r="AM141" s="1646"/>
      <c r="AN141" s="1646"/>
      <c r="AO141" s="1646"/>
      <c r="AP141" s="1646"/>
      <c r="AQ141" s="1646"/>
      <c r="AR141" s="1646"/>
      <c r="AS141" s="1646"/>
      <c r="AT141" s="1646"/>
      <c r="AU141" s="1646"/>
      <c r="AV141" s="1646"/>
      <c r="AW141" s="1646"/>
      <c r="AX141" s="1646"/>
      <c r="AY141" s="1646"/>
      <c r="AZ141" s="1646"/>
      <c r="BA141" s="1646"/>
      <c r="BB141" s="1646"/>
      <c r="BC141" s="1646"/>
      <c r="BD141" s="1646"/>
      <c r="BE141" s="1646"/>
      <c r="BF141" s="1646"/>
      <c r="BG141" s="1646"/>
      <c r="BH141" s="1646"/>
      <c r="BI141" s="1646"/>
      <c r="BJ141" s="1646"/>
      <c r="BK141" s="1646"/>
      <c r="BL141" s="1646"/>
      <c r="BM141" s="1646"/>
      <c r="BN141" s="1646"/>
      <c r="BO141" s="1646"/>
      <c r="BP141" s="1646"/>
      <c r="BQ141" s="1646"/>
      <c r="BR141" s="1646"/>
      <c r="BS141" s="1646"/>
      <c r="BT141" s="1646"/>
      <c r="BU141" s="1646"/>
      <c r="BV141" s="1646"/>
      <c r="BW141" s="1646"/>
      <c r="BX141" s="1646"/>
      <c r="BY141" s="1646"/>
      <c r="BZ141" s="1646"/>
      <c r="CA141" s="1646"/>
      <c r="CB141" s="1646"/>
      <c r="CC141" s="1646"/>
      <c r="CD141" s="1646"/>
      <c r="CE141" s="1646"/>
      <c r="CF141" s="1646"/>
      <c r="CG141" s="1646"/>
      <c r="CH141" s="1646"/>
      <c r="CI141" s="1646"/>
      <c r="CJ141" s="1646"/>
      <c r="CK141" s="1646"/>
      <c r="CL141" s="1646"/>
      <c r="CM141" s="1646"/>
      <c r="CN141" s="1646"/>
      <c r="CO141" s="1646"/>
      <c r="CP141" s="1646"/>
      <c r="CQ141" s="1646"/>
      <c r="CR141" s="1646"/>
      <c r="CS141" s="1646"/>
      <c r="CT141" s="1646"/>
      <c r="CU141" s="1646"/>
      <c r="CV141" s="1646"/>
      <c r="CW141" s="1646"/>
      <c r="CX141" s="1646"/>
      <c r="CY141" s="1646"/>
      <c r="CZ141" s="1646"/>
      <c r="DA141" s="1646"/>
      <c r="DB141" s="1646"/>
      <c r="DC141" s="1646"/>
      <c r="DD141" s="1646"/>
      <c r="DE141" s="1646"/>
      <c r="DF141" s="1646"/>
      <c r="DG141" s="1646"/>
      <c r="DH141" s="1646"/>
      <c r="DI141" s="1646"/>
    </row>
    <row r="142" spans="2:113" ht="21.4" customHeight="1" x14ac:dyDescent="0.15">
      <c r="B142" s="1647" t="s">
        <v>73</v>
      </c>
      <c r="C142" s="1647"/>
      <c r="D142" s="1647"/>
      <c r="E142" s="1647"/>
      <c r="F142" s="1647"/>
      <c r="G142" s="1647"/>
      <c r="H142" s="1647"/>
      <c r="I142" s="1647"/>
      <c r="J142" s="1647"/>
      <c r="K142" s="1647"/>
      <c r="L142" s="1647"/>
      <c r="M142" s="1647"/>
      <c r="N142" s="1647"/>
      <c r="O142" s="1647"/>
      <c r="P142" s="1647"/>
      <c r="Q142" s="1647"/>
      <c r="R142" s="1647"/>
      <c r="S142" s="1647"/>
      <c r="T142" s="1647"/>
      <c r="U142" s="1647"/>
      <c r="V142" s="1647"/>
      <c r="W142" s="1647"/>
      <c r="X142" s="1647"/>
      <c r="Y142" s="1647"/>
      <c r="Z142" s="1647"/>
      <c r="AA142" s="1647"/>
      <c r="AB142" s="1647"/>
      <c r="AC142" s="1647"/>
      <c r="AD142" s="1647"/>
      <c r="AE142" s="1647"/>
      <c r="AF142" s="1647"/>
      <c r="AG142" s="1647"/>
      <c r="AH142" s="1647"/>
      <c r="AI142" s="1647"/>
      <c r="AJ142" s="1647"/>
      <c r="AK142" s="1647"/>
      <c r="AL142" s="1647"/>
      <c r="AM142" s="1647"/>
      <c r="AN142" s="1647"/>
      <c r="AO142" s="1647"/>
      <c r="AP142" s="1647"/>
      <c r="AQ142" s="1647"/>
      <c r="AR142" s="1647"/>
      <c r="AS142" s="1647"/>
      <c r="AT142" s="1647"/>
      <c r="AU142" s="1647"/>
      <c r="AV142" s="1647"/>
      <c r="AW142" s="1647"/>
      <c r="AX142" s="1647"/>
      <c r="AY142" s="1647"/>
      <c r="AZ142" s="1647"/>
      <c r="BA142" s="1647"/>
      <c r="BB142" s="1647"/>
      <c r="BC142" s="1647"/>
      <c r="BD142" s="1647"/>
      <c r="BE142" s="1647"/>
      <c r="BF142" s="1647"/>
      <c r="BG142" s="1647"/>
      <c r="BH142" s="1647"/>
      <c r="BI142" s="1647"/>
      <c r="BJ142" s="1647"/>
      <c r="BK142" s="1647"/>
      <c r="BL142" s="1647"/>
      <c r="BM142" s="1647"/>
      <c r="BN142" s="1647"/>
      <c r="BO142" s="1647"/>
      <c r="BP142" s="1647"/>
      <c r="BQ142" s="1647"/>
      <c r="BR142" s="1647"/>
      <c r="BS142" s="1647"/>
      <c r="BT142" s="1647"/>
      <c r="BU142" s="1647"/>
      <c r="BV142" s="1647"/>
      <c r="BW142" s="1647"/>
      <c r="BX142" s="1647"/>
      <c r="BY142" s="1647"/>
      <c r="BZ142" s="1647"/>
      <c r="CA142" s="1647"/>
      <c r="CB142" s="1647"/>
      <c r="CC142" s="1647"/>
      <c r="CD142" s="1647"/>
      <c r="CE142" s="1647"/>
      <c r="CF142" s="1647"/>
      <c r="CG142" s="1647"/>
      <c r="CH142" s="1647"/>
      <c r="CI142" s="1647"/>
      <c r="CJ142" s="1647"/>
      <c r="CK142" s="1647"/>
      <c r="CL142" s="1647"/>
      <c r="CM142" s="1647"/>
      <c r="CN142" s="1647"/>
      <c r="CO142" s="1647"/>
      <c r="CP142" s="1647"/>
      <c r="CQ142" s="1647"/>
      <c r="CR142" s="1647"/>
      <c r="CS142" s="1647"/>
      <c r="CT142" s="1647"/>
      <c r="CU142" s="1647"/>
      <c r="CV142" s="1647"/>
      <c r="CW142" s="1647"/>
      <c r="CX142" s="1647"/>
      <c r="CY142" s="1647"/>
      <c r="CZ142" s="1647"/>
      <c r="DA142" s="1647"/>
      <c r="DB142" s="1647"/>
      <c r="DC142" s="1647"/>
      <c r="DD142" s="1647"/>
      <c r="DE142" s="1647"/>
      <c r="DF142" s="1647"/>
      <c r="DG142" s="1647"/>
      <c r="DH142" s="1647"/>
      <c r="DI142" s="1647"/>
    </row>
    <row r="143" spans="2:113" ht="21.4" customHeight="1" x14ac:dyDescent="0.15">
      <c r="B143" s="1647"/>
      <c r="C143" s="1647"/>
      <c r="D143" s="1647"/>
      <c r="E143" s="1647"/>
      <c r="F143" s="1647"/>
      <c r="G143" s="1647"/>
      <c r="H143" s="1647"/>
      <c r="I143" s="1647"/>
      <c r="J143" s="1647"/>
      <c r="K143" s="1647"/>
      <c r="L143" s="1647"/>
      <c r="M143" s="1647"/>
      <c r="N143" s="1647"/>
      <c r="O143" s="1647"/>
      <c r="P143" s="1647"/>
      <c r="Q143" s="1647"/>
      <c r="R143" s="1647"/>
      <c r="S143" s="1647"/>
      <c r="T143" s="1647"/>
      <c r="U143" s="1647"/>
      <c r="V143" s="1647"/>
      <c r="W143" s="1647"/>
      <c r="X143" s="1647"/>
      <c r="Y143" s="1647"/>
      <c r="Z143" s="1647"/>
      <c r="AA143" s="1647"/>
      <c r="AB143" s="1647"/>
      <c r="AC143" s="1647"/>
      <c r="AD143" s="1647"/>
      <c r="AE143" s="1647"/>
      <c r="AF143" s="1647"/>
      <c r="AG143" s="1647"/>
      <c r="AH143" s="1647"/>
      <c r="AI143" s="1647"/>
      <c r="AJ143" s="1647"/>
      <c r="AK143" s="1647"/>
      <c r="AL143" s="1647"/>
      <c r="AM143" s="1647"/>
      <c r="AN143" s="1647"/>
      <c r="AO143" s="1647"/>
      <c r="AP143" s="1647"/>
      <c r="AQ143" s="1647"/>
      <c r="AR143" s="1647"/>
      <c r="AS143" s="1647"/>
      <c r="AT143" s="1647"/>
      <c r="AU143" s="1647"/>
      <c r="AV143" s="1647"/>
      <c r="AW143" s="1647"/>
      <c r="AX143" s="1647"/>
      <c r="AY143" s="1647"/>
      <c r="AZ143" s="1647"/>
      <c r="BA143" s="1647"/>
      <c r="BB143" s="1647"/>
      <c r="BC143" s="1647"/>
      <c r="BD143" s="1647"/>
      <c r="BE143" s="1647"/>
      <c r="BF143" s="1647"/>
      <c r="BG143" s="1647"/>
      <c r="BH143" s="1647"/>
      <c r="BI143" s="1647"/>
      <c r="BJ143" s="1647"/>
      <c r="BK143" s="1647"/>
      <c r="BL143" s="1647"/>
      <c r="BM143" s="1647"/>
      <c r="BN143" s="1647"/>
      <c r="BO143" s="1647"/>
      <c r="BP143" s="1647"/>
      <c r="BQ143" s="1647"/>
      <c r="BR143" s="1647"/>
      <c r="BS143" s="1647"/>
      <c r="BT143" s="1647"/>
      <c r="BU143" s="1647"/>
      <c r="BV143" s="1647"/>
      <c r="BW143" s="1647"/>
      <c r="BX143" s="1647"/>
      <c r="BY143" s="1647"/>
      <c r="BZ143" s="1647"/>
      <c r="CA143" s="1647"/>
      <c r="CB143" s="1647"/>
      <c r="CC143" s="1647"/>
      <c r="CD143" s="1647"/>
      <c r="CE143" s="1647"/>
      <c r="CF143" s="1647"/>
      <c r="CG143" s="1647"/>
      <c r="CH143" s="1647"/>
      <c r="CI143" s="1647"/>
      <c r="CJ143" s="1647"/>
      <c r="CK143" s="1647"/>
      <c r="CL143" s="1647"/>
      <c r="CM143" s="1647"/>
      <c r="CN143" s="1647"/>
      <c r="CO143" s="1647"/>
      <c r="CP143" s="1647"/>
      <c r="CQ143" s="1647"/>
      <c r="CR143" s="1647"/>
      <c r="CS143" s="1647"/>
      <c r="CT143" s="1647"/>
      <c r="CU143" s="1647"/>
      <c r="CV143" s="1647"/>
      <c r="CW143" s="1647"/>
      <c r="CX143" s="1647"/>
      <c r="CY143" s="1647"/>
      <c r="CZ143" s="1647"/>
      <c r="DA143" s="1647"/>
      <c r="DB143" s="1647"/>
      <c r="DC143" s="1647"/>
      <c r="DD143" s="1647"/>
      <c r="DE143" s="1647"/>
      <c r="DF143" s="1647"/>
      <c r="DG143" s="1647"/>
      <c r="DH143" s="1647"/>
      <c r="DI143" s="1647"/>
    </row>
    <row r="144" spans="2:113" ht="21.4" customHeight="1" x14ac:dyDescent="0.15">
      <c r="B144" s="1648" t="s">
        <v>74</v>
      </c>
      <c r="C144" s="1648"/>
      <c r="D144" s="1648"/>
      <c r="E144" s="1648"/>
      <c r="F144" s="1648"/>
      <c r="G144" s="1648"/>
      <c r="H144" s="1648"/>
      <c r="I144" s="1648"/>
      <c r="J144" s="1648"/>
      <c r="K144" s="1648"/>
      <c r="L144" s="1648"/>
      <c r="M144" s="1648"/>
      <c r="N144" s="1648"/>
      <c r="O144" s="1648"/>
      <c r="P144" s="1648"/>
      <c r="Q144" s="1648"/>
      <c r="R144" s="1648"/>
      <c r="S144" s="1648"/>
      <c r="T144" s="1648"/>
      <c r="U144" s="1648"/>
      <c r="V144" s="1648"/>
      <c r="W144" s="1648"/>
      <c r="X144" s="1648"/>
      <c r="Y144" s="1648"/>
      <c r="Z144" s="1648"/>
      <c r="AA144" s="1648"/>
      <c r="AB144" s="1648"/>
      <c r="AC144" s="1648"/>
      <c r="AD144" s="1648"/>
      <c r="AE144" s="1648"/>
      <c r="AF144" s="1648"/>
      <c r="AG144" s="1648"/>
      <c r="AH144" s="1648"/>
      <c r="AI144" s="1648"/>
      <c r="AJ144" s="1648"/>
      <c r="AK144" s="1648"/>
      <c r="AL144" s="1648"/>
      <c r="AM144" s="1648"/>
      <c r="AN144" s="1648"/>
      <c r="AO144" s="1648"/>
      <c r="AP144" s="1648"/>
      <c r="AQ144" s="1648"/>
      <c r="AR144" s="1648"/>
      <c r="AS144" s="1648"/>
      <c r="AT144" s="1648"/>
      <c r="AU144" s="1648"/>
      <c r="AV144" s="1648"/>
      <c r="AW144" s="1648"/>
      <c r="AX144" s="1648"/>
      <c r="AY144" s="1648"/>
      <c r="AZ144" s="1648"/>
      <c r="BA144" s="1648"/>
      <c r="BB144" s="1648"/>
      <c r="BC144" s="1648"/>
      <c r="BD144" s="1648"/>
      <c r="BE144" s="1648"/>
      <c r="BF144" s="1648"/>
      <c r="BG144" s="1648"/>
      <c r="BH144" s="1648"/>
      <c r="BI144" s="1648"/>
      <c r="BJ144" s="1648"/>
      <c r="BK144" s="1648"/>
      <c r="BL144" s="1648"/>
      <c r="BM144" s="1648"/>
      <c r="BN144" s="1648"/>
      <c r="BO144" s="1648"/>
      <c r="BP144" s="1648"/>
      <c r="BQ144" s="1648"/>
      <c r="BR144" s="1648"/>
      <c r="BS144" s="1648"/>
      <c r="BT144" s="1648"/>
      <c r="BU144" s="1648"/>
      <c r="BV144" s="1648"/>
      <c r="BW144" s="1648"/>
      <c r="BX144" s="1648"/>
      <c r="BY144" s="1648"/>
      <c r="BZ144" s="1648"/>
      <c r="CA144" s="1648"/>
      <c r="CB144" s="1648"/>
      <c r="CC144" s="1648"/>
      <c r="CD144" s="1648"/>
      <c r="CE144" s="1648"/>
      <c r="CF144" s="1648"/>
      <c r="CG144" s="1648"/>
      <c r="CH144" s="1648"/>
      <c r="CI144" s="1648"/>
      <c r="CJ144" s="1648"/>
      <c r="CK144" s="1648"/>
      <c r="CL144" s="1648"/>
      <c r="CM144" s="1648"/>
      <c r="CN144" s="1648"/>
      <c r="CO144" s="1648"/>
      <c r="CP144" s="1648"/>
      <c r="CQ144" s="1648"/>
      <c r="CR144" s="1648"/>
      <c r="CS144" s="1648"/>
      <c r="CT144" s="1648"/>
      <c r="CU144" s="1648"/>
      <c r="CV144" s="1648"/>
      <c r="CW144" s="1648"/>
      <c r="CX144" s="1648"/>
      <c r="CY144" s="1648"/>
      <c r="CZ144" s="1648"/>
      <c r="DA144" s="1648"/>
      <c r="DB144" s="1648"/>
      <c r="DC144" s="1648"/>
      <c r="DD144" s="1648"/>
      <c r="DE144" s="1648"/>
      <c r="DF144" s="1648"/>
      <c r="DG144" s="1648"/>
      <c r="DH144" s="1648"/>
      <c r="DI144" s="1648"/>
    </row>
    <row r="145" spans="2:113" ht="21.4" customHeight="1" x14ac:dyDescent="0.15">
      <c r="B145" s="1648"/>
      <c r="C145" s="1648"/>
      <c r="D145" s="1648"/>
      <c r="E145" s="1648"/>
      <c r="F145" s="1648"/>
      <c r="G145" s="1648"/>
      <c r="H145" s="1648"/>
      <c r="I145" s="1648"/>
      <c r="J145" s="1648"/>
      <c r="K145" s="1648"/>
      <c r="L145" s="1648"/>
      <c r="M145" s="1648"/>
      <c r="N145" s="1648"/>
      <c r="O145" s="1648"/>
      <c r="P145" s="1648"/>
      <c r="Q145" s="1648"/>
      <c r="R145" s="1648"/>
      <c r="S145" s="1648"/>
      <c r="T145" s="1648"/>
      <c r="U145" s="1648"/>
      <c r="V145" s="1648"/>
      <c r="W145" s="1648"/>
      <c r="X145" s="1648"/>
      <c r="Y145" s="1648"/>
      <c r="Z145" s="1648"/>
      <c r="AA145" s="1648"/>
      <c r="AB145" s="1648"/>
      <c r="AC145" s="1648"/>
      <c r="AD145" s="1648"/>
      <c r="AE145" s="1648"/>
      <c r="AF145" s="1648"/>
      <c r="AG145" s="1648"/>
      <c r="AH145" s="1648"/>
      <c r="AI145" s="1648"/>
      <c r="AJ145" s="1648"/>
      <c r="AK145" s="1648"/>
      <c r="AL145" s="1648"/>
      <c r="AM145" s="1648"/>
      <c r="AN145" s="1648"/>
      <c r="AO145" s="1648"/>
      <c r="AP145" s="1648"/>
      <c r="AQ145" s="1648"/>
      <c r="AR145" s="1648"/>
      <c r="AS145" s="1648"/>
      <c r="AT145" s="1648"/>
      <c r="AU145" s="1648"/>
      <c r="AV145" s="1648"/>
      <c r="AW145" s="1648"/>
      <c r="AX145" s="1648"/>
      <c r="AY145" s="1648"/>
      <c r="AZ145" s="1648"/>
      <c r="BA145" s="1648"/>
      <c r="BB145" s="1648"/>
      <c r="BC145" s="1648"/>
      <c r="BD145" s="1648"/>
      <c r="BE145" s="1648"/>
      <c r="BF145" s="1648"/>
      <c r="BG145" s="1648"/>
      <c r="BH145" s="1648"/>
      <c r="BI145" s="1648"/>
      <c r="BJ145" s="1648"/>
      <c r="BK145" s="1648"/>
      <c r="BL145" s="1648"/>
      <c r="BM145" s="1648"/>
      <c r="BN145" s="1648"/>
      <c r="BO145" s="1648"/>
      <c r="BP145" s="1648"/>
      <c r="BQ145" s="1648"/>
      <c r="BR145" s="1648"/>
      <c r="BS145" s="1648"/>
      <c r="BT145" s="1648"/>
      <c r="BU145" s="1648"/>
      <c r="BV145" s="1648"/>
      <c r="BW145" s="1648"/>
      <c r="BX145" s="1648"/>
      <c r="BY145" s="1648"/>
      <c r="BZ145" s="1648"/>
      <c r="CA145" s="1648"/>
      <c r="CB145" s="1648"/>
      <c r="CC145" s="1648"/>
      <c r="CD145" s="1648"/>
      <c r="CE145" s="1648"/>
      <c r="CF145" s="1648"/>
      <c r="CG145" s="1648"/>
      <c r="CH145" s="1648"/>
      <c r="CI145" s="1648"/>
      <c r="CJ145" s="1648"/>
      <c r="CK145" s="1648"/>
      <c r="CL145" s="1648"/>
      <c r="CM145" s="1648"/>
      <c r="CN145" s="1648"/>
      <c r="CO145" s="1648"/>
      <c r="CP145" s="1648"/>
      <c r="CQ145" s="1648"/>
      <c r="CR145" s="1648"/>
      <c r="CS145" s="1648"/>
      <c r="CT145" s="1648"/>
      <c r="CU145" s="1648"/>
      <c r="CV145" s="1648"/>
      <c r="CW145" s="1648"/>
      <c r="CX145" s="1648"/>
      <c r="CY145" s="1648"/>
      <c r="CZ145" s="1648"/>
      <c r="DA145" s="1648"/>
      <c r="DB145" s="1648"/>
      <c r="DC145" s="1648"/>
      <c r="DD145" s="1648"/>
      <c r="DE145" s="1648"/>
      <c r="DF145" s="1648"/>
      <c r="DG145" s="1648"/>
      <c r="DH145" s="1648"/>
      <c r="DI145" s="1648"/>
    </row>
    <row r="146" spans="2:113" ht="21.4" customHeight="1" x14ac:dyDescent="0.15">
      <c r="B146" s="1646" t="s">
        <v>75</v>
      </c>
      <c r="C146" s="1646"/>
      <c r="D146" s="1646"/>
      <c r="E146" s="1646"/>
      <c r="F146" s="1646"/>
      <c r="G146" s="1646"/>
      <c r="H146" s="1646"/>
      <c r="I146" s="1646"/>
      <c r="J146" s="1646"/>
      <c r="K146" s="1646"/>
      <c r="L146" s="1646"/>
      <c r="M146" s="1646"/>
      <c r="N146" s="1646"/>
      <c r="O146" s="1646"/>
      <c r="P146" s="1646"/>
      <c r="Q146" s="1646"/>
      <c r="R146" s="1646"/>
      <c r="S146" s="1646"/>
      <c r="T146" s="1646"/>
      <c r="U146" s="1646"/>
      <c r="V146" s="1646"/>
      <c r="W146" s="1646"/>
      <c r="X146" s="1646"/>
      <c r="Y146" s="1646"/>
      <c r="Z146" s="1646"/>
      <c r="AA146" s="1646"/>
      <c r="AB146" s="1646"/>
      <c r="AC146" s="1646"/>
      <c r="AD146" s="1646"/>
      <c r="AE146" s="1646"/>
      <c r="AF146" s="1646"/>
      <c r="AG146" s="1646"/>
      <c r="AH146" s="1646"/>
      <c r="AI146" s="1646"/>
      <c r="AJ146" s="1646"/>
      <c r="AK146" s="1646"/>
      <c r="AL146" s="1646"/>
      <c r="AM146" s="1646"/>
      <c r="AN146" s="1646"/>
      <c r="AO146" s="1646"/>
      <c r="AP146" s="1646"/>
      <c r="AQ146" s="1646"/>
      <c r="AR146" s="1646"/>
      <c r="AS146" s="1646"/>
      <c r="AT146" s="1646"/>
      <c r="AU146" s="1646"/>
      <c r="AV146" s="1646"/>
      <c r="AW146" s="1646"/>
      <c r="AX146" s="1646"/>
      <c r="AY146" s="1646"/>
      <c r="AZ146" s="1646"/>
      <c r="BA146" s="1646"/>
      <c r="BB146" s="1646"/>
      <c r="BC146" s="1646"/>
      <c r="BD146" s="1646"/>
      <c r="BE146" s="1646"/>
      <c r="BF146" s="1646"/>
      <c r="BG146" s="1646"/>
      <c r="BH146" s="1646"/>
      <c r="BI146" s="1646"/>
      <c r="BJ146" s="1646"/>
      <c r="BK146" s="1646"/>
      <c r="BL146" s="1646"/>
      <c r="BM146" s="1646"/>
      <c r="BN146" s="1646"/>
      <c r="BO146" s="1646"/>
      <c r="BP146" s="1646"/>
      <c r="BQ146" s="1646"/>
      <c r="BR146" s="1646"/>
      <c r="BS146" s="1646"/>
      <c r="BT146" s="1646"/>
      <c r="BU146" s="1646"/>
      <c r="BV146" s="1646"/>
      <c r="BW146" s="1646"/>
      <c r="BX146" s="1646"/>
      <c r="BY146" s="1646"/>
      <c r="BZ146" s="1646"/>
      <c r="CA146" s="1646"/>
      <c r="CB146" s="1646"/>
      <c r="CC146" s="1646"/>
      <c r="CD146" s="1646"/>
      <c r="CE146" s="1646"/>
      <c r="CF146" s="1646"/>
      <c r="CG146" s="1646"/>
      <c r="CH146" s="1646"/>
      <c r="CI146" s="1646"/>
      <c r="CJ146" s="1646"/>
      <c r="CK146" s="1646"/>
      <c r="CL146" s="1646"/>
      <c r="CM146" s="1646"/>
      <c r="CN146" s="1646"/>
      <c r="CO146" s="1646"/>
      <c r="CP146" s="1646"/>
      <c r="CQ146" s="1646"/>
      <c r="CR146" s="1646"/>
      <c r="CS146" s="1646"/>
      <c r="CT146" s="1646"/>
      <c r="CU146" s="1646"/>
      <c r="CV146" s="1646"/>
      <c r="CW146" s="1646"/>
      <c r="CX146" s="1646"/>
      <c r="CY146" s="1646"/>
      <c r="CZ146" s="1646"/>
      <c r="DA146" s="1646"/>
      <c r="DB146" s="1646"/>
      <c r="DC146" s="1646"/>
      <c r="DD146" s="1646"/>
      <c r="DE146" s="1646"/>
      <c r="DF146" s="1646"/>
      <c r="DG146" s="1646"/>
      <c r="DH146" s="1646"/>
      <c r="DI146" s="1646"/>
    </row>
    <row r="147" spans="2:113" ht="21.4" customHeight="1" x14ac:dyDescent="0.15">
      <c r="B147" s="1646" t="s">
        <v>76</v>
      </c>
      <c r="C147" s="1646"/>
      <c r="D147" s="1646"/>
      <c r="E147" s="1646"/>
      <c r="F147" s="1646"/>
      <c r="G147" s="1646"/>
      <c r="H147" s="1646"/>
      <c r="I147" s="1646"/>
      <c r="J147" s="1646"/>
      <c r="K147" s="1646"/>
      <c r="L147" s="1646"/>
      <c r="M147" s="1646"/>
      <c r="N147" s="1646"/>
      <c r="O147" s="1646"/>
      <c r="P147" s="1646"/>
      <c r="Q147" s="1646"/>
      <c r="R147" s="1646"/>
      <c r="S147" s="1646"/>
      <c r="T147" s="1646"/>
      <c r="U147" s="1646"/>
      <c r="V147" s="1646"/>
      <c r="W147" s="1646"/>
      <c r="X147" s="1646"/>
      <c r="Y147" s="1646"/>
      <c r="Z147" s="1646"/>
      <c r="AA147" s="1646"/>
      <c r="AB147" s="1646"/>
      <c r="AC147" s="1646"/>
      <c r="AD147" s="1646"/>
      <c r="AE147" s="1646"/>
      <c r="AF147" s="1646"/>
      <c r="AG147" s="1646"/>
      <c r="AH147" s="1646"/>
      <c r="AI147" s="1646"/>
      <c r="AJ147" s="1646"/>
      <c r="AK147" s="1646"/>
      <c r="AL147" s="1646"/>
      <c r="AM147" s="1646"/>
      <c r="AN147" s="1646"/>
      <c r="AO147" s="1646"/>
      <c r="AP147" s="1646"/>
      <c r="AQ147" s="1646"/>
      <c r="AR147" s="1646"/>
      <c r="AS147" s="1646"/>
      <c r="AT147" s="1646"/>
      <c r="AU147" s="1646"/>
      <c r="AV147" s="1646"/>
      <c r="AW147" s="1646"/>
      <c r="AX147" s="1646"/>
      <c r="AY147" s="1646"/>
      <c r="AZ147" s="1646"/>
      <c r="BA147" s="1646"/>
      <c r="BB147" s="1646"/>
      <c r="BC147" s="1646"/>
      <c r="BD147" s="1646"/>
      <c r="BE147" s="1646"/>
      <c r="BF147" s="1646"/>
      <c r="BG147" s="1646"/>
      <c r="BH147" s="1646"/>
      <c r="BI147" s="1646"/>
      <c r="BJ147" s="1646"/>
      <c r="BK147" s="1646"/>
      <c r="BL147" s="1646"/>
      <c r="BM147" s="1646"/>
      <c r="BN147" s="1646"/>
      <c r="BO147" s="1646"/>
      <c r="BP147" s="1646"/>
      <c r="BQ147" s="1646"/>
      <c r="BR147" s="1646"/>
      <c r="BS147" s="1646"/>
      <c r="BT147" s="1646"/>
      <c r="BU147" s="1646"/>
      <c r="BV147" s="1646"/>
      <c r="BW147" s="1646"/>
      <c r="BX147" s="1646"/>
      <c r="BY147" s="1646"/>
      <c r="BZ147" s="1646"/>
      <c r="CA147" s="1646"/>
      <c r="CB147" s="1646"/>
      <c r="CC147" s="1646"/>
      <c r="CD147" s="1646"/>
      <c r="CE147" s="1646"/>
      <c r="CF147" s="1646"/>
      <c r="CG147" s="1646"/>
      <c r="CH147" s="1646"/>
      <c r="CI147" s="1646"/>
      <c r="CJ147" s="1646"/>
      <c r="CK147" s="1646"/>
      <c r="CL147" s="1646"/>
      <c r="CM147" s="1646"/>
      <c r="CN147" s="1646"/>
      <c r="CO147" s="1646"/>
      <c r="CP147" s="1646"/>
      <c r="CQ147" s="1646"/>
      <c r="CR147" s="1646"/>
      <c r="CS147" s="1646"/>
      <c r="CT147" s="1646"/>
      <c r="CU147" s="1646"/>
      <c r="CV147" s="1646"/>
      <c r="CW147" s="1646"/>
      <c r="CX147" s="1646"/>
      <c r="CY147" s="1646"/>
      <c r="CZ147" s="1646"/>
      <c r="DA147" s="1646"/>
      <c r="DB147" s="1646"/>
      <c r="DC147" s="1646"/>
      <c r="DD147" s="1646"/>
      <c r="DE147" s="1646"/>
      <c r="DF147" s="1646"/>
      <c r="DG147" s="1646"/>
      <c r="DH147" s="1646"/>
      <c r="DI147" s="1646"/>
    </row>
    <row r="148" spans="2:113" ht="21.4" customHeight="1" x14ac:dyDescent="0.15">
      <c r="B148" s="1648" t="s">
        <v>77</v>
      </c>
      <c r="C148" s="1648"/>
      <c r="D148" s="1648"/>
      <c r="E148" s="1648"/>
      <c r="F148" s="1648"/>
      <c r="G148" s="1648"/>
      <c r="H148" s="1648"/>
      <c r="I148" s="1648"/>
      <c r="J148" s="1648"/>
      <c r="K148" s="1648"/>
      <c r="L148" s="1648"/>
      <c r="M148" s="1648"/>
      <c r="N148" s="1648"/>
      <c r="O148" s="1648"/>
      <c r="P148" s="1648"/>
      <c r="Q148" s="1648"/>
      <c r="R148" s="1648"/>
      <c r="S148" s="1648"/>
      <c r="T148" s="1648"/>
      <c r="U148" s="1648"/>
      <c r="V148" s="1648"/>
      <c r="W148" s="1648"/>
      <c r="X148" s="1648"/>
      <c r="Y148" s="1648"/>
      <c r="Z148" s="1648"/>
      <c r="AA148" s="1648"/>
      <c r="AB148" s="1648"/>
      <c r="AC148" s="1648"/>
      <c r="AD148" s="1648"/>
      <c r="AE148" s="1648"/>
      <c r="AF148" s="1648"/>
      <c r="AG148" s="1648"/>
      <c r="AH148" s="1648"/>
      <c r="AI148" s="1648"/>
      <c r="AJ148" s="1648"/>
      <c r="AK148" s="1648"/>
      <c r="AL148" s="1648"/>
      <c r="AM148" s="1648"/>
      <c r="AN148" s="1648"/>
      <c r="AO148" s="1648"/>
      <c r="AP148" s="1648"/>
      <c r="AQ148" s="1648"/>
      <c r="AR148" s="1648"/>
      <c r="AS148" s="1648"/>
      <c r="AT148" s="1648"/>
      <c r="AU148" s="1648"/>
      <c r="AV148" s="1648"/>
      <c r="AW148" s="1648"/>
      <c r="AX148" s="1648"/>
      <c r="AY148" s="1648"/>
      <c r="AZ148" s="1648"/>
      <c r="BA148" s="1648"/>
      <c r="BB148" s="1648"/>
      <c r="BC148" s="1648"/>
      <c r="BD148" s="1648"/>
      <c r="BE148" s="1648"/>
      <c r="BF148" s="1648"/>
      <c r="BG148" s="1648"/>
      <c r="BH148" s="1648"/>
      <c r="BI148" s="1648"/>
      <c r="BJ148" s="1648"/>
      <c r="BK148" s="1648"/>
      <c r="BL148" s="1648"/>
      <c r="BM148" s="1648"/>
      <c r="BN148" s="1648"/>
      <c r="BO148" s="1648"/>
      <c r="BP148" s="1648"/>
      <c r="BQ148" s="1648"/>
      <c r="BR148" s="1648"/>
      <c r="BS148" s="1648"/>
      <c r="BT148" s="1648"/>
      <c r="BU148" s="1648"/>
      <c r="BV148" s="1648"/>
      <c r="BW148" s="1648"/>
      <c r="BX148" s="1648"/>
      <c r="BY148" s="1648"/>
      <c r="BZ148" s="1648"/>
      <c r="CA148" s="1648"/>
      <c r="CB148" s="1648"/>
      <c r="CC148" s="1648"/>
      <c r="CD148" s="1648"/>
      <c r="CE148" s="1648"/>
      <c r="CF148" s="1648"/>
      <c r="CG148" s="1648"/>
      <c r="CH148" s="1648"/>
      <c r="CI148" s="1648"/>
      <c r="CJ148" s="1648"/>
      <c r="CK148" s="1648"/>
      <c r="CL148" s="1648"/>
      <c r="CM148" s="1648"/>
      <c r="CN148" s="1648"/>
      <c r="CO148" s="1648"/>
      <c r="CP148" s="1648"/>
      <c r="CQ148" s="1648"/>
      <c r="CR148" s="1648"/>
      <c r="CS148" s="1648"/>
      <c r="CT148" s="1648"/>
      <c r="CU148" s="1648"/>
      <c r="CV148" s="1648"/>
      <c r="CW148" s="1648"/>
      <c r="CX148" s="1648"/>
      <c r="CY148" s="1648"/>
      <c r="CZ148" s="1648"/>
      <c r="DA148" s="1648"/>
      <c r="DB148" s="1648"/>
      <c r="DC148" s="1648"/>
      <c r="DD148" s="1648"/>
      <c r="DE148" s="1648"/>
      <c r="DF148" s="1648"/>
      <c r="DG148" s="1648"/>
      <c r="DH148" s="1648"/>
      <c r="DI148" s="1648"/>
    </row>
    <row r="149" spans="2:113" ht="21.4" customHeight="1" x14ac:dyDescent="0.15">
      <c r="B149" s="1648"/>
      <c r="C149" s="1648"/>
      <c r="D149" s="1648"/>
      <c r="E149" s="1648"/>
      <c r="F149" s="1648"/>
      <c r="G149" s="1648"/>
      <c r="H149" s="1648"/>
      <c r="I149" s="1648"/>
      <c r="J149" s="1648"/>
      <c r="K149" s="1648"/>
      <c r="L149" s="1648"/>
      <c r="M149" s="1648"/>
      <c r="N149" s="1648"/>
      <c r="O149" s="1648"/>
      <c r="P149" s="1648"/>
      <c r="Q149" s="1648"/>
      <c r="R149" s="1648"/>
      <c r="S149" s="1648"/>
      <c r="T149" s="1648"/>
      <c r="U149" s="1648"/>
      <c r="V149" s="1648"/>
      <c r="W149" s="1648"/>
      <c r="X149" s="1648"/>
      <c r="Y149" s="1648"/>
      <c r="Z149" s="1648"/>
      <c r="AA149" s="1648"/>
      <c r="AB149" s="1648"/>
      <c r="AC149" s="1648"/>
      <c r="AD149" s="1648"/>
      <c r="AE149" s="1648"/>
      <c r="AF149" s="1648"/>
      <c r="AG149" s="1648"/>
      <c r="AH149" s="1648"/>
      <c r="AI149" s="1648"/>
      <c r="AJ149" s="1648"/>
      <c r="AK149" s="1648"/>
      <c r="AL149" s="1648"/>
      <c r="AM149" s="1648"/>
      <c r="AN149" s="1648"/>
      <c r="AO149" s="1648"/>
      <c r="AP149" s="1648"/>
      <c r="AQ149" s="1648"/>
      <c r="AR149" s="1648"/>
      <c r="AS149" s="1648"/>
      <c r="AT149" s="1648"/>
      <c r="AU149" s="1648"/>
      <c r="AV149" s="1648"/>
      <c r="AW149" s="1648"/>
      <c r="AX149" s="1648"/>
      <c r="AY149" s="1648"/>
      <c r="AZ149" s="1648"/>
      <c r="BA149" s="1648"/>
      <c r="BB149" s="1648"/>
      <c r="BC149" s="1648"/>
      <c r="BD149" s="1648"/>
      <c r="BE149" s="1648"/>
      <c r="BF149" s="1648"/>
      <c r="BG149" s="1648"/>
      <c r="BH149" s="1648"/>
      <c r="BI149" s="1648"/>
      <c r="BJ149" s="1648"/>
      <c r="BK149" s="1648"/>
      <c r="BL149" s="1648"/>
      <c r="BM149" s="1648"/>
      <c r="BN149" s="1648"/>
      <c r="BO149" s="1648"/>
      <c r="BP149" s="1648"/>
      <c r="BQ149" s="1648"/>
      <c r="BR149" s="1648"/>
      <c r="BS149" s="1648"/>
      <c r="BT149" s="1648"/>
      <c r="BU149" s="1648"/>
      <c r="BV149" s="1648"/>
      <c r="BW149" s="1648"/>
      <c r="BX149" s="1648"/>
      <c r="BY149" s="1648"/>
      <c r="BZ149" s="1648"/>
      <c r="CA149" s="1648"/>
      <c r="CB149" s="1648"/>
      <c r="CC149" s="1648"/>
      <c r="CD149" s="1648"/>
      <c r="CE149" s="1648"/>
      <c r="CF149" s="1648"/>
      <c r="CG149" s="1648"/>
      <c r="CH149" s="1648"/>
      <c r="CI149" s="1648"/>
      <c r="CJ149" s="1648"/>
      <c r="CK149" s="1648"/>
      <c r="CL149" s="1648"/>
      <c r="CM149" s="1648"/>
      <c r="CN149" s="1648"/>
      <c r="CO149" s="1648"/>
      <c r="CP149" s="1648"/>
      <c r="CQ149" s="1648"/>
      <c r="CR149" s="1648"/>
      <c r="CS149" s="1648"/>
      <c r="CT149" s="1648"/>
      <c r="CU149" s="1648"/>
      <c r="CV149" s="1648"/>
      <c r="CW149" s="1648"/>
      <c r="CX149" s="1648"/>
      <c r="CY149" s="1648"/>
      <c r="CZ149" s="1648"/>
      <c r="DA149" s="1648"/>
      <c r="DB149" s="1648"/>
      <c r="DC149" s="1648"/>
      <c r="DD149" s="1648"/>
      <c r="DE149" s="1648"/>
      <c r="DF149" s="1648"/>
      <c r="DG149" s="1648"/>
      <c r="DH149" s="1648"/>
      <c r="DI149" s="1648"/>
    </row>
  </sheetData>
  <mergeCells count="858">
    <mergeCell ref="B141:DI141"/>
    <mergeCell ref="B142:DI143"/>
    <mergeCell ref="B144:DI145"/>
    <mergeCell ref="B146:DI146"/>
    <mergeCell ref="B147:DI147"/>
    <mergeCell ref="B148:DI149"/>
    <mergeCell ref="DC138:DE138"/>
    <mergeCell ref="DF138:DH138"/>
    <mergeCell ref="B139:CY139"/>
    <mergeCell ref="CZ139:DH139"/>
    <mergeCell ref="B140:S140"/>
    <mergeCell ref="CZ140:DB140"/>
    <mergeCell ref="DC140:DE140"/>
    <mergeCell ref="DF140:DH140"/>
    <mergeCell ref="CK138:CM138"/>
    <mergeCell ref="CN138:CP138"/>
    <mergeCell ref="CQ138:CS138"/>
    <mergeCell ref="CT138:CV138"/>
    <mergeCell ref="CW138:CY138"/>
    <mergeCell ref="CZ138:DB138"/>
    <mergeCell ref="BS138:BU138"/>
    <mergeCell ref="BV138:BX138"/>
    <mergeCell ref="BY138:CA138"/>
    <mergeCell ref="CB138:CD138"/>
    <mergeCell ref="CE138:CG138"/>
    <mergeCell ref="CH138:CJ138"/>
    <mergeCell ref="BA138:BC138"/>
    <mergeCell ref="BD138:BF138"/>
    <mergeCell ref="BG138:BI138"/>
    <mergeCell ref="BJ138:BL138"/>
    <mergeCell ref="BM138:BO138"/>
    <mergeCell ref="BP138:BR138"/>
    <mergeCell ref="AI138:AK138"/>
    <mergeCell ref="AL138:AN138"/>
    <mergeCell ref="AO138:AQ138"/>
    <mergeCell ref="AR138:AT138"/>
    <mergeCell ref="AU138:AW138"/>
    <mergeCell ref="AX138:AZ138"/>
    <mergeCell ref="B138:S138"/>
    <mergeCell ref="T138:V138"/>
    <mergeCell ref="W138:Y138"/>
    <mergeCell ref="Z138:AB138"/>
    <mergeCell ref="AC138:AE138"/>
    <mergeCell ref="AF138:AH138"/>
    <mergeCell ref="B137:G137"/>
    <mergeCell ref="H137:L137"/>
    <mergeCell ref="M137:S137"/>
    <mergeCell ref="CZ137:DB137"/>
    <mergeCell ref="DC137:DE137"/>
    <mergeCell ref="DF137:DH137"/>
    <mergeCell ref="B136:G136"/>
    <mergeCell ref="H136:L136"/>
    <mergeCell ref="M136:S136"/>
    <mergeCell ref="CZ136:DB136"/>
    <mergeCell ref="DC136:DE136"/>
    <mergeCell ref="DF136:DH136"/>
    <mergeCell ref="B135:G135"/>
    <mergeCell ref="H135:L135"/>
    <mergeCell ref="M135:S135"/>
    <mergeCell ref="CZ135:DB135"/>
    <mergeCell ref="DC135:DE135"/>
    <mergeCell ref="DF135:DH135"/>
    <mergeCell ref="B134:G134"/>
    <mergeCell ref="H134:L134"/>
    <mergeCell ref="M134:S134"/>
    <mergeCell ref="CZ134:DB134"/>
    <mergeCell ref="DC134:DE134"/>
    <mergeCell ref="DF134:DH134"/>
    <mergeCell ref="B133:G133"/>
    <mergeCell ref="H133:L133"/>
    <mergeCell ref="M133:S133"/>
    <mergeCell ref="CZ133:DB133"/>
    <mergeCell ref="DC133:DE133"/>
    <mergeCell ref="DF133:DH133"/>
    <mergeCell ref="B132:G132"/>
    <mergeCell ref="H132:L132"/>
    <mergeCell ref="M132:S132"/>
    <mergeCell ref="CZ132:DB132"/>
    <mergeCell ref="DC132:DE132"/>
    <mergeCell ref="DF132:DH132"/>
    <mergeCell ref="B131:G131"/>
    <mergeCell ref="H131:L131"/>
    <mergeCell ref="M131:S131"/>
    <mergeCell ref="CZ131:DB131"/>
    <mergeCell ref="DC131:DE131"/>
    <mergeCell ref="DF131:DH131"/>
    <mergeCell ref="B130:G130"/>
    <mergeCell ref="H130:L130"/>
    <mergeCell ref="M130:S130"/>
    <mergeCell ref="CZ130:DB130"/>
    <mergeCell ref="DC130:DE130"/>
    <mergeCell ref="DF130:DH130"/>
    <mergeCell ref="B129:G129"/>
    <mergeCell ref="H129:L129"/>
    <mergeCell ref="M129:S129"/>
    <mergeCell ref="CZ129:DB129"/>
    <mergeCell ref="DC129:DE129"/>
    <mergeCell ref="DF129:DH129"/>
    <mergeCell ref="B128:G128"/>
    <mergeCell ref="H128:L128"/>
    <mergeCell ref="M128:S128"/>
    <mergeCell ref="CZ128:DB128"/>
    <mergeCell ref="DC128:DE128"/>
    <mergeCell ref="DF128:DH128"/>
    <mergeCell ref="B127:G127"/>
    <mergeCell ref="H127:L127"/>
    <mergeCell ref="M127:S127"/>
    <mergeCell ref="CZ127:DB127"/>
    <mergeCell ref="DC127:DE127"/>
    <mergeCell ref="DF127:DH127"/>
    <mergeCell ref="B126:G126"/>
    <mergeCell ref="H126:L126"/>
    <mergeCell ref="M126:S126"/>
    <mergeCell ref="CZ126:DB126"/>
    <mergeCell ref="DC126:DE126"/>
    <mergeCell ref="DF126:DH126"/>
    <mergeCell ref="B125:G125"/>
    <mergeCell ref="H125:L125"/>
    <mergeCell ref="M125:S125"/>
    <mergeCell ref="CZ125:DB125"/>
    <mergeCell ref="DC125:DE125"/>
    <mergeCell ref="DF125:DH125"/>
    <mergeCell ref="B124:G124"/>
    <mergeCell ref="H124:L124"/>
    <mergeCell ref="M124:S124"/>
    <mergeCell ref="CZ124:DB124"/>
    <mergeCell ref="DC124:DE124"/>
    <mergeCell ref="DF124:DH124"/>
    <mergeCell ref="B123:G123"/>
    <mergeCell ref="H123:L123"/>
    <mergeCell ref="M123:S123"/>
    <mergeCell ref="CZ123:DB123"/>
    <mergeCell ref="DC123:DE123"/>
    <mergeCell ref="DF123:DH123"/>
    <mergeCell ref="B122:G122"/>
    <mergeCell ref="H122:L122"/>
    <mergeCell ref="M122:S122"/>
    <mergeCell ref="CZ122:DB122"/>
    <mergeCell ref="DC122:DE122"/>
    <mergeCell ref="DF122:DH122"/>
    <mergeCell ref="B121:G121"/>
    <mergeCell ref="H121:L121"/>
    <mergeCell ref="M121:S121"/>
    <mergeCell ref="CZ121:DB121"/>
    <mergeCell ref="DC121:DE121"/>
    <mergeCell ref="DF121:DH121"/>
    <mergeCell ref="B120:G120"/>
    <mergeCell ref="H120:L120"/>
    <mergeCell ref="M120:S120"/>
    <mergeCell ref="CZ120:DB120"/>
    <mergeCell ref="DC120:DE120"/>
    <mergeCell ref="DF120:DH120"/>
    <mergeCell ref="B119:G119"/>
    <mergeCell ref="H119:L119"/>
    <mergeCell ref="M119:S119"/>
    <mergeCell ref="CZ119:DB119"/>
    <mergeCell ref="DC119:DE119"/>
    <mergeCell ref="DF119:DH119"/>
    <mergeCell ref="B118:G118"/>
    <mergeCell ref="H118:L118"/>
    <mergeCell ref="M118:S118"/>
    <mergeCell ref="CZ118:DB118"/>
    <mergeCell ref="DC118:DE118"/>
    <mergeCell ref="DF118:DH118"/>
    <mergeCell ref="B117:G117"/>
    <mergeCell ref="H117:L117"/>
    <mergeCell ref="M117:S117"/>
    <mergeCell ref="CZ117:DB117"/>
    <mergeCell ref="DC117:DE117"/>
    <mergeCell ref="DF117:DH117"/>
    <mergeCell ref="B116:G116"/>
    <mergeCell ref="H116:L116"/>
    <mergeCell ref="M116:S116"/>
    <mergeCell ref="CZ116:DB116"/>
    <mergeCell ref="DC116:DE116"/>
    <mergeCell ref="DF116:DH116"/>
    <mergeCell ref="B115:G115"/>
    <mergeCell ref="H115:L115"/>
    <mergeCell ref="M115:S115"/>
    <mergeCell ref="CZ115:DB115"/>
    <mergeCell ref="DC115:DE115"/>
    <mergeCell ref="DF115:DH115"/>
    <mergeCell ref="CZ113:DB113"/>
    <mergeCell ref="DC113:DE113"/>
    <mergeCell ref="DF113:DH113"/>
    <mergeCell ref="B114:G114"/>
    <mergeCell ref="H114:L114"/>
    <mergeCell ref="M114:S114"/>
    <mergeCell ref="CZ114:DB114"/>
    <mergeCell ref="DC114:DE114"/>
    <mergeCell ref="DF114:DH114"/>
    <mergeCell ref="B113:G113"/>
    <mergeCell ref="H113:L113"/>
    <mergeCell ref="M113:S113"/>
    <mergeCell ref="T111:V111"/>
    <mergeCell ref="W111:Y111"/>
    <mergeCell ref="Z111:AB111"/>
    <mergeCell ref="AC111:AE111"/>
    <mergeCell ref="AF111:AH111"/>
    <mergeCell ref="AI111:AK111"/>
    <mergeCell ref="BV111:BX111"/>
    <mergeCell ref="BY111:CA111"/>
    <mergeCell ref="CB111:CD111"/>
    <mergeCell ref="BD111:BF111"/>
    <mergeCell ref="BG111:BI111"/>
    <mergeCell ref="BJ111:BL111"/>
    <mergeCell ref="BM111:BO111"/>
    <mergeCell ref="BP111:BR111"/>
    <mergeCell ref="BS111:BU111"/>
    <mergeCell ref="AL110:AN110"/>
    <mergeCell ref="AO110:AQ110"/>
    <mergeCell ref="AR110:AT110"/>
    <mergeCell ref="AU110:AW110"/>
    <mergeCell ref="AX110:AZ110"/>
    <mergeCell ref="BA110:BC110"/>
    <mergeCell ref="CE109:CY109"/>
    <mergeCell ref="CZ109:DB112"/>
    <mergeCell ref="DC109:DE112"/>
    <mergeCell ref="BV110:BX110"/>
    <mergeCell ref="BY110:CA110"/>
    <mergeCell ref="CB110:CD110"/>
    <mergeCell ref="BD110:BF110"/>
    <mergeCell ref="BG110:BI110"/>
    <mergeCell ref="BJ110:BL110"/>
    <mergeCell ref="BM110:BO110"/>
    <mergeCell ref="BP110:BR110"/>
    <mergeCell ref="BS110:BU110"/>
    <mergeCell ref="AL111:AN111"/>
    <mergeCell ref="AO111:AQ111"/>
    <mergeCell ref="AR111:AT111"/>
    <mergeCell ref="AU111:AW111"/>
    <mergeCell ref="AX111:AZ111"/>
    <mergeCell ref="CE111:CG111"/>
    <mergeCell ref="DF109:DH112"/>
    <mergeCell ref="BA111:BC111"/>
    <mergeCell ref="CN110:CP110"/>
    <mergeCell ref="CQ110:CS110"/>
    <mergeCell ref="CT110:CV110"/>
    <mergeCell ref="CW110:CY110"/>
    <mergeCell ref="CE110:CG110"/>
    <mergeCell ref="CH110:CJ110"/>
    <mergeCell ref="CK110:CM110"/>
    <mergeCell ref="CN111:CP111"/>
    <mergeCell ref="CQ111:CS111"/>
    <mergeCell ref="CT111:CV111"/>
    <mergeCell ref="CW111:CY111"/>
    <mergeCell ref="CH111:CJ111"/>
    <mergeCell ref="CK111:CM111"/>
    <mergeCell ref="CE108:DH108"/>
    <mergeCell ref="B109:G112"/>
    <mergeCell ref="H109:L112"/>
    <mergeCell ref="M109:S112"/>
    <mergeCell ref="T109:AN109"/>
    <mergeCell ref="AO109:BI109"/>
    <mergeCell ref="BJ109:CD109"/>
    <mergeCell ref="B106:BF106"/>
    <mergeCell ref="BG106:DH106"/>
    <mergeCell ref="B107:H107"/>
    <mergeCell ref="I107:S107"/>
    <mergeCell ref="T107:AQ107"/>
    <mergeCell ref="AR107:BU107"/>
    <mergeCell ref="BV107:CV107"/>
    <mergeCell ref="CW107:DH107"/>
    <mergeCell ref="T110:V110"/>
    <mergeCell ref="W110:Y110"/>
    <mergeCell ref="Z110:AB110"/>
    <mergeCell ref="AC110:AE110"/>
    <mergeCell ref="AF110:AH110"/>
    <mergeCell ref="AI110:AK110"/>
    <mergeCell ref="B108:S108"/>
    <mergeCell ref="T108:BF108"/>
    <mergeCell ref="BG108:CD108"/>
    <mergeCell ref="B100:DI101"/>
    <mergeCell ref="B102:DB102"/>
    <mergeCell ref="B103:DH103"/>
    <mergeCell ref="B105:S105"/>
    <mergeCell ref="T105:BF105"/>
    <mergeCell ref="BG105:CD105"/>
    <mergeCell ref="CE105:DH105"/>
    <mergeCell ref="B92:DI92"/>
    <mergeCell ref="B93:DI93"/>
    <mergeCell ref="B94:DI95"/>
    <mergeCell ref="B96:DI97"/>
    <mergeCell ref="B98:DI98"/>
    <mergeCell ref="B99:DI99"/>
    <mergeCell ref="DC89:DE89"/>
    <mergeCell ref="DF89:DH89"/>
    <mergeCell ref="B90:CY90"/>
    <mergeCell ref="CZ90:DH90"/>
    <mergeCell ref="B91:S91"/>
    <mergeCell ref="CZ91:DB91"/>
    <mergeCell ref="DC91:DE91"/>
    <mergeCell ref="DF91:DH91"/>
    <mergeCell ref="CK89:CM89"/>
    <mergeCell ref="CN89:CP89"/>
    <mergeCell ref="CQ89:CS89"/>
    <mergeCell ref="CT89:CV89"/>
    <mergeCell ref="CW89:CY89"/>
    <mergeCell ref="CZ89:DB89"/>
    <mergeCell ref="BS89:BU89"/>
    <mergeCell ref="BV89:BX89"/>
    <mergeCell ref="BY89:CA89"/>
    <mergeCell ref="CB89:CD89"/>
    <mergeCell ref="CE89:CG89"/>
    <mergeCell ref="CH89:CJ89"/>
    <mergeCell ref="BA89:BC89"/>
    <mergeCell ref="BD89:BF89"/>
    <mergeCell ref="BG89:BI89"/>
    <mergeCell ref="BJ89:BL89"/>
    <mergeCell ref="BM89:BO89"/>
    <mergeCell ref="BP89:BR89"/>
    <mergeCell ref="AI89:AK89"/>
    <mergeCell ref="AL89:AN89"/>
    <mergeCell ref="AO89:AQ89"/>
    <mergeCell ref="AR89:AT89"/>
    <mergeCell ref="AU89:AW89"/>
    <mergeCell ref="AX89:AZ89"/>
    <mergeCell ref="B89:S89"/>
    <mergeCell ref="T89:V89"/>
    <mergeCell ref="W89:Y89"/>
    <mergeCell ref="Z89:AB89"/>
    <mergeCell ref="AC89:AE89"/>
    <mergeCell ref="AF89:AH89"/>
    <mergeCell ref="B88:G88"/>
    <mergeCell ref="H88:L88"/>
    <mergeCell ref="M88:S88"/>
    <mergeCell ref="CZ88:DB88"/>
    <mergeCell ref="DC88:DE88"/>
    <mergeCell ref="DF88:DH88"/>
    <mergeCell ref="B87:G87"/>
    <mergeCell ref="H87:L87"/>
    <mergeCell ref="M87:S87"/>
    <mergeCell ref="CZ87:DB87"/>
    <mergeCell ref="DC87:DE87"/>
    <mergeCell ref="DF87:DH87"/>
    <mergeCell ref="B86:G86"/>
    <mergeCell ref="H86:L86"/>
    <mergeCell ref="M86:S86"/>
    <mergeCell ref="CZ86:DB86"/>
    <mergeCell ref="DC86:DE86"/>
    <mergeCell ref="DF86:DH86"/>
    <mergeCell ref="B85:G85"/>
    <mergeCell ref="H85:L85"/>
    <mergeCell ref="M85:S85"/>
    <mergeCell ref="CZ85:DB85"/>
    <mergeCell ref="DC85:DE85"/>
    <mergeCell ref="DF85:DH85"/>
    <mergeCell ref="B84:G84"/>
    <mergeCell ref="H84:L84"/>
    <mergeCell ref="M84:S84"/>
    <mergeCell ref="CZ84:DB84"/>
    <mergeCell ref="DC84:DE84"/>
    <mergeCell ref="DF84:DH84"/>
    <mergeCell ref="B83:G83"/>
    <mergeCell ref="H83:L83"/>
    <mergeCell ref="M83:S83"/>
    <mergeCell ref="CZ83:DB83"/>
    <mergeCell ref="DC83:DE83"/>
    <mergeCell ref="DF83:DH83"/>
    <mergeCell ref="B82:G82"/>
    <mergeCell ref="H82:L82"/>
    <mergeCell ref="M82:S82"/>
    <mergeCell ref="CZ82:DB82"/>
    <mergeCell ref="DC82:DE82"/>
    <mergeCell ref="DF82:DH82"/>
    <mergeCell ref="B81:G81"/>
    <mergeCell ref="H81:L81"/>
    <mergeCell ref="M81:S81"/>
    <mergeCell ref="CZ81:DB81"/>
    <mergeCell ref="DC81:DE81"/>
    <mergeCell ref="DF81:DH81"/>
    <mergeCell ref="B80:G80"/>
    <mergeCell ref="H80:L80"/>
    <mergeCell ref="M80:S80"/>
    <mergeCell ref="CZ80:DB80"/>
    <mergeCell ref="DC80:DE80"/>
    <mergeCell ref="DF80:DH80"/>
    <mergeCell ref="B79:G79"/>
    <mergeCell ref="H79:L79"/>
    <mergeCell ref="M79:S79"/>
    <mergeCell ref="CZ79:DB79"/>
    <mergeCell ref="DC79:DE79"/>
    <mergeCell ref="DF79:DH79"/>
    <mergeCell ref="B78:G78"/>
    <mergeCell ref="H78:L78"/>
    <mergeCell ref="M78:S78"/>
    <mergeCell ref="CZ78:DB78"/>
    <mergeCell ref="DC78:DE78"/>
    <mergeCell ref="DF78:DH78"/>
    <mergeCell ref="B77:G77"/>
    <mergeCell ref="H77:L77"/>
    <mergeCell ref="M77:S77"/>
    <mergeCell ref="CZ77:DB77"/>
    <mergeCell ref="DC77:DE77"/>
    <mergeCell ref="DF77:DH77"/>
    <mergeCell ref="B76:G76"/>
    <mergeCell ref="H76:L76"/>
    <mergeCell ref="M76:S76"/>
    <mergeCell ref="CZ76:DB76"/>
    <mergeCell ref="DC76:DE76"/>
    <mergeCell ref="DF76:DH76"/>
    <mergeCell ref="B75:G75"/>
    <mergeCell ref="H75:L75"/>
    <mergeCell ref="M75:S75"/>
    <mergeCell ref="CZ75:DB75"/>
    <mergeCell ref="DC75:DE75"/>
    <mergeCell ref="DF75:DH75"/>
    <mergeCell ref="B74:G74"/>
    <mergeCell ref="H74:L74"/>
    <mergeCell ref="M74:S74"/>
    <mergeCell ref="CZ74:DB74"/>
    <mergeCell ref="DC74:DE74"/>
    <mergeCell ref="DF74:DH74"/>
    <mergeCell ref="B73:G73"/>
    <mergeCell ref="H73:L73"/>
    <mergeCell ref="M73:S73"/>
    <mergeCell ref="CZ73:DB73"/>
    <mergeCell ref="DC73:DE73"/>
    <mergeCell ref="DF73:DH73"/>
    <mergeCell ref="B72:G72"/>
    <mergeCell ref="H72:L72"/>
    <mergeCell ref="M72:S72"/>
    <mergeCell ref="CZ72:DB72"/>
    <mergeCell ref="DC72:DE72"/>
    <mergeCell ref="DF72:DH72"/>
    <mergeCell ref="B71:G71"/>
    <mergeCell ref="H71:L71"/>
    <mergeCell ref="M71:S71"/>
    <mergeCell ref="CZ71:DB71"/>
    <mergeCell ref="DC71:DE71"/>
    <mergeCell ref="DF71:DH71"/>
    <mergeCell ref="B70:G70"/>
    <mergeCell ref="H70:L70"/>
    <mergeCell ref="M70:S70"/>
    <mergeCell ref="CZ70:DB70"/>
    <mergeCell ref="DC70:DE70"/>
    <mergeCell ref="DF70:DH70"/>
    <mergeCell ref="B69:G69"/>
    <mergeCell ref="H69:L69"/>
    <mergeCell ref="M69:S69"/>
    <mergeCell ref="CZ69:DB69"/>
    <mergeCell ref="DC69:DE69"/>
    <mergeCell ref="DF69:DH69"/>
    <mergeCell ref="B68:G68"/>
    <mergeCell ref="H68:L68"/>
    <mergeCell ref="M68:S68"/>
    <mergeCell ref="CZ68:DB68"/>
    <mergeCell ref="DC68:DE68"/>
    <mergeCell ref="DF68:DH68"/>
    <mergeCell ref="B67:G67"/>
    <mergeCell ref="H67:L67"/>
    <mergeCell ref="M67:S67"/>
    <mergeCell ref="CZ67:DB67"/>
    <mergeCell ref="DC67:DE67"/>
    <mergeCell ref="DF67:DH67"/>
    <mergeCell ref="B66:G66"/>
    <mergeCell ref="H66:L66"/>
    <mergeCell ref="M66:S66"/>
    <mergeCell ref="CZ66:DB66"/>
    <mergeCell ref="DC66:DE66"/>
    <mergeCell ref="DF66:DH66"/>
    <mergeCell ref="CZ64:DB64"/>
    <mergeCell ref="DC64:DE64"/>
    <mergeCell ref="DF64:DH64"/>
    <mergeCell ref="B65:G65"/>
    <mergeCell ref="H65:L65"/>
    <mergeCell ref="M65:S65"/>
    <mergeCell ref="CZ65:DB65"/>
    <mergeCell ref="DC65:DE65"/>
    <mergeCell ref="DF65:DH65"/>
    <mergeCell ref="B64:G64"/>
    <mergeCell ref="H64:L64"/>
    <mergeCell ref="M64:S64"/>
    <mergeCell ref="T62:V62"/>
    <mergeCell ref="W62:Y62"/>
    <mergeCell ref="Z62:AB62"/>
    <mergeCell ref="AC62:AE62"/>
    <mergeCell ref="AF62:AH62"/>
    <mergeCell ref="AI62:AK62"/>
    <mergeCell ref="BV62:BX62"/>
    <mergeCell ref="BY62:CA62"/>
    <mergeCell ref="CB62:CD62"/>
    <mergeCell ref="BD62:BF62"/>
    <mergeCell ref="BG62:BI62"/>
    <mergeCell ref="BJ62:BL62"/>
    <mergeCell ref="BM62:BO62"/>
    <mergeCell ref="BP62:BR62"/>
    <mergeCell ref="BS62:BU62"/>
    <mergeCell ref="AL61:AN61"/>
    <mergeCell ref="AO61:AQ61"/>
    <mergeCell ref="AR61:AT61"/>
    <mergeCell ref="AU61:AW61"/>
    <mergeCell ref="AX61:AZ61"/>
    <mergeCell ref="BA61:BC61"/>
    <mergeCell ref="CE60:CY60"/>
    <mergeCell ref="CZ60:DB63"/>
    <mergeCell ref="DC60:DE63"/>
    <mergeCell ref="BV61:BX61"/>
    <mergeCell ref="BY61:CA61"/>
    <mergeCell ref="CB61:CD61"/>
    <mergeCell ref="BD61:BF61"/>
    <mergeCell ref="BG61:BI61"/>
    <mergeCell ref="BJ61:BL61"/>
    <mergeCell ref="BM61:BO61"/>
    <mergeCell ref="BP61:BR61"/>
    <mergeCell ref="BS61:BU61"/>
    <mergeCell ref="AL62:AN62"/>
    <mergeCell ref="AO62:AQ62"/>
    <mergeCell ref="AR62:AT62"/>
    <mergeCell ref="AU62:AW62"/>
    <mergeCell ref="AX62:AZ62"/>
    <mergeCell ref="CE62:CG62"/>
    <mergeCell ref="DF60:DH63"/>
    <mergeCell ref="BA62:BC62"/>
    <mergeCell ref="CN61:CP61"/>
    <mergeCell ref="CQ61:CS61"/>
    <mergeCell ref="CT61:CV61"/>
    <mergeCell ref="CW61:CY61"/>
    <mergeCell ref="CE61:CG61"/>
    <mergeCell ref="CH61:CJ61"/>
    <mergeCell ref="CK61:CM61"/>
    <mergeCell ref="CN62:CP62"/>
    <mergeCell ref="CQ62:CS62"/>
    <mergeCell ref="CT62:CV62"/>
    <mergeCell ref="CW62:CY62"/>
    <mergeCell ref="CH62:CJ62"/>
    <mergeCell ref="CK62:CM62"/>
    <mergeCell ref="CE59:DH59"/>
    <mergeCell ref="B60:G63"/>
    <mergeCell ref="H60:L63"/>
    <mergeCell ref="M60:S63"/>
    <mergeCell ref="T60:AN60"/>
    <mergeCell ref="AO60:BI60"/>
    <mergeCell ref="BJ60:CD60"/>
    <mergeCell ref="B57:BF57"/>
    <mergeCell ref="BG57:DH57"/>
    <mergeCell ref="B58:H58"/>
    <mergeCell ref="I58:S58"/>
    <mergeCell ref="T58:AQ58"/>
    <mergeCell ref="AR58:BU58"/>
    <mergeCell ref="BV58:CV58"/>
    <mergeCell ref="CW58:DH58"/>
    <mergeCell ref="T61:V61"/>
    <mergeCell ref="W61:Y61"/>
    <mergeCell ref="Z61:AB61"/>
    <mergeCell ref="AC61:AE61"/>
    <mergeCell ref="AF61:AH61"/>
    <mergeCell ref="AI61:AK61"/>
    <mergeCell ref="B59:S59"/>
    <mergeCell ref="T59:BF59"/>
    <mergeCell ref="BG59:CD59"/>
    <mergeCell ref="B53:DB53"/>
    <mergeCell ref="B54:DH54"/>
    <mergeCell ref="B56:S56"/>
    <mergeCell ref="T56:BF56"/>
    <mergeCell ref="BG56:CD56"/>
    <mergeCell ref="CE56:DH56"/>
    <mergeCell ref="B44:DI44"/>
    <mergeCell ref="B45:DI46"/>
    <mergeCell ref="B47:DI48"/>
    <mergeCell ref="B49:DI49"/>
    <mergeCell ref="B50:DI50"/>
    <mergeCell ref="B51:DI52"/>
    <mergeCell ref="DC41:DE41"/>
    <mergeCell ref="DF41:DH41"/>
    <mergeCell ref="B42:CY42"/>
    <mergeCell ref="CZ42:DH42"/>
    <mergeCell ref="B43:S43"/>
    <mergeCell ref="CZ43:DB43"/>
    <mergeCell ref="DC43:DE43"/>
    <mergeCell ref="DF43:DH43"/>
    <mergeCell ref="CK41:CM41"/>
    <mergeCell ref="CN41:CP41"/>
    <mergeCell ref="CQ41:CS41"/>
    <mergeCell ref="CT41:CV41"/>
    <mergeCell ref="CW41:CY41"/>
    <mergeCell ref="CZ41:DB41"/>
    <mergeCell ref="BS41:BU41"/>
    <mergeCell ref="BV41:BX41"/>
    <mergeCell ref="BY41:CA41"/>
    <mergeCell ref="CB41:CD41"/>
    <mergeCell ref="CE41:CG41"/>
    <mergeCell ref="CH41:CJ41"/>
    <mergeCell ref="BA41:BC41"/>
    <mergeCell ref="BD41:BF41"/>
    <mergeCell ref="BG41:BI41"/>
    <mergeCell ref="BJ41:BL41"/>
    <mergeCell ref="BM41:BO41"/>
    <mergeCell ref="BP41:BR41"/>
    <mergeCell ref="AI41:AK41"/>
    <mergeCell ref="AL41:AN41"/>
    <mergeCell ref="AO41:AQ41"/>
    <mergeCell ref="AR41:AT41"/>
    <mergeCell ref="AU41:AW41"/>
    <mergeCell ref="AX41:AZ41"/>
    <mergeCell ref="B41:S41"/>
    <mergeCell ref="T41:V41"/>
    <mergeCell ref="W41:Y41"/>
    <mergeCell ref="Z41:AB41"/>
    <mergeCell ref="AC41:AE41"/>
    <mergeCell ref="AF41:AH41"/>
    <mergeCell ref="B40:G40"/>
    <mergeCell ref="H40:L40"/>
    <mergeCell ref="M40:S40"/>
    <mergeCell ref="CZ40:DB40"/>
    <mergeCell ref="DC40:DE40"/>
    <mergeCell ref="DF40:DH40"/>
    <mergeCell ref="B39:G39"/>
    <mergeCell ref="H39:L39"/>
    <mergeCell ref="M39:S39"/>
    <mergeCell ref="CZ39:DB39"/>
    <mergeCell ref="DC39:DE39"/>
    <mergeCell ref="DF39:DH39"/>
    <mergeCell ref="B38:G38"/>
    <mergeCell ref="H38:L38"/>
    <mergeCell ref="M38:S38"/>
    <mergeCell ref="CZ38:DB38"/>
    <mergeCell ref="DC38:DE38"/>
    <mergeCell ref="DF38:DH38"/>
    <mergeCell ref="B37:G37"/>
    <mergeCell ref="H37:L37"/>
    <mergeCell ref="M37:S37"/>
    <mergeCell ref="CZ37:DB37"/>
    <mergeCell ref="DC37:DE37"/>
    <mergeCell ref="DF37:DH37"/>
    <mergeCell ref="B36:G36"/>
    <mergeCell ref="H36:L36"/>
    <mergeCell ref="M36:S36"/>
    <mergeCell ref="CZ36:DB36"/>
    <mergeCell ref="DC36:DE36"/>
    <mergeCell ref="DF36:DH36"/>
    <mergeCell ref="B35:G35"/>
    <mergeCell ref="H35:L35"/>
    <mergeCell ref="M35:S35"/>
    <mergeCell ref="CZ35:DB35"/>
    <mergeCell ref="DC35:DE35"/>
    <mergeCell ref="DF35:DH35"/>
    <mergeCell ref="B34:G34"/>
    <mergeCell ref="H34:L34"/>
    <mergeCell ref="M34:S34"/>
    <mergeCell ref="CZ34:DB34"/>
    <mergeCell ref="DC34:DE34"/>
    <mergeCell ref="DF34:DH34"/>
    <mergeCell ref="B33:G33"/>
    <mergeCell ref="H33:L33"/>
    <mergeCell ref="M33:S33"/>
    <mergeCell ref="CZ33:DB33"/>
    <mergeCell ref="DC33:DE33"/>
    <mergeCell ref="DF33:DH33"/>
    <mergeCell ref="B32:G32"/>
    <mergeCell ref="H32:L32"/>
    <mergeCell ref="M32:S32"/>
    <mergeCell ref="CZ32:DB32"/>
    <mergeCell ref="DC32:DE32"/>
    <mergeCell ref="DF32:DH32"/>
    <mergeCell ref="B31:G31"/>
    <mergeCell ref="H31:L31"/>
    <mergeCell ref="M31:S31"/>
    <mergeCell ref="CZ31:DB31"/>
    <mergeCell ref="DC31:DE31"/>
    <mergeCell ref="DF31:DH31"/>
    <mergeCell ref="B30:G30"/>
    <mergeCell ref="H30:L30"/>
    <mergeCell ref="M30:S30"/>
    <mergeCell ref="CZ30:DB30"/>
    <mergeCell ref="DC30:DE30"/>
    <mergeCell ref="DF30:DH30"/>
    <mergeCell ref="B29:G29"/>
    <mergeCell ref="H29:L29"/>
    <mergeCell ref="M29:S29"/>
    <mergeCell ref="CZ29:DB29"/>
    <mergeCell ref="DC29:DE29"/>
    <mergeCell ref="DF29:DH29"/>
    <mergeCell ref="B28:G28"/>
    <mergeCell ref="H28:L28"/>
    <mergeCell ref="M28:S28"/>
    <mergeCell ref="CZ28:DB28"/>
    <mergeCell ref="DC28:DE28"/>
    <mergeCell ref="DF28:DH28"/>
    <mergeCell ref="B27:G27"/>
    <mergeCell ref="H27:L27"/>
    <mergeCell ref="M27:S27"/>
    <mergeCell ref="CZ27:DB27"/>
    <mergeCell ref="DC27:DE27"/>
    <mergeCell ref="DF27:DH27"/>
    <mergeCell ref="B26:G26"/>
    <mergeCell ref="H26:L26"/>
    <mergeCell ref="M26:S26"/>
    <mergeCell ref="CZ26:DB26"/>
    <mergeCell ref="DC26:DE26"/>
    <mergeCell ref="DF26:DH26"/>
    <mergeCell ref="B25:G25"/>
    <mergeCell ref="H25:L25"/>
    <mergeCell ref="M25:S25"/>
    <mergeCell ref="CZ25:DB25"/>
    <mergeCell ref="DC25:DE25"/>
    <mergeCell ref="DF25:DH25"/>
    <mergeCell ref="B24:G24"/>
    <mergeCell ref="H24:L24"/>
    <mergeCell ref="M24:S24"/>
    <mergeCell ref="CZ24:DB24"/>
    <mergeCell ref="DC24:DE24"/>
    <mergeCell ref="DF24:DH24"/>
    <mergeCell ref="B23:G23"/>
    <mergeCell ref="H23:L23"/>
    <mergeCell ref="M23:S23"/>
    <mergeCell ref="CZ23:DB23"/>
    <mergeCell ref="DC23:DE23"/>
    <mergeCell ref="DF23:DH23"/>
    <mergeCell ref="B22:G22"/>
    <mergeCell ref="H22:L22"/>
    <mergeCell ref="M22:S22"/>
    <mergeCell ref="CZ22:DB22"/>
    <mergeCell ref="DC22:DE22"/>
    <mergeCell ref="DF22:DH22"/>
    <mergeCell ref="B21:G21"/>
    <mergeCell ref="H21:L21"/>
    <mergeCell ref="M21:S21"/>
    <mergeCell ref="CZ21:DB21"/>
    <mergeCell ref="DC21:DE21"/>
    <mergeCell ref="DF21:DH21"/>
    <mergeCell ref="B20:G20"/>
    <mergeCell ref="H20:L20"/>
    <mergeCell ref="M20:S20"/>
    <mergeCell ref="CZ20:DB20"/>
    <mergeCell ref="DC20:DE20"/>
    <mergeCell ref="DF20:DH20"/>
    <mergeCell ref="B19:G19"/>
    <mergeCell ref="H19:L19"/>
    <mergeCell ref="M19:S19"/>
    <mergeCell ref="CZ19:DB19"/>
    <mergeCell ref="DC19:DE19"/>
    <mergeCell ref="DF19:DH19"/>
    <mergeCell ref="B18:G18"/>
    <mergeCell ref="H18:L18"/>
    <mergeCell ref="M18:S18"/>
    <mergeCell ref="CZ18:DB18"/>
    <mergeCell ref="DC18:DE18"/>
    <mergeCell ref="DF18:DH18"/>
    <mergeCell ref="B17:G17"/>
    <mergeCell ref="H17:L17"/>
    <mergeCell ref="M17:S17"/>
    <mergeCell ref="CZ17:DB17"/>
    <mergeCell ref="DC17:DE17"/>
    <mergeCell ref="DF17:DH17"/>
    <mergeCell ref="B16:G16"/>
    <mergeCell ref="H16:L16"/>
    <mergeCell ref="M16:S16"/>
    <mergeCell ref="CZ16:DB16"/>
    <mergeCell ref="DC16:DE16"/>
    <mergeCell ref="DF16:DH16"/>
    <mergeCell ref="B15:G15"/>
    <mergeCell ref="H15:L15"/>
    <mergeCell ref="M15:S15"/>
    <mergeCell ref="CZ15:DB15"/>
    <mergeCell ref="DC15:DE15"/>
    <mergeCell ref="DF15:DH15"/>
    <mergeCell ref="B14:G14"/>
    <mergeCell ref="H14:L14"/>
    <mergeCell ref="M14:S14"/>
    <mergeCell ref="CZ14:DB14"/>
    <mergeCell ref="DC14:DE14"/>
    <mergeCell ref="DF14:DH14"/>
    <mergeCell ref="CZ12:DB12"/>
    <mergeCell ref="DC12:DE12"/>
    <mergeCell ref="DF12:DH12"/>
    <mergeCell ref="B13:G13"/>
    <mergeCell ref="H13:L13"/>
    <mergeCell ref="M13:S13"/>
    <mergeCell ref="CZ13:DB13"/>
    <mergeCell ref="DC13:DE13"/>
    <mergeCell ref="DF13:DH13"/>
    <mergeCell ref="CQ10:CS10"/>
    <mergeCell ref="CT10:CV10"/>
    <mergeCell ref="CW10:CY10"/>
    <mergeCell ref="B12:G12"/>
    <mergeCell ref="H12:L12"/>
    <mergeCell ref="M12:S12"/>
    <mergeCell ref="BY10:CA10"/>
    <mergeCell ref="CB10:CD10"/>
    <mergeCell ref="CE10:CG10"/>
    <mergeCell ref="CH10:CJ10"/>
    <mergeCell ref="CK10:CM10"/>
    <mergeCell ref="CN10:CP10"/>
    <mergeCell ref="BG10:BI10"/>
    <mergeCell ref="BJ10:BL10"/>
    <mergeCell ref="BM10:BO10"/>
    <mergeCell ref="BP10:BR10"/>
    <mergeCell ref="BS10:BU10"/>
    <mergeCell ref="BV10:BX10"/>
    <mergeCell ref="AO10:AQ10"/>
    <mergeCell ref="AR10:AT10"/>
    <mergeCell ref="AU10:AW10"/>
    <mergeCell ref="AX10:AZ10"/>
    <mergeCell ref="BA10:BC10"/>
    <mergeCell ref="BD10:BF10"/>
    <mergeCell ref="CQ9:CS9"/>
    <mergeCell ref="CT9:CV9"/>
    <mergeCell ref="CW9:CY9"/>
    <mergeCell ref="T10:V10"/>
    <mergeCell ref="W10:Y10"/>
    <mergeCell ref="Z10:AB10"/>
    <mergeCell ref="AC10:AE10"/>
    <mergeCell ref="AF10:AH10"/>
    <mergeCell ref="AI10:AK10"/>
    <mergeCell ref="AL10:AN10"/>
    <mergeCell ref="BY9:CA9"/>
    <mergeCell ref="CB9:CD9"/>
    <mergeCell ref="CE9:CG9"/>
    <mergeCell ref="CH9:CJ9"/>
    <mergeCell ref="CK9:CM9"/>
    <mergeCell ref="CN9:CP9"/>
    <mergeCell ref="BG9:BI9"/>
    <mergeCell ref="BJ9:BL9"/>
    <mergeCell ref="BM9:BO9"/>
    <mergeCell ref="BP9:BR9"/>
    <mergeCell ref="BS9:BU9"/>
    <mergeCell ref="BV9:BX9"/>
    <mergeCell ref="AO9:AQ9"/>
    <mergeCell ref="AR9:AT9"/>
    <mergeCell ref="B7:S7"/>
    <mergeCell ref="T7:BF7"/>
    <mergeCell ref="BG7:CD7"/>
    <mergeCell ref="CE7:DH7"/>
    <mergeCell ref="H8:L11"/>
    <mergeCell ref="M8:S11"/>
    <mergeCell ref="T8:AN8"/>
    <mergeCell ref="AO8:BI8"/>
    <mergeCell ref="BJ8:CD8"/>
    <mergeCell ref="CE8:CY8"/>
    <mergeCell ref="AU9:AW9"/>
    <mergeCell ref="AX9:AZ9"/>
    <mergeCell ref="BA9:BC9"/>
    <mergeCell ref="BD9:BF9"/>
    <mergeCell ref="CZ8:DB11"/>
    <mergeCell ref="DC8:DE11"/>
    <mergeCell ref="DF8:DH11"/>
    <mergeCell ref="T9:V9"/>
    <mergeCell ref="W9:Y9"/>
    <mergeCell ref="Z9:AB9"/>
    <mergeCell ref="AC9:AE9"/>
    <mergeCell ref="AF9:AH9"/>
    <mergeCell ref="AI9:AK9"/>
    <mergeCell ref="AL9:AN9"/>
    <mergeCell ref="B5:BF5"/>
    <mergeCell ref="BG5:DH5"/>
    <mergeCell ref="B6:H6"/>
    <mergeCell ref="I6:S6"/>
    <mergeCell ref="T6:AQ6"/>
    <mergeCell ref="AR6:BU6"/>
    <mergeCell ref="BV6:CV6"/>
    <mergeCell ref="CW6:DH6"/>
    <mergeCell ref="B1:DB1"/>
    <mergeCell ref="B2:DH2"/>
    <mergeCell ref="B4:S4"/>
    <mergeCell ref="T4:BF4"/>
    <mergeCell ref="BG4:CD4"/>
    <mergeCell ref="CE4:DH4"/>
  </mergeCells>
  <phoneticPr fontId="1"/>
  <pageMargins left="0.74803149606299213" right="0.74803149606299213" top="0.98425196850393704" bottom="0.98425196850393704" header="0.51181102362204722" footer="0.51181102362204722"/>
  <pageSetup paperSize="9" scale="39" orientation="landscape" r:id="rId1"/>
  <headerFooter alignWithMargins="0"/>
  <rowBreaks count="2" manualBreakCount="2">
    <brk id="52" max="111" man="1"/>
    <brk id="101" max="1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H31"/>
  <sheetViews>
    <sheetView view="pageBreakPreview" zoomScaleNormal="100" zoomScaleSheetLayoutView="100" workbookViewId="0">
      <selection activeCell="B1" sqref="B1"/>
    </sheetView>
  </sheetViews>
  <sheetFormatPr defaultColWidth="9" defaultRowHeight="13.5" x14ac:dyDescent="0.15"/>
  <cols>
    <col min="1" max="34" width="2.5" style="177" customWidth="1"/>
    <col min="35" max="51" width="3.625" style="177" customWidth="1"/>
    <col min="52" max="16384" width="9" style="177"/>
  </cols>
  <sheetData>
    <row r="1" spans="1:34" ht="14.25" x14ac:dyDescent="0.15">
      <c r="A1" s="2" t="s">
        <v>359</v>
      </c>
    </row>
    <row r="2" spans="1:34" ht="17.25" x14ac:dyDescent="0.15">
      <c r="A2" s="1692" t="s">
        <v>360</v>
      </c>
      <c r="B2" s="1692"/>
      <c r="C2" s="1692"/>
      <c r="D2" s="1692"/>
      <c r="E2" s="1692"/>
      <c r="F2" s="1692"/>
      <c r="G2" s="1692"/>
      <c r="H2" s="1692"/>
      <c r="I2" s="1692"/>
      <c r="J2" s="1692"/>
      <c r="K2" s="1692"/>
      <c r="L2" s="1692"/>
      <c r="M2" s="1692"/>
      <c r="N2" s="1692"/>
      <c r="O2" s="1692"/>
      <c r="P2" s="1692"/>
      <c r="Q2" s="1692"/>
      <c r="R2" s="1692"/>
      <c r="S2" s="1692"/>
      <c r="T2" s="1692"/>
      <c r="U2" s="1692"/>
      <c r="V2" s="1692"/>
      <c r="W2" s="1692"/>
      <c r="X2" s="1692"/>
      <c r="Y2" s="1692"/>
      <c r="Z2" s="1692"/>
      <c r="AA2" s="1692"/>
      <c r="AB2" s="1692"/>
      <c r="AC2" s="1692"/>
      <c r="AD2" s="1692"/>
      <c r="AE2" s="1692"/>
      <c r="AF2" s="1692"/>
      <c r="AG2" s="1692"/>
      <c r="AH2" s="1692"/>
    </row>
    <row r="3" spans="1:34" x14ac:dyDescent="0.15">
      <c r="A3" s="178"/>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row>
    <row r="4" spans="1:34" x14ac:dyDescent="0.15">
      <c r="A4" s="178"/>
      <c r="B4" s="178"/>
      <c r="C4" s="178"/>
      <c r="D4" s="178"/>
      <c r="E4" s="178"/>
      <c r="F4" s="178"/>
      <c r="G4" s="178"/>
      <c r="H4" s="178"/>
      <c r="I4" s="178"/>
      <c r="J4" s="178"/>
      <c r="K4" s="178"/>
      <c r="L4" s="178"/>
      <c r="M4" s="178"/>
      <c r="N4" s="178"/>
      <c r="O4" s="178"/>
      <c r="P4" s="178"/>
      <c r="Q4" s="178"/>
      <c r="R4" s="178"/>
      <c r="S4" s="178"/>
      <c r="T4" s="178"/>
      <c r="U4" s="178"/>
      <c r="V4" s="178"/>
      <c r="W4" s="178"/>
      <c r="X4" s="178"/>
      <c r="Y4" s="179"/>
      <c r="Z4" s="1693"/>
      <c r="AA4" s="1693"/>
      <c r="AB4" s="178" t="s">
        <v>361</v>
      </c>
      <c r="AC4" s="1693"/>
      <c r="AD4" s="1693"/>
      <c r="AE4" s="178" t="s">
        <v>85</v>
      </c>
      <c r="AF4" s="1693"/>
      <c r="AG4" s="1693"/>
      <c r="AH4" s="179" t="s">
        <v>84</v>
      </c>
    </row>
    <row r="5" spans="1:34" x14ac:dyDescent="0.15">
      <c r="A5" s="178"/>
      <c r="B5" s="178"/>
      <c r="C5" s="178"/>
      <c r="D5" s="178"/>
      <c r="E5" s="178"/>
      <c r="F5" s="178"/>
      <c r="G5" s="178"/>
      <c r="H5" s="178"/>
      <c r="I5" s="178"/>
      <c r="J5" s="178"/>
      <c r="K5" s="178"/>
      <c r="L5" s="178"/>
      <c r="M5" s="178"/>
      <c r="N5" s="178"/>
      <c r="O5" s="178"/>
      <c r="P5" s="178"/>
      <c r="Q5" s="178"/>
      <c r="R5" s="178"/>
      <c r="S5" s="178"/>
      <c r="T5" s="238"/>
      <c r="U5" s="238"/>
      <c r="V5" s="238"/>
      <c r="W5" s="238"/>
      <c r="X5" s="238"/>
      <c r="Y5" s="238"/>
      <c r="Z5" s="238"/>
      <c r="AA5" s="238"/>
      <c r="AB5" s="238"/>
      <c r="AC5" s="238"/>
      <c r="AD5" s="238"/>
      <c r="AE5" s="238"/>
      <c r="AF5" s="178"/>
      <c r="AG5" s="178"/>
      <c r="AH5" s="178"/>
    </row>
    <row r="6" spans="1:34" ht="17.25" customHeight="1" x14ac:dyDescent="0.15">
      <c r="A6" s="178"/>
      <c r="B6" s="178"/>
      <c r="C6" s="178"/>
      <c r="D6" s="178"/>
      <c r="E6" s="178"/>
      <c r="F6" s="178"/>
      <c r="G6" s="178"/>
      <c r="H6" s="178"/>
      <c r="I6" s="178"/>
      <c r="J6" s="178"/>
      <c r="K6" s="178"/>
      <c r="L6" s="178"/>
      <c r="M6" s="178" t="s">
        <v>362</v>
      </c>
      <c r="N6" s="178"/>
      <c r="O6" s="178"/>
      <c r="P6" s="178"/>
      <c r="Q6" s="178"/>
      <c r="R6" s="178"/>
      <c r="S6" s="178"/>
      <c r="T6" s="178"/>
      <c r="U6" s="178"/>
      <c r="V6" s="178"/>
      <c r="W6" s="178"/>
      <c r="X6" s="178"/>
      <c r="Y6" s="178"/>
      <c r="Z6" s="178"/>
      <c r="AA6" s="178"/>
      <c r="AB6" s="178"/>
      <c r="AC6" s="178"/>
      <c r="AD6" s="178"/>
      <c r="AE6" s="178"/>
      <c r="AF6" s="178"/>
      <c r="AG6" s="178"/>
      <c r="AH6" s="178"/>
    </row>
    <row r="7" spans="1:34" ht="17.25" customHeight="1" x14ac:dyDescent="0.15">
      <c r="A7" s="178"/>
      <c r="B7" s="178"/>
      <c r="C7" s="178"/>
      <c r="D7" s="178"/>
      <c r="E7" s="178"/>
      <c r="F7" s="178"/>
      <c r="G7" s="178"/>
      <c r="H7" s="178"/>
      <c r="I7" s="178"/>
      <c r="J7" s="178"/>
      <c r="K7" s="178"/>
      <c r="L7" s="178"/>
      <c r="M7" s="1690" t="s">
        <v>90</v>
      </c>
      <c r="N7" s="1690"/>
      <c r="O7" s="1690"/>
      <c r="P7" s="1690"/>
      <c r="Q7" s="1690"/>
      <c r="R7" s="1690"/>
      <c r="S7" s="1690"/>
      <c r="T7" s="180"/>
      <c r="U7" s="181"/>
      <c r="V7" s="181"/>
      <c r="W7" s="181"/>
      <c r="X7" s="181"/>
      <c r="Y7" s="181"/>
      <c r="Z7" s="181"/>
      <c r="AA7" s="181"/>
      <c r="AB7" s="181"/>
      <c r="AC7" s="182"/>
      <c r="AD7" s="1694"/>
      <c r="AE7" s="1694"/>
      <c r="AF7" s="1694"/>
      <c r="AG7" s="1694"/>
      <c r="AH7" s="1694"/>
    </row>
    <row r="8" spans="1:34" ht="17.25" customHeight="1" x14ac:dyDescent="0.15">
      <c r="A8" s="178"/>
      <c r="B8" s="178"/>
      <c r="C8" s="178"/>
      <c r="D8" s="183"/>
      <c r="E8" s="178"/>
      <c r="F8" s="178"/>
      <c r="G8" s="178"/>
      <c r="H8" s="178"/>
      <c r="I8" s="178"/>
      <c r="J8" s="178"/>
      <c r="K8" s="178"/>
      <c r="L8" s="178"/>
      <c r="M8" s="1690" t="s">
        <v>122</v>
      </c>
      <c r="N8" s="1690"/>
      <c r="O8" s="1690"/>
      <c r="P8" s="1690"/>
      <c r="Q8" s="1690"/>
      <c r="R8" s="1690"/>
      <c r="S8" s="1690"/>
      <c r="T8" s="1691"/>
      <c r="U8" s="1691"/>
      <c r="V8" s="1691"/>
      <c r="W8" s="1691"/>
      <c r="X8" s="1691"/>
      <c r="Y8" s="1691"/>
      <c r="Z8" s="1691"/>
      <c r="AA8" s="1691"/>
      <c r="AB8" s="1691"/>
      <c r="AC8" s="1691"/>
      <c r="AD8" s="1691"/>
      <c r="AE8" s="1691"/>
      <c r="AF8" s="1691"/>
      <c r="AG8" s="1691"/>
      <c r="AH8" s="1691"/>
    </row>
    <row r="9" spans="1:34" ht="17.25" customHeight="1" x14ac:dyDescent="0.15">
      <c r="A9" s="178"/>
      <c r="B9" s="178"/>
      <c r="C9" s="178"/>
      <c r="D9" s="178"/>
      <c r="E9" s="178"/>
      <c r="F9" s="178"/>
      <c r="G9" s="178"/>
      <c r="H9" s="178"/>
      <c r="I9" s="178"/>
      <c r="J9" s="178"/>
      <c r="K9" s="178"/>
      <c r="L9" s="178"/>
      <c r="M9" s="1690" t="s">
        <v>36</v>
      </c>
      <c r="N9" s="1690"/>
      <c r="O9" s="1690"/>
      <c r="P9" s="1690"/>
      <c r="Q9" s="1690"/>
      <c r="R9" s="1690"/>
      <c r="S9" s="1690"/>
      <c r="T9" s="1691"/>
      <c r="U9" s="1691"/>
      <c r="V9" s="1691"/>
      <c r="W9" s="1691"/>
      <c r="X9" s="1691"/>
      <c r="Y9" s="1691"/>
      <c r="Z9" s="1691"/>
      <c r="AA9" s="1691"/>
      <c r="AB9" s="1691"/>
      <c r="AC9" s="1691"/>
      <c r="AD9" s="1691"/>
      <c r="AE9" s="1691"/>
      <c r="AF9" s="1691"/>
      <c r="AG9" s="1691"/>
      <c r="AH9" s="1691"/>
    </row>
    <row r="10" spans="1:34" ht="17.25" customHeight="1" x14ac:dyDescent="0.15">
      <c r="A10" s="178"/>
      <c r="B10" s="178"/>
      <c r="C10" s="178"/>
      <c r="D10" s="178"/>
      <c r="E10" s="178"/>
      <c r="F10" s="178"/>
      <c r="G10" s="178"/>
      <c r="H10" s="178"/>
      <c r="I10" s="178"/>
      <c r="J10" s="178"/>
      <c r="K10" s="178"/>
      <c r="L10" s="178"/>
      <c r="M10" s="1690" t="s">
        <v>363</v>
      </c>
      <c r="N10" s="1690"/>
      <c r="O10" s="1690"/>
      <c r="P10" s="1690"/>
      <c r="Q10" s="1690"/>
      <c r="R10" s="1690"/>
      <c r="S10" s="1690"/>
      <c r="T10" s="1691"/>
      <c r="U10" s="1691"/>
      <c r="V10" s="1691"/>
      <c r="W10" s="1691"/>
      <c r="X10" s="1691"/>
      <c r="Y10" s="1691"/>
      <c r="Z10" s="1691"/>
      <c r="AA10" s="1691"/>
      <c r="AB10" s="1691"/>
      <c r="AC10" s="1691"/>
      <c r="AD10" s="1691"/>
      <c r="AE10" s="1691"/>
      <c r="AF10" s="1691"/>
      <c r="AG10" s="1691"/>
      <c r="AH10" s="1691"/>
    </row>
    <row r="11" spans="1:34" x14ac:dyDescent="0.15">
      <c r="A11" s="178"/>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row>
    <row r="12" spans="1:34" ht="19.5" customHeight="1" x14ac:dyDescent="0.15">
      <c r="A12" s="178"/>
      <c r="B12" s="178" t="s">
        <v>364</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row>
    <row r="13" spans="1:34" x14ac:dyDescent="0.15">
      <c r="A13" s="178"/>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row>
    <row r="14" spans="1:34" ht="27.4" customHeight="1" x14ac:dyDescent="0.15">
      <c r="A14" s="1682" t="s">
        <v>91</v>
      </c>
      <c r="B14" s="1666"/>
      <c r="C14" s="1666"/>
      <c r="D14" s="1666"/>
      <c r="E14" s="1666"/>
      <c r="F14" s="1669"/>
      <c r="G14" s="1669"/>
      <c r="H14" s="184"/>
      <c r="I14" s="185" t="s">
        <v>365</v>
      </c>
      <c r="J14" s="185" t="s">
        <v>333</v>
      </c>
      <c r="K14" s="185"/>
      <c r="L14" s="185"/>
      <c r="M14" s="185"/>
      <c r="N14" s="185" t="s">
        <v>365</v>
      </c>
      <c r="O14" s="185" t="s">
        <v>334</v>
      </c>
      <c r="P14" s="185"/>
      <c r="Q14" s="185"/>
      <c r="R14" s="185"/>
      <c r="S14" s="185"/>
      <c r="T14" s="1683" t="s">
        <v>366</v>
      </c>
      <c r="U14" s="1683"/>
      <c r="V14" s="1683"/>
      <c r="W14" s="1683"/>
      <c r="X14" s="1683"/>
      <c r="Y14" s="1683"/>
      <c r="Z14" s="1683"/>
      <c r="AA14" s="1683"/>
      <c r="AB14" s="1683"/>
      <c r="AC14" s="1683"/>
      <c r="AD14" s="1683"/>
      <c r="AE14" s="1683"/>
      <c r="AF14" s="1683"/>
      <c r="AG14" s="1683"/>
      <c r="AH14" s="1684"/>
    </row>
    <row r="15" spans="1:34" ht="27.4" customHeight="1" x14ac:dyDescent="0.15">
      <c r="A15" s="1663" t="s">
        <v>367</v>
      </c>
      <c r="B15" s="1664"/>
      <c r="C15" s="1664"/>
      <c r="D15" s="1664"/>
      <c r="E15" s="1664"/>
      <c r="F15" s="1664"/>
      <c r="G15" s="1685"/>
      <c r="H15" s="1689" t="s">
        <v>11</v>
      </c>
      <c r="I15" s="1683"/>
      <c r="J15" s="1683"/>
      <c r="K15" s="1670"/>
      <c r="L15" s="1668"/>
      <c r="M15" s="1669"/>
      <c r="N15" s="1669"/>
      <c r="O15" s="1669"/>
      <c r="P15" s="1669"/>
      <c r="Q15" s="1669"/>
      <c r="R15" s="1669"/>
      <c r="S15" s="1669"/>
      <c r="T15" s="1669"/>
      <c r="U15" s="1669"/>
      <c r="V15" s="1669"/>
      <c r="W15" s="1669"/>
      <c r="X15" s="1669"/>
      <c r="Y15" s="1669"/>
      <c r="Z15" s="1669"/>
      <c r="AA15" s="1669"/>
      <c r="AB15" s="1669"/>
      <c r="AC15" s="1669"/>
      <c r="AD15" s="1669"/>
      <c r="AE15" s="1669"/>
      <c r="AF15" s="1669"/>
      <c r="AG15" s="1669"/>
      <c r="AH15" s="1670"/>
    </row>
    <row r="16" spans="1:34" ht="27.4" customHeight="1" x14ac:dyDescent="0.15">
      <c r="A16" s="1686"/>
      <c r="B16" s="1687"/>
      <c r="C16" s="1687"/>
      <c r="D16" s="1687"/>
      <c r="E16" s="1687"/>
      <c r="F16" s="1687"/>
      <c r="G16" s="1688"/>
      <c r="H16" s="1689" t="s">
        <v>368</v>
      </c>
      <c r="I16" s="1683"/>
      <c r="J16" s="1683"/>
      <c r="K16" s="1670"/>
      <c r="L16" s="185"/>
      <c r="M16" s="185" t="s">
        <v>365</v>
      </c>
      <c r="N16" s="185" t="s">
        <v>369</v>
      </c>
      <c r="O16" s="185"/>
      <c r="P16" s="185"/>
      <c r="Q16" s="185"/>
      <c r="R16" s="185"/>
      <c r="S16" s="185"/>
      <c r="T16" s="185" t="s">
        <v>365</v>
      </c>
      <c r="U16" s="185" t="s">
        <v>370</v>
      </c>
      <c r="V16" s="185"/>
      <c r="W16" s="185"/>
      <c r="X16" s="185"/>
      <c r="Y16" s="185"/>
      <c r="Z16" s="185"/>
      <c r="AA16" s="185"/>
      <c r="AB16" s="185"/>
      <c r="AC16" s="185"/>
      <c r="AD16" s="185"/>
      <c r="AE16" s="185"/>
      <c r="AF16" s="185"/>
      <c r="AG16" s="185"/>
      <c r="AH16" s="186"/>
    </row>
    <row r="17" spans="1:34" ht="27.4" customHeight="1" x14ac:dyDescent="0.15">
      <c r="A17" s="1671" t="s">
        <v>371</v>
      </c>
      <c r="B17" s="1655"/>
      <c r="C17" s="1655"/>
      <c r="D17" s="1655"/>
      <c r="E17" s="1655"/>
      <c r="F17" s="1655"/>
      <c r="G17" s="1656"/>
      <c r="H17" s="1678" t="s">
        <v>372</v>
      </c>
      <c r="I17" s="1679"/>
      <c r="J17" s="1679"/>
      <c r="K17" s="1679"/>
      <c r="L17" s="1680" t="s">
        <v>11</v>
      </c>
      <c r="M17" s="1680"/>
      <c r="N17" s="1680"/>
      <c r="O17" s="1668"/>
      <c r="P17" s="1669"/>
      <c r="Q17" s="1669"/>
      <c r="R17" s="1669"/>
      <c r="S17" s="1669"/>
      <c r="T17" s="1669"/>
      <c r="U17" s="1669"/>
      <c r="V17" s="1669"/>
      <c r="W17" s="1669"/>
      <c r="X17" s="1669"/>
      <c r="Y17" s="1669"/>
      <c r="Z17" s="1669"/>
      <c r="AA17" s="1669"/>
      <c r="AB17" s="1669"/>
      <c r="AC17" s="1669"/>
      <c r="AD17" s="1669"/>
      <c r="AE17" s="1669"/>
      <c r="AF17" s="1669"/>
      <c r="AG17" s="1669"/>
      <c r="AH17" s="1670"/>
    </row>
    <row r="18" spans="1:34" ht="27.4" customHeight="1" x14ac:dyDescent="0.15">
      <c r="A18" s="1672"/>
      <c r="B18" s="1673"/>
      <c r="C18" s="1673"/>
      <c r="D18" s="1673"/>
      <c r="E18" s="1673"/>
      <c r="F18" s="1673"/>
      <c r="G18" s="1674"/>
      <c r="H18" s="1679"/>
      <c r="I18" s="1679"/>
      <c r="J18" s="1679"/>
      <c r="K18" s="1679"/>
      <c r="L18" s="1680" t="s">
        <v>373</v>
      </c>
      <c r="M18" s="1680"/>
      <c r="N18" s="1680"/>
      <c r="O18" s="1668"/>
      <c r="P18" s="1669"/>
      <c r="Q18" s="1669"/>
      <c r="R18" s="1669"/>
      <c r="S18" s="1669"/>
      <c r="T18" s="1669"/>
      <c r="U18" s="1669"/>
      <c r="V18" s="1669"/>
      <c r="W18" s="1669"/>
      <c r="X18" s="1669"/>
      <c r="Y18" s="1669"/>
      <c r="Z18" s="1669"/>
      <c r="AA18" s="1669"/>
      <c r="AB18" s="1669"/>
      <c r="AC18" s="1669"/>
      <c r="AD18" s="1669"/>
      <c r="AE18" s="1669"/>
      <c r="AF18" s="1669"/>
      <c r="AG18" s="1669"/>
      <c r="AH18" s="1670"/>
    </row>
    <row r="19" spans="1:34" ht="27.4" customHeight="1" x14ac:dyDescent="0.15">
      <c r="A19" s="1675"/>
      <c r="B19" s="1676"/>
      <c r="C19" s="1676"/>
      <c r="D19" s="1676"/>
      <c r="E19" s="1676"/>
      <c r="F19" s="1676"/>
      <c r="G19" s="1677"/>
      <c r="H19" s="1680" t="s">
        <v>374</v>
      </c>
      <c r="I19" s="1679"/>
      <c r="J19" s="1679"/>
      <c r="K19" s="1679"/>
      <c r="L19" s="1679"/>
      <c r="M19" s="1679"/>
      <c r="N19" s="1679"/>
      <c r="O19" s="1668"/>
      <c r="P19" s="1681"/>
      <c r="Q19" s="1681"/>
      <c r="R19" s="1681"/>
      <c r="S19" s="1681"/>
      <c r="T19" s="1681"/>
      <c r="U19" s="1681"/>
      <c r="V19" s="1681"/>
      <c r="W19" s="1681"/>
      <c r="X19" s="187" t="s">
        <v>239</v>
      </c>
      <c r="Y19" s="236"/>
      <c r="Z19" s="236"/>
      <c r="AA19" s="187" t="s">
        <v>375</v>
      </c>
      <c r="AB19" s="236"/>
      <c r="AC19" s="236"/>
      <c r="AD19" s="236"/>
      <c r="AE19" s="236"/>
      <c r="AF19" s="236"/>
      <c r="AG19" s="236"/>
      <c r="AH19" s="237"/>
    </row>
    <row r="20" spans="1:34" ht="18" customHeight="1" x14ac:dyDescent="0.15">
      <c r="A20" s="1654" t="s">
        <v>376</v>
      </c>
      <c r="B20" s="1655"/>
      <c r="C20" s="1655"/>
      <c r="D20" s="1655"/>
      <c r="E20" s="1655"/>
      <c r="F20" s="1655"/>
      <c r="G20" s="1656"/>
      <c r="H20" s="1663" t="s">
        <v>377</v>
      </c>
      <c r="I20" s="1664"/>
      <c r="J20" s="1664"/>
      <c r="K20" s="1664"/>
      <c r="L20" s="1664"/>
      <c r="M20" s="188"/>
      <c r="N20" s="188"/>
      <c r="O20" s="189" t="s">
        <v>482</v>
      </c>
      <c r="P20" s="189"/>
      <c r="Q20" s="189"/>
      <c r="R20" s="189"/>
      <c r="S20" s="189"/>
      <c r="T20" s="189"/>
      <c r="U20" s="189"/>
      <c r="V20" s="189"/>
      <c r="W20" s="189"/>
      <c r="X20" s="189"/>
      <c r="Y20" s="189"/>
      <c r="Z20" s="189"/>
      <c r="AA20" s="189"/>
      <c r="AB20" s="189"/>
      <c r="AC20" s="189"/>
      <c r="AD20" s="189"/>
      <c r="AE20" s="189"/>
      <c r="AF20" s="189"/>
      <c r="AG20" s="189"/>
      <c r="AH20" s="190"/>
    </row>
    <row r="21" spans="1:34" ht="95.25" customHeight="1" x14ac:dyDescent="0.15">
      <c r="A21" s="1657"/>
      <c r="B21" s="1658"/>
      <c r="C21" s="1658"/>
      <c r="D21" s="1658"/>
      <c r="E21" s="1658"/>
      <c r="F21" s="1658"/>
      <c r="G21" s="1659"/>
      <c r="H21" s="1657"/>
      <c r="I21" s="1658"/>
      <c r="J21" s="1658"/>
      <c r="K21" s="1658"/>
      <c r="L21" s="1658"/>
      <c r="M21" s="1658"/>
      <c r="N21" s="1658"/>
      <c r="O21" s="1658"/>
      <c r="P21" s="1658"/>
      <c r="Q21" s="1658"/>
      <c r="R21" s="1658"/>
      <c r="S21" s="1658"/>
      <c r="T21" s="1658"/>
      <c r="U21" s="1658"/>
      <c r="V21" s="1658"/>
      <c r="W21" s="1658"/>
      <c r="X21" s="1658"/>
      <c r="Y21" s="1658"/>
      <c r="Z21" s="1658"/>
      <c r="AA21" s="1658"/>
      <c r="AB21" s="1658"/>
      <c r="AC21" s="1658"/>
      <c r="AD21" s="1658"/>
      <c r="AE21" s="1658"/>
      <c r="AF21" s="1658"/>
      <c r="AG21" s="1658"/>
      <c r="AH21" s="1659"/>
    </row>
    <row r="22" spans="1:34" ht="17.25" customHeight="1" x14ac:dyDescent="0.15">
      <c r="A22" s="1660"/>
      <c r="B22" s="1661"/>
      <c r="C22" s="1661"/>
      <c r="D22" s="1661"/>
      <c r="E22" s="1661"/>
      <c r="F22" s="1661"/>
      <c r="G22" s="1662"/>
      <c r="H22" s="233"/>
      <c r="I22" s="234"/>
      <c r="J22" s="234"/>
      <c r="K22" s="234"/>
      <c r="L22" s="234"/>
      <c r="M22" s="234"/>
      <c r="N22" s="234"/>
      <c r="O22" s="234"/>
      <c r="P22" s="234"/>
      <c r="Q22" s="234"/>
      <c r="R22" s="234"/>
      <c r="S22" s="234"/>
      <c r="T22" s="234"/>
      <c r="U22" s="234"/>
      <c r="V22" s="234"/>
      <c r="W22" s="234"/>
      <c r="X22" s="234" t="s">
        <v>378</v>
      </c>
      <c r="Y22" s="234"/>
      <c r="Z22" s="234"/>
      <c r="AA22" s="234"/>
      <c r="AB22" s="234"/>
      <c r="AC22" s="234"/>
      <c r="AD22" s="234"/>
      <c r="AE22" s="234"/>
      <c r="AF22" s="234" t="s">
        <v>116</v>
      </c>
      <c r="AG22" s="234"/>
      <c r="AH22" s="235"/>
    </row>
    <row r="23" spans="1:34" ht="108" customHeight="1" x14ac:dyDescent="0.15">
      <c r="A23" s="1665" t="s">
        <v>379</v>
      </c>
      <c r="B23" s="1666"/>
      <c r="C23" s="1666"/>
      <c r="D23" s="1666"/>
      <c r="E23" s="1666"/>
      <c r="F23" s="1666"/>
      <c r="G23" s="1667"/>
      <c r="H23" s="1668"/>
      <c r="I23" s="1669"/>
      <c r="J23" s="1669"/>
      <c r="K23" s="1669"/>
      <c r="L23" s="1669"/>
      <c r="M23" s="1669"/>
      <c r="N23" s="1669"/>
      <c r="O23" s="1669"/>
      <c r="P23" s="1669"/>
      <c r="Q23" s="1669"/>
      <c r="R23" s="1669"/>
      <c r="S23" s="1669"/>
      <c r="T23" s="1669"/>
      <c r="U23" s="1669"/>
      <c r="V23" s="1669"/>
      <c r="W23" s="1669"/>
      <c r="X23" s="1669"/>
      <c r="Y23" s="1669"/>
      <c r="Z23" s="1669"/>
      <c r="AA23" s="1669"/>
      <c r="AB23" s="1669"/>
      <c r="AC23" s="1669"/>
      <c r="AD23" s="1669"/>
      <c r="AE23" s="1669"/>
      <c r="AF23" s="1669"/>
      <c r="AG23" s="1669"/>
      <c r="AH23" s="1670"/>
    </row>
    <row r="24" spans="1:34" x14ac:dyDescent="0.15">
      <c r="A24" s="178"/>
      <c r="B24" s="178"/>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row>
    <row r="25" spans="1:34" x14ac:dyDescent="0.15">
      <c r="A25" s="178" t="s">
        <v>380</v>
      </c>
      <c r="B25" s="178">
        <v>1</v>
      </c>
      <c r="C25" s="1653" t="s">
        <v>483</v>
      </c>
      <c r="D25" s="1653"/>
      <c r="E25" s="1653"/>
      <c r="F25" s="1653"/>
      <c r="G25" s="1653"/>
      <c r="H25" s="1653"/>
      <c r="I25" s="1653"/>
      <c r="J25" s="1653"/>
      <c r="K25" s="1653"/>
      <c r="L25" s="1653"/>
      <c r="M25" s="1653"/>
      <c r="N25" s="1653"/>
      <c r="O25" s="1653"/>
      <c r="P25" s="1653"/>
      <c r="Q25" s="1653"/>
      <c r="R25" s="1653"/>
      <c r="S25" s="1653"/>
      <c r="T25" s="1653"/>
      <c r="U25" s="1653"/>
      <c r="V25" s="1653"/>
      <c r="W25" s="1653"/>
      <c r="X25" s="1653"/>
      <c r="Y25" s="1653"/>
      <c r="Z25" s="1653"/>
      <c r="AA25" s="1653"/>
      <c r="AB25" s="1653"/>
      <c r="AC25" s="1653"/>
      <c r="AD25" s="1653"/>
      <c r="AE25" s="1653"/>
      <c r="AF25" s="1653"/>
      <c r="AG25" s="1653"/>
      <c r="AH25" s="1653"/>
    </row>
    <row r="26" spans="1:34" x14ac:dyDescent="0.15">
      <c r="A26" s="178"/>
      <c r="B26" s="178">
        <v>2</v>
      </c>
      <c r="C26" s="238" t="s">
        <v>381</v>
      </c>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row>
    <row r="27" spans="1:34" x14ac:dyDescent="0.15">
      <c r="A27" s="178"/>
      <c r="B27" s="178">
        <v>3</v>
      </c>
      <c r="C27" s="238" t="s">
        <v>382</v>
      </c>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row>
    <row r="28" spans="1:34" x14ac:dyDescent="0.15">
      <c r="A28" s="178"/>
      <c r="B28" s="178">
        <v>4</v>
      </c>
      <c r="C28" s="238" t="s">
        <v>383</v>
      </c>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row>
    <row r="29" spans="1:34" x14ac:dyDescent="0.15">
      <c r="A29" s="178"/>
      <c r="B29" s="178">
        <v>5</v>
      </c>
      <c r="C29" s="1653" t="s">
        <v>384</v>
      </c>
      <c r="D29" s="1653"/>
      <c r="E29" s="1653"/>
      <c r="F29" s="1653"/>
      <c r="G29" s="1653"/>
      <c r="H29" s="1653"/>
      <c r="I29" s="1653"/>
      <c r="J29" s="1653"/>
      <c r="K29" s="1653"/>
      <c r="L29" s="1653"/>
      <c r="M29" s="1653"/>
      <c r="N29" s="1653"/>
      <c r="O29" s="1653"/>
      <c r="P29" s="1653"/>
      <c r="Q29" s="1653"/>
      <c r="R29" s="1653"/>
      <c r="S29" s="1653"/>
      <c r="T29" s="1653"/>
      <c r="U29" s="1653"/>
      <c r="V29" s="1653"/>
      <c r="W29" s="1653"/>
      <c r="X29" s="1653"/>
      <c r="Y29" s="1653"/>
      <c r="Z29" s="1653"/>
      <c r="AA29" s="1653"/>
      <c r="AB29" s="1653"/>
      <c r="AC29" s="1653"/>
      <c r="AD29" s="1653"/>
      <c r="AE29" s="1653"/>
      <c r="AF29" s="1653"/>
      <c r="AG29" s="1653"/>
      <c r="AH29" s="1653"/>
    </row>
    <row r="30" spans="1:34" x14ac:dyDescent="0.15">
      <c r="A30" s="178"/>
      <c r="B30" s="178"/>
      <c r="C30" s="1653"/>
      <c r="D30" s="1653"/>
      <c r="E30" s="1653"/>
      <c r="F30" s="1653"/>
      <c r="G30" s="1653"/>
      <c r="H30" s="1653"/>
      <c r="I30" s="1653"/>
      <c r="J30" s="1653"/>
      <c r="K30" s="1653"/>
      <c r="L30" s="1653"/>
      <c r="M30" s="1653"/>
      <c r="N30" s="1653"/>
      <c r="O30" s="1653"/>
      <c r="P30" s="1653"/>
      <c r="Q30" s="1653"/>
      <c r="R30" s="1653"/>
      <c r="S30" s="1653"/>
      <c r="T30" s="1653"/>
      <c r="U30" s="1653"/>
      <c r="V30" s="1653"/>
      <c r="W30" s="1653"/>
      <c r="X30" s="1653"/>
      <c r="Y30" s="1653"/>
      <c r="Z30" s="1653"/>
      <c r="AA30" s="1653"/>
      <c r="AB30" s="1653"/>
      <c r="AC30" s="1653"/>
      <c r="AD30" s="1653"/>
      <c r="AE30" s="1653"/>
      <c r="AF30" s="1653"/>
      <c r="AG30" s="1653"/>
      <c r="AH30" s="1653"/>
    </row>
    <row r="31" spans="1:34" x14ac:dyDescent="0.15">
      <c r="A31" s="178"/>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row>
  </sheetData>
  <mergeCells count="33">
    <mergeCell ref="A2:AH2"/>
    <mergeCell ref="Z4:AA4"/>
    <mergeCell ref="AC4:AD4"/>
    <mergeCell ref="AF4:AG4"/>
    <mergeCell ref="M7:S7"/>
    <mergeCell ref="AD7:AH7"/>
    <mergeCell ref="M8:S8"/>
    <mergeCell ref="T8:AH8"/>
    <mergeCell ref="M9:S9"/>
    <mergeCell ref="T9:AH9"/>
    <mergeCell ref="M10:S10"/>
    <mergeCell ref="T10:AH10"/>
    <mergeCell ref="A14:G14"/>
    <mergeCell ref="T14:AH14"/>
    <mergeCell ref="A15:G16"/>
    <mergeCell ref="H15:K15"/>
    <mergeCell ref="L15:AH15"/>
    <mergeCell ref="H16:K16"/>
    <mergeCell ref="A17:G19"/>
    <mergeCell ref="H17:K18"/>
    <mergeCell ref="L17:N17"/>
    <mergeCell ref="O17:AH17"/>
    <mergeCell ref="L18:N18"/>
    <mergeCell ref="O18:AH18"/>
    <mergeCell ref="H19:N19"/>
    <mergeCell ref="O19:W19"/>
    <mergeCell ref="C29:AH30"/>
    <mergeCell ref="A20:G22"/>
    <mergeCell ref="H20:L20"/>
    <mergeCell ref="H21:AH21"/>
    <mergeCell ref="A23:G23"/>
    <mergeCell ref="H23:AH23"/>
    <mergeCell ref="C25:AH25"/>
  </mergeCells>
  <phoneticPr fontId="1"/>
  <printOptions horizont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48"/>
  <sheetViews>
    <sheetView showGridLines="0" view="pageBreakPreview" zoomScaleNormal="100" zoomScaleSheetLayoutView="100" workbookViewId="0">
      <selection activeCell="H4" sqref="H4:L5"/>
    </sheetView>
  </sheetViews>
  <sheetFormatPr defaultColWidth="9" defaultRowHeight="13.5" x14ac:dyDescent="0.15"/>
  <cols>
    <col min="1" max="1" width="3.5" style="326" customWidth="1"/>
    <col min="2" max="2" width="16.5" style="326" customWidth="1"/>
    <col min="3" max="3" width="10.75" style="326" customWidth="1"/>
    <col min="4" max="4" width="7.625" style="326" customWidth="1"/>
    <col min="5" max="5" width="5.375" style="326" customWidth="1"/>
    <col min="6" max="6" width="6" style="326" customWidth="1"/>
    <col min="7" max="16" width="4" style="326" customWidth="1"/>
    <col min="17" max="17" width="9" style="326" hidden="1" customWidth="1"/>
    <col min="18" max="16384" width="9" style="326"/>
  </cols>
  <sheetData>
    <row r="1" spans="1:16" x14ac:dyDescent="0.15">
      <c r="A1" s="348" t="s">
        <v>637</v>
      </c>
    </row>
    <row r="3" spans="1:16" x14ac:dyDescent="0.15">
      <c r="C3" s="741" t="s">
        <v>636</v>
      </c>
      <c r="D3" s="741"/>
      <c r="E3" s="741"/>
      <c r="F3" s="741"/>
    </row>
    <row r="4" spans="1:16" ht="13.5" customHeight="1" x14ac:dyDescent="0.2">
      <c r="C4" s="741" t="s">
        <v>635</v>
      </c>
      <c r="D4" s="741"/>
      <c r="E4" s="741"/>
      <c r="F4" s="741"/>
      <c r="G4" s="347"/>
      <c r="H4" s="743" t="s">
        <v>634</v>
      </c>
      <c r="I4" s="743"/>
      <c r="J4" s="743"/>
      <c r="K4" s="743"/>
      <c r="L4" s="743"/>
      <c r="M4" s="345"/>
      <c r="N4" s="345"/>
      <c r="O4" s="345"/>
      <c r="P4" s="345"/>
    </row>
    <row r="5" spans="1:16" ht="13.5" customHeight="1" x14ac:dyDescent="0.2">
      <c r="C5" s="741" t="s">
        <v>633</v>
      </c>
      <c r="D5" s="741"/>
      <c r="E5" s="741"/>
      <c r="F5" s="741"/>
      <c r="G5" s="346"/>
      <c r="H5" s="743"/>
      <c r="I5" s="743"/>
      <c r="J5" s="743"/>
      <c r="K5" s="743"/>
      <c r="L5" s="743"/>
      <c r="M5" s="345"/>
      <c r="N5" s="345"/>
      <c r="O5" s="345"/>
      <c r="P5" s="345"/>
    </row>
    <row r="6" spans="1:16" x14ac:dyDescent="0.15">
      <c r="C6" s="741" t="s">
        <v>632</v>
      </c>
      <c r="D6" s="741"/>
      <c r="E6" s="741"/>
      <c r="F6" s="741"/>
    </row>
    <row r="8" spans="1:16" x14ac:dyDescent="0.15">
      <c r="P8" s="344" t="s">
        <v>631</v>
      </c>
    </row>
    <row r="9" spans="1:16" x14ac:dyDescent="0.15">
      <c r="B9" s="344" t="s">
        <v>630</v>
      </c>
    </row>
    <row r="10" spans="1:16" ht="13.5" customHeight="1" x14ac:dyDescent="0.15">
      <c r="B10" s="344"/>
      <c r="E10" s="344" t="s">
        <v>629</v>
      </c>
      <c r="F10" s="343" t="s">
        <v>628</v>
      </c>
    </row>
    <row r="11" spans="1:16" ht="13.5" customHeight="1" x14ac:dyDescent="0.15">
      <c r="D11" s="103" t="s">
        <v>627</v>
      </c>
      <c r="E11" s="103"/>
      <c r="F11" s="741" t="s">
        <v>36</v>
      </c>
      <c r="G11" s="741"/>
      <c r="I11" s="742"/>
      <c r="J11" s="742"/>
      <c r="K11" s="742"/>
      <c r="L11" s="742"/>
      <c r="M11" s="742"/>
      <c r="N11" s="742"/>
      <c r="O11" s="742"/>
    </row>
    <row r="12" spans="1:16" ht="13.5" customHeight="1" x14ac:dyDescent="0.15">
      <c r="D12" s="103" t="s">
        <v>626</v>
      </c>
      <c r="E12" s="103"/>
      <c r="F12" s="741" t="s">
        <v>122</v>
      </c>
      <c r="G12" s="741"/>
      <c r="I12" s="742"/>
      <c r="J12" s="742"/>
      <c r="K12" s="742"/>
      <c r="L12" s="742"/>
      <c r="M12" s="742"/>
      <c r="N12" s="742"/>
      <c r="O12" s="742"/>
    </row>
    <row r="13" spans="1:16" ht="13.5" customHeight="1" x14ac:dyDescent="0.15">
      <c r="F13" s="741" t="s">
        <v>625</v>
      </c>
      <c r="G13" s="741"/>
      <c r="I13" s="742"/>
      <c r="J13" s="742"/>
      <c r="K13" s="742"/>
      <c r="L13" s="742"/>
      <c r="M13" s="742"/>
      <c r="N13" s="742"/>
      <c r="O13" s="742"/>
    </row>
    <row r="15" spans="1:16" x14ac:dyDescent="0.15">
      <c r="B15" s="326" t="s">
        <v>624</v>
      </c>
    </row>
    <row r="17" spans="1:16" x14ac:dyDescent="0.15">
      <c r="A17" s="744" t="s">
        <v>623</v>
      </c>
      <c r="B17" s="745"/>
      <c r="C17" s="746"/>
      <c r="D17" s="753" t="s">
        <v>90</v>
      </c>
      <c r="E17" s="754"/>
      <c r="F17" s="754"/>
      <c r="G17" s="342"/>
      <c r="H17" s="341"/>
      <c r="I17" s="340"/>
      <c r="J17" s="340"/>
      <c r="K17" s="339"/>
      <c r="L17" s="338"/>
      <c r="M17" s="338"/>
      <c r="N17" s="338"/>
      <c r="O17" s="338"/>
      <c r="P17" s="337"/>
    </row>
    <row r="18" spans="1:16" x14ac:dyDescent="0.15">
      <c r="A18" s="747"/>
      <c r="B18" s="748"/>
      <c r="C18" s="749"/>
      <c r="D18" s="753" t="s">
        <v>622</v>
      </c>
      <c r="E18" s="754"/>
      <c r="F18" s="754"/>
      <c r="G18" s="755"/>
      <c r="H18" s="756"/>
      <c r="I18" s="756"/>
      <c r="J18" s="756"/>
      <c r="K18" s="756"/>
      <c r="L18" s="756"/>
      <c r="M18" s="756"/>
      <c r="N18" s="756"/>
      <c r="O18" s="756"/>
      <c r="P18" s="757"/>
    </row>
    <row r="19" spans="1:16" x14ac:dyDescent="0.15">
      <c r="A19" s="747"/>
      <c r="B19" s="748"/>
      <c r="C19" s="749"/>
      <c r="D19" s="758" t="s">
        <v>36</v>
      </c>
      <c r="E19" s="759"/>
      <c r="F19" s="759"/>
      <c r="G19" s="760" t="s">
        <v>621</v>
      </c>
      <c r="H19" s="761"/>
      <c r="I19" s="761"/>
      <c r="J19" s="761"/>
      <c r="K19" s="761"/>
      <c r="L19" s="761"/>
      <c r="M19" s="761"/>
      <c r="N19" s="761"/>
      <c r="O19" s="761"/>
      <c r="P19" s="762"/>
    </row>
    <row r="20" spans="1:16" x14ac:dyDescent="0.15">
      <c r="A20" s="747"/>
      <c r="B20" s="748"/>
      <c r="C20" s="749"/>
      <c r="D20" s="758"/>
      <c r="E20" s="759"/>
      <c r="F20" s="759"/>
      <c r="G20" s="774"/>
      <c r="H20" s="775"/>
      <c r="I20" s="775"/>
      <c r="J20" s="775"/>
      <c r="K20" s="775"/>
      <c r="L20" s="775"/>
      <c r="M20" s="775"/>
      <c r="N20" s="775"/>
      <c r="O20" s="775"/>
      <c r="P20" s="776"/>
    </row>
    <row r="21" spans="1:16" x14ac:dyDescent="0.15">
      <c r="A21" s="750"/>
      <c r="B21" s="751"/>
      <c r="C21" s="752"/>
      <c r="D21" s="753" t="s">
        <v>67</v>
      </c>
      <c r="E21" s="754"/>
      <c r="F21" s="777"/>
      <c r="G21" s="755"/>
      <c r="H21" s="756"/>
      <c r="I21" s="756"/>
      <c r="J21" s="756"/>
      <c r="K21" s="756"/>
      <c r="L21" s="756"/>
      <c r="M21" s="756"/>
      <c r="N21" s="756"/>
      <c r="O21" s="756"/>
      <c r="P21" s="757"/>
    </row>
    <row r="22" spans="1:16" x14ac:dyDescent="0.15">
      <c r="A22" s="778" t="s">
        <v>620</v>
      </c>
      <c r="B22" s="778"/>
      <c r="C22" s="778"/>
      <c r="D22" s="778"/>
      <c r="E22" s="779" t="s">
        <v>619</v>
      </c>
      <c r="F22" s="780"/>
      <c r="G22" s="780"/>
      <c r="H22" s="780"/>
      <c r="I22" s="780"/>
      <c r="J22" s="780"/>
      <c r="K22" s="780"/>
      <c r="L22" s="780"/>
      <c r="M22" s="780"/>
      <c r="N22" s="780"/>
      <c r="O22" s="780"/>
      <c r="P22" s="781"/>
    </row>
    <row r="23" spans="1:16" x14ac:dyDescent="0.15">
      <c r="A23" s="336">
        <v>1</v>
      </c>
      <c r="B23" s="762" t="s">
        <v>618</v>
      </c>
      <c r="C23" s="785"/>
      <c r="D23" s="785"/>
      <c r="E23" s="763" t="s">
        <v>617</v>
      </c>
      <c r="F23" s="764"/>
      <c r="G23" s="764"/>
      <c r="H23" s="764"/>
      <c r="I23" s="764"/>
      <c r="J23" s="764"/>
      <c r="K23" s="764"/>
      <c r="L23" s="764"/>
      <c r="M23" s="764"/>
      <c r="N23" s="764"/>
      <c r="O23" s="764"/>
      <c r="P23" s="765"/>
    </row>
    <row r="24" spans="1:16" x14ac:dyDescent="0.15">
      <c r="A24" s="335">
        <v>2</v>
      </c>
      <c r="B24" s="772" t="s">
        <v>616</v>
      </c>
      <c r="C24" s="772"/>
      <c r="D24" s="773"/>
      <c r="E24" s="766"/>
      <c r="F24" s="767"/>
      <c r="G24" s="767"/>
      <c r="H24" s="767"/>
      <c r="I24" s="767"/>
      <c r="J24" s="767"/>
      <c r="K24" s="767"/>
      <c r="L24" s="767"/>
      <c r="M24" s="767"/>
      <c r="N24" s="767"/>
      <c r="O24" s="767"/>
      <c r="P24" s="768"/>
    </row>
    <row r="25" spans="1:16" x14ac:dyDescent="0.15">
      <c r="A25" s="334">
        <v>3</v>
      </c>
      <c r="B25" s="772" t="s">
        <v>615</v>
      </c>
      <c r="C25" s="772"/>
      <c r="D25" s="773"/>
      <c r="E25" s="766"/>
      <c r="F25" s="767"/>
      <c r="G25" s="767"/>
      <c r="H25" s="767"/>
      <c r="I25" s="767"/>
      <c r="J25" s="767"/>
      <c r="K25" s="767"/>
      <c r="L25" s="767"/>
      <c r="M25" s="767"/>
      <c r="N25" s="767"/>
      <c r="O25" s="767"/>
      <c r="P25" s="768"/>
    </row>
    <row r="26" spans="1:16" x14ac:dyDescent="0.15">
      <c r="A26" s="334">
        <v>4</v>
      </c>
      <c r="B26" s="772" t="s">
        <v>614</v>
      </c>
      <c r="C26" s="772"/>
      <c r="D26" s="773"/>
      <c r="E26" s="766"/>
      <c r="F26" s="767"/>
      <c r="G26" s="767"/>
      <c r="H26" s="767"/>
      <c r="I26" s="767"/>
      <c r="J26" s="767"/>
      <c r="K26" s="767"/>
      <c r="L26" s="767"/>
      <c r="M26" s="767"/>
      <c r="N26" s="767"/>
      <c r="O26" s="767"/>
      <c r="P26" s="768"/>
    </row>
    <row r="27" spans="1:16" x14ac:dyDescent="0.15">
      <c r="A27" s="334">
        <v>5</v>
      </c>
      <c r="B27" s="772" t="s">
        <v>613</v>
      </c>
      <c r="C27" s="772"/>
      <c r="D27" s="773"/>
      <c r="E27" s="766"/>
      <c r="F27" s="767"/>
      <c r="G27" s="767"/>
      <c r="H27" s="767"/>
      <c r="I27" s="767"/>
      <c r="J27" s="767"/>
      <c r="K27" s="767"/>
      <c r="L27" s="767"/>
      <c r="M27" s="767"/>
      <c r="N27" s="767"/>
      <c r="O27" s="767"/>
      <c r="P27" s="768"/>
    </row>
    <row r="28" spans="1:16" ht="40.5" customHeight="1" x14ac:dyDescent="0.15">
      <c r="A28" s="334">
        <v>6</v>
      </c>
      <c r="B28" s="782" t="s">
        <v>612</v>
      </c>
      <c r="C28" s="783"/>
      <c r="D28" s="784"/>
      <c r="E28" s="766"/>
      <c r="F28" s="767"/>
      <c r="G28" s="767"/>
      <c r="H28" s="767"/>
      <c r="I28" s="767"/>
      <c r="J28" s="767"/>
      <c r="K28" s="767"/>
      <c r="L28" s="767"/>
      <c r="M28" s="767"/>
      <c r="N28" s="767"/>
      <c r="O28" s="767"/>
      <c r="P28" s="768"/>
    </row>
    <row r="29" spans="1:16" x14ac:dyDescent="0.15">
      <c r="A29" s="334">
        <v>7</v>
      </c>
      <c r="B29" s="772" t="s">
        <v>611</v>
      </c>
      <c r="C29" s="772"/>
      <c r="D29" s="773"/>
      <c r="E29" s="766"/>
      <c r="F29" s="767"/>
      <c r="G29" s="767"/>
      <c r="H29" s="767"/>
      <c r="I29" s="767"/>
      <c r="J29" s="767"/>
      <c r="K29" s="767"/>
      <c r="L29" s="767"/>
      <c r="M29" s="767"/>
      <c r="N29" s="767"/>
      <c r="O29" s="767"/>
      <c r="P29" s="768"/>
    </row>
    <row r="30" spans="1:16" ht="30" customHeight="1" x14ac:dyDescent="0.15">
      <c r="A30" s="334">
        <v>8</v>
      </c>
      <c r="B30" s="782" t="s">
        <v>610</v>
      </c>
      <c r="C30" s="783"/>
      <c r="D30" s="784"/>
      <c r="E30" s="766"/>
      <c r="F30" s="767"/>
      <c r="G30" s="767"/>
      <c r="H30" s="767"/>
      <c r="I30" s="767"/>
      <c r="J30" s="767"/>
      <c r="K30" s="767"/>
      <c r="L30" s="767"/>
      <c r="M30" s="767"/>
      <c r="N30" s="767"/>
      <c r="O30" s="767"/>
      <c r="P30" s="768"/>
    </row>
    <row r="31" spans="1:16" ht="43.5" customHeight="1" x14ac:dyDescent="0.15">
      <c r="A31" s="334">
        <v>9</v>
      </c>
      <c r="B31" s="782" t="s">
        <v>609</v>
      </c>
      <c r="C31" s="783"/>
      <c r="D31" s="784"/>
      <c r="E31" s="766"/>
      <c r="F31" s="767"/>
      <c r="G31" s="767"/>
      <c r="H31" s="767"/>
      <c r="I31" s="767"/>
      <c r="J31" s="767"/>
      <c r="K31" s="767"/>
      <c r="L31" s="767"/>
      <c r="M31" s="767"/>
      <c r="N31" s="767"/>
      <c r="O31" s="767"/>
      <c r="P31" s="768"/>
    </row>
    <row r="32" spans="1:16" ht="43.5" customHeight="1" x14ac:dyDescent="0.15">
      <c r="A32" s="334">
        <v>10</v>
      </c>
      <c r="B32" s="782" t="s">
        <v>608</v>
      </c>
      <c r="C32" s="783"/>
      <c r="D32" s="784"/>
      <c r="E32" s="766"/>
      <c r="F32" s="767"/>
      <c r="G32" s="767"/>
      <c r="H32" s="767"/>
      <c r="I32" s="767"/>
      <c r="J32" s="767"/>
      <c r="K32" s="767"/>
      <c r="L32" s="767"/>
      <c r="M32" s="767"/>
      <c r="N32" s="767"/>
      <c r="O32" s="767"/>
      <c r="P32" s="768"/>
    </row>
    <row r="33" spans="1:16" ht="31.5" customHeight="1" x14ac:dyDescent="0.15">
      <c r="A33" s="334">
        <v>11</v>
      </c>
      <c r="B33" s="782" t="s">
        <v>607</v>
      </c>
      <c r="C33" s="783"/>
      <c r="D33" s="784"/>
      <c r="E33" s="766"/>
      <c r="F33" s="767"/>
      <c r="G33" s="767"/>
      <c r="H33" s="767"/>
      <c r="I33" s="767"/>
      <c r="J33" s="767"/>
      <c r="K33" s="767"/>
      <c r="L33" s="767"/>
      <c r="M33" s="767"/>
      <c r="N33" s="767"/>
      <c r="O33" s="767"/>
      <c r="P33" s="768"/>
    </row>
    <row r="34" spans="1:16" x14ac:dyDescent="0.15">
      <c r="A34" s="334">
        <v>12</v>
      </c>
      <c r="B34" s="772" t="s">
        <v>606</v>
      </c>
      <c r="C34" s="772"/>
      <c r="D34" s="773"/>
      <c r="E34" s="769"/>
      <c r="F34" s="770"/>
      <c r="G34" s="770"/>
      <c r="H34" s="770"/>
      <c r="I34" s="770"/>
      <c r="J34" s="770"/>
      <c r="K34" s="770"/>
      <c r="L34" s="770"/>
      <c r="M34" s="770"/>
      <c r="N34" s="770"/>
      <c r="O34" s="770"/>
      <c r="P34" s="771"/>
    </row>
    <row r="35" spans="1:16" x14ac:dyDescent="0.15">
      <c r="A35" s="334">
        <v>13</v>
      </c>
      <c r="B35" s="772" t="s">
        <v>605</v>
      </c>
      <c r="C35" s="772"/>
      <c r="D35" s="773"/>
      <c r="E35" s="333" t="s">
        <v>604</v>
      </c>
      <c r="F35" s="332"/>
      <c r="G35" s="332"/>
      <c r="H35" s="332"/>
      <c r="I35" s="332"/>
      <c r="J35" s="332"/>
      <c r="K35" s="332"/>
      <c r="L35" s="332"/>
      <c r="M35" s="332"/>
      <c r="N35" s="332"/>
      <c r="O35" s="332"/>
      <c r="P35" s="331"/>
    </row>
    <row r="36" spans="1:16" x14ac:dyDescent="0.15">
      <c r="A36" s="334">
        <v>14</v>
      </c>
      <c r="B36" s="782" t="s">
        <v>603</v>
      </c>
      <c r="C36" s="783"/>
      <c r="D36" s="784"/>
      <c r="E36" s="333"/>
      <c r="F36" s="332"/>
      <c r="G36" s="332"/>
      <c r="H36" s="332"/>
      <c r="I36" s="332"/>
      <c r="J36" s="332"/>
      <c r="K36" s="332"/>
      <c r="L36" s="332"/>
      <c r="M36" s="332"/>
      <c r="N36" s="332"/>
      <c r="O36" s="332"/>
      <c r="P36" s="331"/>
    </row>
    <row r="37" spans="1:16" ht="13.5" customHeight="1" x14ac:dyDescent="0.15">
      <c r="A37" s="334">
        <v>15</v>
      </c>
      <c r="B37" s="782" t="s">
        <v>602</v>
      </c>
      <c r="C37" s="783"/>
      <c r="D37" s="784"/>
      <c r="E37" s="333"/>
      <c r="F37" s="332"/>
      <c r="G37" s="332"/>
      <c r="H37" s="332"/>
      <c r="I37" s="332"/>
      <c r="J37" s="332"/>
      <c r="K37" s="332"/>
      <c r="L37" s="332"/>
      <c r="M37" s="332"/>
      <c r="N37" s="332"/>
      <c r="O37" s="332"/>
      <c r="P37" s="331"/>
    </row>
    <row r="38" spans="1:16" ht="28.5" customHeight="1" x14ac:dyDescent="0.15">
      <c r="A38" s="334">
        <v>16</v>
      </c>
      <c r="B38" s="786" t="s">
        <v>601</v>
      </c>
      <c r="C38" s="787"/>
      <c r="D38" s="788"/>
      <c r="E38" s="333"/>
      <c r="F38" s="332"/>
      <c r="G38" s="332"/>
      <c r="H38" s="332"/>
      <c r="I38" s="332"/>
      <c r="J38" s="332"/>
      <c r="K38" s="332"/>
      <c r="L38" s="332"/>
      <c r="M38" s="332"/>
      <c r="N38" s="332"/>
      <c r="O38" s="332"/>
      <c r="P38" s="331"/>
    </row>
    <row r="39" spans="1:16" ht="40.5" customHeight="1" x14ac:dyDescent="0.15">
      <c r="A39" s="334">
        <v>17</v>
      </c>
      <c r="B39" s="782" t="s">
        <v>600</v>
      </c>
      <c r="C39" s="783"/>
      <c r="D39" s="784"/>
      <c r="E39" s="333"/>
      <c r="F39" s="332"/>
      <c r="G39" s="332"/>
      <c r="H39" s="332"/>
      <c r="I39" s="332"/>
      <c r="J39" s="332"/>
      <c r="K39" s="332"/>
      <c r="L39" s="332"/>
      <c r="M39" s="332"/>
      <c r="N39" s="332"/>
      <c r="O39" s="332"/>
      <c r="P39" s="331"/>
    </row>
    <row r="40" spans="1:16" ht="28.5" customHeight="1" x14ac:dyDescent="0.15">
      <c r="A40" s="334">
        <v>18</v>
      </c>
      <c r="B40" s="782" t="s">
        <v>599</v>
      </c>
      <c r="C40" s="783"/>
      <c r="D40" s="784"/>
      <c r="E40" s="333"/>
      <c r="F40" s="332"/>
      <c r="G40" s="332"/>
      <c r="H40" s="332"/>
      <c r="I40" s="332"/>
      <c r="J40" s="332"/>
      <c r="K40" s="332"/>
      <c r="L40" s="332"/>
      <c r="M40" s="332"/>
      <c r="N40" s="332"/>
      <c r="O40" s="332"/>
      <c r="P40" s="331"/>
    </row>
    <row r="41" spans="1:16" ht="43.5" customHeight="1" x14ac:dyDescent="0.15">
      <c r="A41" s="334">
        <v>19</v>
      </c>
      <c r="B41" s="782" t="s">
        <v>598</v>
      </c>
      <c r="C41" s="783"/>
      <c r="D41" s="784"/>
      <c r="E41" s="333"/>
      <c r="F41" s="332"/>
      <c r="G41" s="332"/>
      <c r="H41" s="332"/>
      <c r="I41" s="332"/>
      <c r="J41" s="332"/>
      <c r="K41" s="332"/>
      <c r="L41" s="332"/>
      <c r="M41" s="332"/>
      <c r="N41" s="332"/>
      <c r="O41" s="332"/>
      <c r="P41" s="331"/>
    </row>
    <row r="42" spans="1:16" ht="13.5" customHeight="1" x14ac:dyDescent="0.15">
      <c r="A42" s="334">
        <v>20</v>
      </c>
      <c r="B42" s="782" t="s">
        <v>597</v>
      </c>
      <c r="C42" s="783"/>
      <c r="D42" s="784"/>
      <c r="E42" s="333"/>
      <c r="F42" s="332"/>
      <c r="G42" s="332"/>
      <c r="H42" s="332"/>
      <c r="I42" s="332"/>
      <c r="J42" s="332"/>
      <c r="K42" s="332"/>
      <c r="L42" s="332"/>
      <c r="M42" s="332"/>
      <c r="N42" s="332"/>
      <c r="O42" s="332"/>
      <c r="P42" s="331"/>
    </row>
    <row r="43" spans="1:16" ht="28.5" customHeight="1" x14ac:dyDescent="0.15">
      <c r="A43" s="334">
        <v>21</v>
      </c>
      <c r="B43" s="789" t="s">
        <v>596</v>
      </c>
      <c r="C43" s="790"/>
      <c r="D43" s="791"/>
      <c r="E43" s="333"/>
      <c r="F43" s="332"/>
      <c r="G43" s="332"/>
      <c r="H43" s="332"/>
      <c r="I43" s="332"/>
      <c r="J43" s="332"/>
      <c r="K43" s="332"/>
      <c r="L43" s="332"/>
      <c r="M43" s="332"/>
      <c r="N43" s="332"/>
      <c r="O43" s="332"/>
      <c r="P43" s="331"/>
    </row>
    <row r="44" spans="1:16" ht="29.25" customHeight="1" x14ac:dyDescent="0.15">
      <c r="A44" s="330">
        <v>22</v>
      </c>
      <c r="B44" s="789" t="s">
        <v>595</v>
      </c>
      <c r="C44" s="790"/>
      <c r="D44" s="791"/>
      <c r="E44" s="329"/>
      <c r="F44" s="328"/>
      <c r="G44" s="328"/>
      <c r="H44" s="328"/>
      <c r="I44" s="328"/>
      <c r="J44" s="328"/>
      <c r="K44" s="328"/>
      <c r="L44" s="328"/>
      <c r="M44" s="328"/>
      <c r="N44" s="328"/>
      <c r="O44" s="328"/>
      <c r="P44" s="327"/>
    </row>
    <row r="45" spans="1:16" x14ac:dyDescent="0.15">
      <c r="A45" s="779" t="s">
        <v>594</v>
      </c>
      <c r="B45" s="780"/>
      <c r="C45" s="780"/>
      <c r="D45" s="781"/>
      <c r="E45" s="779" t="s">
        <v>593</v>
      </c>
      <c r="F45" s="780"/>
      <c r="G45" s="780"/>
      <c r="H45" s="780"/>
      <c r="I45" s="780"/>
      <c r="J45" s="780"/>
      <c r="K45" s="780"/>
      <c r="L45" s="780"/>
      <c r="M45" s="780"/>
      <c r="N45" s="780"/>
      <c r="O45" s="780"/>
      <c r="P45" s="781"/>
    </row>
    <row r="46" spans="1:16" x14ac:dyDescent="0.15">
      <c r="A46" s="326" t="s">
        <v>592</v>
      </c>
    </row>
    <row r="47" spans="1:16" x14ac:dyDescent="0.15">
      <c r="A47" s="326" t="s">
        <v>591</v>
      </c>
    </row>
    <row r="48" spans="1:16" x14ac:dyDescent="0.15">
      <c r="A48" s="326" t="s">
        <v>590</v>
      </c>
    </row>
  </sheetData>
  <mergeCells count="47">
    <mergeCell ref="B38:D38"/>
    <mergeCell ref="B36:D36"/>
    <mergeCell ref="B37:D37"/>
    <mergeCell ref="A45:D45"/>
    <mergeCell ref="E45:P45"/>
    <mergeCell ref="B39:D39"/>
    <mergeCell ref="B40:D40"/>
    <mergeCell ref="B41:D41"/>
    <mergeCell ref="B42:D42"/>
    <mergeCell ref="B43:D43"/>
    <mergeCell ref="B44:D44"/>
    <mergeCell ref="B35:D35"/>
    <mergeCell ref="B23:D23"/>
    <mergeCell ref="B27:D27"/>
    <mergeCell ref="B28:D28"/>
    <mergeCell ref="B29:D29"/>
    <mergeCell ref="B30:D30"/>
    <mergeCell ref="B31:D31"/>
    <mergeCell ref="E23:P34"/>
    <mergeCell ref="B24:D24"/>
    <mergeCell ref="B25:D25"/>
    <mergeCell ref="B26:D26"/>
    <mergeCell ref="G20:P20"/>
    <mergeCell ref="D21:F21"/>
    <mergeCell ref="G21:P21"/>
    <mergeCell ref="A22:D22"/>
    <mergeCell ref="E22:P22"/>
    <mergeCell ref="B32:D32"/>
    <mergeCell ref="B33:D33"/>
    <mergeCell ref="B34:D34"/>
    <mergeCell ref="F12:G12"/>
    <mergeCell ref="I12:O12"/>
    <mergeCell ref="F13:G13"/>
    <mergeCell ref="I13:O13"/>
    <mergeCell ref="A17:C21"/>
    <mergeCell ref="D17:F17"/>
    <mergeCell ref="D18:F18"/>
    <mergeCell ref="G18:P18"/>
    <mergeCell ref="D19:F20"/>
    <mergeCell ref="G19:P19"/>
    <mergeCell ref="F11:G11"/>
    <mergeCell ref="I11:O11"/>
    <mergeCell ref="C3:F3"/>
    <mergeCell ref="C4:F4"/>
    <mergeCell ref="H4:L5"/>
    <mergeCell ref="C5:F5"/>
    <mergeCell ref="C6:F6"/>
  </mergeCells>
  <phoneticPr fontId="1"/>
  <printOptions horizontalCentered="1" verticalCentered="1"/>
  <pageMargins left="0.98425196850393704" right="0.39370078740157483" top="0.98425196850393704" bottom="0.39370078740157483" header="0.51181102362204722" footer="0.19685039370078741"/>
  <pageSetup paperSize="9" scale="91" orientation="portrait" blackAndWhite="1"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8"/>
  <sheetViews>
    <sheetView view="pageBreakPreview" zoomScale="110" zoomScaleNormal="100" zoomScaleSheetLayoutView="110" workbookViewId="0"/>
  </sheetViews>
  <sheetFormatPr defaultRowHeight="13.5" x14ac:dyDescent="0.15"/>
  <cols>
    <col min="1" max="1" width="2.375" style="517" customWidth="1"/>
    <col min="2" max="2" width="26.875" style="517" customWidth="1"/>
    <col min="3" max="3" width="4.5" style="517" customWidth="1"/>
    <col min="4" max="5" width="22.375" style="517" customWidth="1"/>
    <col min="6" max="6" width="11.5" style="517" customWidth="1"/>
    <col min="7" max="7" width="8.375" style="517" customWidth="1"/>
    <col min="8" max="8" width="9.125" style="517" customWidth="1"/>
    <col min="9" max="9" width="3.5" style="517" customWidth="1"/>
    <col min="10" max="10" width="1.875" style="517" customWidth="1"/>
    <col min="11" max="11" width="2.75" style="517" customWidth="1"/>
    <col min="12" max="257" width="8.875" style="517"/>
    <col min="258" max="258" width="2.375" style="517" customWidth="1"/>
    <col min="259" max="259" width="26.875" style="517" customWidth="1"/>
    <col min="260" max="260" width="4.5" style="517" customWidth="1"/>
    <col min="261" max="262" width="22.375" style="517" customWidth="1"/>
    <col min="263" max="264" width="11.5" style="517" customWidth="1"/>
    <col min="265" max="265" width="3.5" style="517" customWidth="1"/>
    <col min="266" max="266" width="4.125" style="517" customWidth="1"/>
    <col min="267" max="267" width="2.75" style="517" customWidth="1"/>
    <col min="268" max="513" width="8.875" style="517"/>
    <col min="514" max="514" width="2.375" style="517" customWidth="1"/>
    <col min="515" max="515" width="26.875" style="517" customWidth="1"/>
    <col min="516" max="516" width="4.5" style="517" customWidth="1"/>
    <col min="517" max="518" width="22.375" style="517" customWidth="1"/>
    <col min="519" max="520" width="11.5" style="517" customWidth="1"/>
    <col min="521" max="521" width="3.5" style="517" customWidth="1"/>
    <col min="522" max="522" width="4.125" style="517" customWidth="1"/>
    <col min="523" max="523" width="2.75" style="517" customWidth="1"/>
    <col min="524" max="769" width="8.875" style="517"/>
    <col min="770" max="770" width="2.375" style="517" customWidth="1"/>
    <col min="771" max="771" width="26.875" style="517" customWidth="1"/>
    <col min="772" max="772" width="4.5" style="517" customWidth="1"/>
    <col min="773" max="774" width="22.375" style="517" customWidth="1"/>
    <col min="775" max="776" width="11.5" style="517" customWidth="1"/>
    <col min="777" max="777" width="3.5" style="517" customWidth="1"/>
    <col min="778" max="778" width="4.125" style="517" customWidth="1"/>
    <col min="779" max="779" width="2.75" style="517" customWidth="1"/>
    <col min="780" max="1025" width="8.875" style="517"/>
    <col min="1026" max="1026" width="2.375" style="517" customWidth="1"/>
    <col min="1027" max="1027" width="26.875" style="517" customWidth="1"/>
    <col min="1028" max="1028" width="4.5" style="517" customWidth="1"/>
    <col min="1029" max="1030" width="22.375" style="517" customWidth="1"/>
    <col min="1031" max="1032" width="11.5" style="517" customWidth="1"/>
    <col min="1033" max="1033" width="3.5" style="517" customWidth="1"/>
    <col min="1034" max="1034" width="4.125" style="517" customWidth="1"/>
    <col min="1035" max="1035" width="2.75" style="517" customWidth="1"/>
    <col min="1036" max="1281" width="8.875" style="517"/>
    <col min="1282" max="1282" width="2.375" style="517" customWidth="1"/>
    <col min="1283" max="1283" width="26.875" style="517" customWidth="1"/>
    <col min="1284" max="1284" width="4.5" style="517" customWidth="1"/>
    <col min="1285" max="1286" width="22.375" style="517" customWidth="1"/>
    <col min="1287" max="1288" width="11.5" style="517" customWidth="1"/>
    <col min="1289" max="1289" width="3.5" style="517" customWidth="1"/>
    <col min="1290" max="1290" width="4.125" style="517" customWidth="1"/>
    <col min="1291" max="1291" width="2.75" style="517" customWidth="1"/>
    <col min="1292" max="1537" width="8.875" style="517"/>
    <col min="1538" max="1538" width="2.375" style="517" customWidth="1"/>
    <col min="1539" max="1539" width="26.875" style="517" customWidth="1"/>
    <col min="1540" max="1540" width="4.5" style="517" customWidth="1"/>
    <col min="1541" max="1542" width="22.375" style="517" customWidth="1"/>
    <col min="1543" max="1544" width="11.5" style="517" customWidth="1"/>
    <col min="1545" max="1545" width="3.5" style="517" customWidth="1"/>
    <col min="1546" max="1546" width="4.125" style="517" customWidth="1"/>
    <col min="1547" max="1547" width="2.75" style="517" customWidth="1"/>
    <col min="1548" max="1793" width="8.875" style="517"/>
    <col min="1794" max="1794" width="2.375" style="517" customWidth="1"/>
    <col min="1795" max="1795" width="26.875" style="517" customWidth="1"/>
    <col min="1796" max="1796" width="4.5" style="517" customWidth="1"/>
    <col min="1797" max="1798" width="22.375" style="517" customWidth="1"/>
    <col min="1799" max="1800" width="11.5" style="517" customWidth="1"/>
    <col min="1801" max="1801" width="3.5" style="517" customWidth="1"/>
    <col min="1802" max="1802" width="4.125" style="517" customWidth="1"/>
    <col min="1803" max="1803" width="2.75" style="517" customWidth="1"/>
    <col min="1804" max="2049" width="8.875" style="517"/>
    <col min="2050" max="2050" width="2.375" style="517" customWidth="1"/>
    <col min="2051" max="2051" width="26.875" style="517" customWidth="1"/>
    <col min="2052" max="2052" width="4.5" style="517" customWidth="1"/>
    <col min="2053" max="2054" width="22.375" style="517" customWidth="1"/>
    <col min="2055" max="2056" width="11.5" style="517" customWidth="1"/>
    <col min="2057" max="2057" width="3.5" style="517" customWidth="1"/>
    <col min="2058" max="2058" width="4.125" style="517" customWidth="1"/>
    <col min="2059" max="2059" width="2.75" style="517" customWidth="1"/>
    <col min="2060" max="2305" width="8.875" style="517"/>
    <col min="2306" max="2306" width="2.375" style="517" customWidth="1"/>
    <col min="2307" max="2307" width="26.875" style="517" customWidth="1"/>
    <col min="2308" max="2308" width="4.5" style="517" customWidth="1"/>
    <col min="2309" max="2310" width="22.375" style="517" customWidth="1"/>
    <col min="2311" max="2312" width="11.5" style="517" customWidth="1"/>
    <col min="2313" max="2313" width="3.5" style="517" customWidth="1"/>
    <col min="2314" max="2314" width="4.125" style="517" customWidth="1"/>
    <col min="2315" max="2315" width="2.75" style="517" customWidth="1"/>
    <col min="2316" max="2561" width="8.875" style="517"/>
    <col min="2562" max="2562" width="2.375" style="517" customWidth="1"/>
    <col min="2563" max="2563" width="26.875" style="517" customWidth="1"/>
    <col min="2564" max="2564" width="4.5" style="517" customWidth="1"/>
    <col min="2565" max="2566" width="22.375" style="517" customWidth="1"/>
    <col min="2567" max="2568" width="11.5" style="517" customWidth="1"/>
    <col min="2569" max="2569" width="3.5" style="517" customWidth="1"/>
    <col min="2570" max="2570" width="4.125" style="517" customWidth="1"/>
    <col min="2571" max="2571" width="2.75" style="517" customWidth="1"/>
    <col min="2572" max="2817" width="8.875" style="517"/>
    <col min="2818" max="2818" width="2.375" style="517" customWidth="1"/>
    <col min="2819" max="2819" width="26.875" style="517" customWidth="1"/>
    <col min="2820" max="2820" width="4.5" style="517" customWidth="1"/>
    <col min="2821" max="2822" width="22.375" style="517" customWidth="1"/>
    <col min="2823" max="2824" width="11.5" style="517" customWidth="1"/>
    <col min="2825" max="2825" width="3.5" style="517" customWidth="1"/>
    <col min="2826" max="2826" width="4.125" style="517" customWidth="1"/>
    <col min="2827" max="2827" width="2.75" style="517" customWidth="1"/>
    <col min="2828" max="3073" width="8.875" style="517"/>
    <col min="3074" max="3074" width="2.375" style="517" customWidth="1"/>
    <col min="3075" max="3075" width="26.875" style="517" customWidth="1"/>
    <col min="3076" max="3076" width="4.5" style="517" customWidth="1"/>
    <col min="3077" max="3078" width="22.375" style="517" customWidth="1"/>
    <col min="3079" max="3080" width="11.5" style="517" customWidth="1"/>
    <col min="3081" max="3081" width="3.5" style="517" customWidth="1"/>
    <col min="3082" max="3082" width="4.125" style="517" customWidth="1"/>
    <col min="3083" max="3083" width="2.75" style="517" customWidth="1"/>
    <col min="3084" max="3329" width="8.875" style="517"/>
    <col min="3330" max="3330" width="2.375" style="517" customWidth="1"/>
    <col min="3331" max="3331" width="26.875" style="517" customWidth="1"/>
    <col min="3332" max="3332" width="4.5" style="517" customWidth="1"/>
    <col min="3333" max="3334" width="22.375" style="517" customWidth="1"/>
    <col min="3335" max="3336" width="11.5" style="517" customWidth="1"/>
    <col min="3337" max="3337" width="3.5" style="517" customWidth="1"/>
    <col min="3338" max="3338" width="4.125" style="517" customWidth="1"/>
    <col min="3339" max="3339" width="2.75" style="517" customWidth="1"/>
    <col min="3340" max="3585" width="8.875" style="517"/>
    <col min="3586" max="3586" width="2.375" style="517" customWidth="1"/>
    <col min="3587" max="3587" width="26.875" style="517" customWidth="1"/>
    <col min="3588" max="3588" width="4.5" style="517" customWidth="1"/>
    <col min="3589" max="3590" width="22.375" style="517" customWidth="1"/>
    <col min="3591" max="3592" width="11.5" style="517" customWidth="1"/>
    <col min="3593" max="3593" width="3.5" style="517" customWidth="1"/>
    <col min="3594" max="3594" width="4.125" style="517" customWidth="1"/>
    <col min="3595" max="3595" width="2.75" style="517" customWidth="1"/>
    <col min="3596" max="3841" width="8.875" style="517"/>
    <col min="3842" max="3842" width="2.375" style="517" customWidth="1"/>
    <col min="3843" max="3843" width="26.875" style="517" customWidth="1"/>
    <col min="3844" max="3844" width="4.5" style="517" customWidth="1"/>
    <col min="3845" max="3846" width="22.375" style="517" customWidth="1"/>
    <col min="3847" max="3848" width="11.5" style="517" customWidth="1"/>
    <col min="3849" max="3849" width="3.5" style="517" customWidth="1"/>
    <col min="3850" max="3850" width="4.125" style="517" customWidth="1"/>
    <col min="3851" max="3851" width="2.75" style="517" customWidth="1"/>
    <col min="3852" max="4097" width="8.875" style="517"/>
    <col min="4098" max="4098" width="2.375" style="517" customWidth="1"/>
    <col min="4099" max="4099" width="26.875" style="517" customWidth="1"/>
    <col min="4100" max="4100" width="4.5" style="517" customWidth="1"/>
    <col min="4101" max="4102" width="22.375" style="517" customWidth="1"/>
    <col min="4103" max="4104" width="11.5" style="517" customWidth="1"/>
    <col min="4105" max="4105" width="3.5" style="517" customWidth="1"/>
    <col min="4106" max="4106" width="4.125" style="517" customWidth="1"/>
    <col min="4107" max="4107" width="2.75" style="517" customWidth="1"/>
    <col min="4108" max="4353" width="8.875" style="517"/>
    <col min="4354" max="4354" width="2.375" style="517" customWidth="1"/>
    <col min="4355" max="4355" width="26.875" style="517" customWidth="1"/>
    <col min="4356" max="4356" width="4.5" style="517" customWidth="1"/>
    <col min="4357" max="4358" width="22.375" style="517" customWidth="1"/>
    <col min="4359" max="4360" width="11.5" style="517" customWidth="1"/>
    <col min="4361" max="4361" width="3.5" style="517" customWidth="1"/>
    <col min="4362" max="4362" width="4.125" style="517" customWidth="1"/>
    <col min="4363" max="4363" width="2.75" style="517" customWidth="1"/>
    <col min="4364" max="4609" width="8.875" style="517"/>
    <col min="4610" max="4610" width="2.375" style="517" customWidth="1"/>
    <col min="4611" max="4611" width="26.875" style="517" customWidth="1"/>
    <col min="4612" max="4612" width="4.5" style="517" customWidth="1"/>
    <col min="4613" max="4614" width="22.375" style="517" customWidth="1"/>
    <col min="4615" max="4616" width="11.5" style="517" customWidth="1"/>
    <col min="4617" max="4617" width="3.5" style="517" customWidth="1"/>
    <col min="4618" max="4618" width="4.125" style="517" customWidth="1"/>
    <col min="4619" max="4619" width="2.75" style="517" customWidth="1"/>
    <col min="4620" max="4865" width="8.875" style="517"/>
    <col min="4866" max="4866" width="2.375" style="517" customWidth="1"/>
    <col min="4867" max="4867" width="26.875" style="517" customWidth="1"/>
    <col min="4868" max="4868" width="4.5" style="517" customWidth="1"/>
    <col min="4869" max="4870" width="22.375" style="517" customWidth="1"/>
    <col min="4871" max="4872" width="11.5" style="517" customWidth="1"/>
    <col min="4873" max="4873" width="3.5" style="517" customWidth="1"/>
    <col min="4874" max="4874" width="4.125" style="517" customWidth="1"/>
    <col min="4875" max="4875" width="2.75" style="517" customWidth="1"/>
    <col min="4876" max="5121" width="8.875" style="517"/>
    <col min="5122" max="5122" width="2.375" style="517" customWidth="1"/>
    <col min="5123" max="5123" width="26.875" style="517" customWidth="1"/>
    <col min="5124" max="5124" width="4.5" style="517" customWidth="1"/>
    <col min="5125" max="5126" width="22.375" style="517" customWidth="1"/>
    <col min="5127" max="5128" width="11.5" style="517" customWidth="1"/>
    <col min="5129" max="5129" width="3.5" style="517" customWidth="1"/>
    <col min="5130" max="5130" width="4.125" style="517" customWidth="1"/>
    <col min="5131" max="5131" width="2.75" style="517" customWidth="1"/>
    <col min="5132" max="5377" width="8.875" style="517"/>
    <col min="5378" max="5378" width="2.375" style="517" customWidth="1"/>
    <col min="5379" max="5379" width="26.875" style="517" customWidth="1"/>
    <col min="5380" max="5380" width="4.5" style="517" customWidth="1"/>
    <col min="5381" max="5382" width="22.375" style="517" customWidth="1"/>
    <col min="5383" max="5384" width="11.5" style="517" customWidth="1"/>
    <col min="5385" max="5385" width="3.5" style="517" customWidth="1"/>
    <col min="5386" max="5386" width="4.125" style="517" customWidth="1"/>
    <col min="5387" max="5387" width="2.75" style="517" customWidth="1"/>
    <col min="5388" max="5633" width="8.875" style="517"/>
    <col min="5634" max="5634" width="2.375" style="517" customWidth="1"/>
    <col min="5635" max="5635" width="26.875" style="517" customWidth="1"/>
    <col min="5636" max="5636" width="4.5" style="517" customWidth="1"/>
    <col min="5637" max="5638" width="22.375" style="517" customWidth="1"/>
    <col min="5639" max="5640" width="11.5" style="517" customWidth="1"/>
    <col min="5641" max="5641" width="3.5" style="517" customWidth="1"/>
    <col min="5642" max="5642" width="4.125" style="517" customWidth="1"/>
    <col min="5643" max="5643" width="2.75" style="517" customWidth="1"/>
    <col min="5644" max="5889" width="8.875" style="517"/>
    <col min="5890" max="5890" width="2.375" style="517" customWidth="1"/>
    <col min="5891" max="5891" width="26.875" style="517" customWidth="1"/>
    <col min="5892" max="5892" width="4.5" style="517" customWidth="1"/>
    <col min="5893" max="5894" width="22.375" style="517" customWidth="1"/>
    <col min="5895" max="5896" width="11.5" style="517" customWidth="1"/>
    <col min="5897" max="5897" width="3.5" style="517" customWidth="1"/>
    <col min="5898" max="5898" width="4.125" style="517" customWidth="1"/>
    <col min="5899" max="5899" width="2.75" style="517" customWidth="1"/>
    <col min="5900" max="6145" width="8.875" style="517"/>
    <col min="6146" max="6146" width="2.375" style="517" customWidth="1"/>
    <col min="6147" max="6147" width="26.875" style="517" customWidth="1"/>
    <col min="6148" max="6148" width="4.5" style="517" customWidth="1"/>
    <col min="6149" max="6150" width="22.375" style="517" customWidth="1"/>
    <col min="6151" max="6152" width="11.5" style="517" customWidth="1"/>
    <col min="6153" max="6153" width="3.5" style="517" customWidth="1"/>
    <col min="6154" max="6154" width="4.125" style="517" customWidth="1"/>
    <col min="6155" max="6155" width="2.75" style="517" customWidth="1"/>
    <col min="6156" max="6401" width="8.875" style="517"/>
    <col min="6402" max="6402" width="2.375" style="517" customWidth="1"/>
    <col min="6403" max="6403" width="26.875" style="517" customWidth="1"/>
    <col min="6404" max="6404" width="4.5" style="517" customWidth="1"/>
    <col min="6405" max="6406" width="22.375" style="517" customWidth="1"/>
    <col min="6407" max="6408" width="11.5" style="517" customWidth="1"/>
    <col min="6409" max="6409" width="3.5" style="517" customWidth="1"/>
    <col min="6410" max="6410" width="4.125" style="517" customWidth="1"/>
    <col min="6411" max="6411" width="2.75" style="517" customWidth="1"/>
    <col min="6412" max="6657" width="8.875" style="517"/>
    <col min="6658" max="6658" width="2.375" style="517" customWidth="1"/>
    <col min="6659" max="6659" width="26.875" style="517" customWidth="1"/>
    <col min="6660" max="6660" width="4.5" style="517" customWidth="1"/>
    <col min="6661" max="6662" width="22.375" style="517" customWidth="1"/>
    <col min="6663" max="6664" width="11.5" style="517" customWidth="1"/>
    <col min="6665" max="6665" width="3.5" style="517" customWidth="1"/>
    <col min="6666" max="6666" width="4.125" style="517" customWidth="1"/>
    <col min="6667" max="6667" width="2.75" style="517" customWidth="1"/>
    <col min="6668" max="6913" width="8.875" style="517"/>
    <col min="6914" max="6914" width="2.375" style="517" customWidth="1"/>
    <col min="6915" max="6915" width="26.875" style="517" customWidth="1"/>
    <col min="6916" max="6916" width="4.5" style="517" customWidth="1"/>
    <col min="6917" max="6918" width="22.375" style="517" customWidth="1"/>
    <col min="6919" max="6920" width="11.5" style="517" customWidth="1"/>
    <col min="6921" max="6921" width="3.5" style="517" customWidth="1"/>
    <col min="6922" max="6922" width="4.125" style="517" customWidth="1"/>
    <col min="6923" max="6923" width="2.75" style="517" customWidth="1"/>
    <col min="6924" max="7169" width="8.875" style="517"/>
    <col min="7170" max="7170" width="2.375" style="517" customWidth="1"/>
    <col min="7171" max="7171" width="26.875" style="517" customWidth="1"/>
    <col min="7172" max="7172" width="4.5" style="517" customWidth="1"/>
    <col min="7173" max="7174" width="22.375" style="517" customWidth="1"/>
    <col min="7175" max="7176" width="11.5" style="517" customWidth="1"/>
    <col min="7177" max="7177" width="3.5" style="517" customWidth="1"/>
    <col min="7178" max="7178" width="4.125" style="517" customWidth="1"/>
    <col min="7179" max="7179" width="2.75" style="517" customWidth="1"/>
    <col min="7180" max="7425" width="8.875" style="517"/>
    <col min="7426" max="7426" width="2.375" style="517" customWidth="1"/>
    <col min="7427" max="7427" width="26.875" style="517" customWidth="1"/>
    <col min="7428" max="7428" width="4.5" style="517" customWidth="1"/>
    <col min="7429" max="7430" width="22.375" style="517" customWidth="1"/>
    <col min="7431" max="7432" width="11.5" style="517" customWidth="1"/>
    <col min="7433" max="7433" width="3.5" style="517" customWidth="1"/>
    <col min="7434" max="7434" width="4.125" style="517" customWidth="1"/>
    <col min="7435" max="7435" width="2.75" style="517" customWidth="1"/>
    <col min="7436" max="7681" width="8.875" style="517"/>
    <col min="7682" max="7682" width="2.375" style="517" customWidth="1"/>
    <col min="7683" max="7683" width="26.875" style="517" customWidth="1"/>
    <col min="7684" max="7684" width="4.5" style="517" customWidth="1"/>
    <col min="7685" max="7686" width="22.375" style="517" customWidth="1"/>
    <col min="7687" max="7688" width="11.5" style="517" customWidth="1"/>
    <col min="7689" max="7689" width="3.5" style="517" customWidth="1"/>
    <col min="7690" max="7690" width="4.125" style="517" customWidth="1"/>
    <col min="7691" max="7691" width="2.75" style="517" customWidth="1"/>
    <col min="7692" max="7937" width="8.875" style="517"/>
    <col min="7938" max="7938" width="2.375" style="517" customWidth="1"/>
    <col min="7939" max="7939" width="26.875" style="517" customWidth="1"/>
    <col min="7940" max="7940" width="4.5" style="517" customWidth="1"/>
    <col min="7941" max="7942" width="22.375" style="517" customWidth="1"/>
    <col min="7943" max="7944" width="11.5" style="517" customWidth="1"/>
    <col min="7945" max="7945" width="3.5" style="517" customWidth="1"/>
    <col min="7946" max="7946" width="4.125" style="517" customWidth="1"/>
    <col min="7947" max="7947" width="2.75" style="517" customWidth="1"/>
    <col min="7948" max="8193" width="8.875" style="517"/>
    <col min="8194" max="8194" width="2.375" style="517" customWidth="1"/>
    <col min="8195" max="8195" width="26.875" style="517" customWidth="1"/>
    <col min="8196" max="8196" width="4.5" style="517" customWidth="1"/>
    <col min="8197" max="8198" width="22.375" style="517" customWidth="1"/>
    <col min="8199" max="8200" width="11.5" style="517" customWidth="1"/>
    <col min="8201" max="8201" width="3.5" style="517" customWidth="1"/>
    <col min="8202" max="8202" width="4.125" style="517" customWidth="1"/>
    <col min="8203" max="8203" width="2.75" style="517" customWidth="1"/>
    <col min="8204" max="8449" width="8.875" style="517"/>
    <col min="8450" max="8450" width="2.375" style="517" customWidth="1"/>
    <col min="8451" max="8451" width="26.875" style="517" customWidth="1"/>
    <col min="8452" max="8452" width="4.5" style="517" customWidth="1"/>
    <col min="8453" max="8454" width="22.375" style="517" customWidth="1"/>
    <col min="8455" max="8456" width="11.5" style="517" customWidth="1"/>
    <col min="8457" max="8457" width="3.5" style="517" customWidth="1"/>
    <col min="8458" max="8458" width="4.125" style="517" customWidth="1"/>
    <col min="8459" max="8459" width="2.75" style="517" customWidth="1"/>
    <col min="8460" max="8705" width="8.875" style="517"/>
    <col min="8706" max="8706" width="2.375" style="517" customWidth="1"/>
    <col min="8707" max="8707" width="26.875" style="517" customWidth="1"/>
    <col min="8708" max="8708" width="4.5" style="517" customWidth="1"/>
    <col min="8709" max="8710" width="22.375" style="517" customWidth="1"/>
    <col min="8711" max="8712" width="11.5" style="517" customWidth="1"/>
    <col min="8713" max="8713" width="3.5" style="517" customWidth="1"/>
    <col min="8714" max="8714" width="4.125" style="517" customWidth="1"/>
    <col min="8715" max="8715" width="2.75" style="517" customWidth="1"/>
    <col min="8716" max="8961" width="8.875" style="517"/>
    <col min="8962" max="8962" width="2.375" style="517" customWidth="1"/>
    <col min="8963" max="8963" width="26.875" style="517" customWidth="1"/>
    <col min="8964" max="8964" width="4.5" style="517" customWidth="1"/>
    <col min="8965" max="8966" width="22.375" style="517" customWidth="1"/>
    <col min="8967" max="8968" width="11.5" style="517" customWidth="1"/>
    <col min="8969" max="8969" width="3.5" style="517" customWidth="1"/>
    <col min="8970" max="8970" width="4.125" style="517" customWidth="1"/>
    <col min="8971" max="8971" width="2.75" style="517" customWidth="1"/>
    <col min="8972" max="9217" width="8.875" style="517"/>
    <col min="9218" max="9218" width="2.375" style="517" customWidth="1"/>
    <col min="9219" max="9219" width="26.875" style="517" customWidth="1"/>
    <col min="9220" max="9220" width="4.5" style="517" customWidth="1"/>
    <col min="9221" max="9222" width="22.375" style="517" customWidth="1"/>
    <col min="9223" max="9224" width="11.5" style="517" customWidth="1"/>
    <col min="9225" max="9225" width="3.5" style="517" customWidth="1"/>
    <col min="9226" max="9226" width="4.125" style="517" customWidth="1"/>
    <col min="9227" max="9227" width="2.75" style="517" customWidth="1"/>
    <col min="9228" max="9473" width="8.875" style="517"/>
    <col min="9474" max="9474" width="2.375" style="517" customWidth="1"/>
    <col min="9475" max="9475" width="26.875" style="517" customWidth="1"/>
    <col min="9476" max="9476" width="4.5" style="517" customWidth="1"/>
    <col min="9477" max="9478" width="22.375" style="517" customWidth="1"/>
    <col min="9479" max="9480" width="11.5" style="517" customWidth="1"/>
    <col min="9481" max="9481" width="3.5" style="517" customWidth="1"/>
    <col min="9482" max="9482" width="4.125" style="517" customWidth="1"/>
    <col min="9483" max="9483" width="2.75" style="517" customWidth="1"/>
    <col min="9484" max="9729" width="8.875" style="517"/>
    <col min="9730" max="9730" width="2.375" style="517" customWidth="1"/>
    <col min="9731" max="9731" width="26.875" style="517" customWidth="1"/>
    <col min="9732" max="9732" width="4.5" style="517" customWidth="1"/>
    <col min="9733" max="9734" width="22.375" style="517" customWidth="1"/>
    <col min="9735" max="9736" width="11.5" style="517" customWidth="1"/>
    <col min="9737" max="9737" width="3.5" style="517" customWidth="1"/>
    <col min="9738" max="9738" width="4.125" style="517" customWidth="1"/>
    <col min="9739" max="9739" width="2.75" style="517" customWidth="1"/>
    <col min="9740" max="9985" width="8.875" style="517"/>
    <col min="9986" max="9986" width="2.375" style="517" customWidth="1"/>
    <col min="9987" max="9987" width="26.875" style="517" customWidth="1"/>
    <col min="9988" max="9988" width="4.5" style="517" customWidth="1"/>
    <col min="9989" max="9990" width="22.375" style="517" customWidth="1"/>
    <col min="9991" max="9992" width="11.5" style="517" customWidth="1"/>
    <col min="9993" max="9993" width="3.5" style="517" customWidth="1"/>
    <col min="9994" max="9994" width="4.125" style="517" customWidth="1"/>
    <col min="9995" max="9995" width="2.75" style="517" customWidth="1"/>
    <col min="9996" max="10241" width="8.875" style="517"/>
    <col min="10242" max="10242" width="2.375" style="517" customWidth="1"/>
    <col min="10243" max="10243" width="26.875" style="517" customWidth="1"/>
    <col min="10244" max="10244" width="4.5" style="517" customWidth="1"/>
    <col min="10245" max="10246" width="22.375" style="517" customWidth="1"/>
    <col min="10247" max="10248" width="11.5" style="517" customWidth="1"/>
    <col min="10249" max="10249" width="3.5" style="517" customWidth="1"/>
    <col min="10250" max="10250" width="4.125" style="517" customWidth="1"/>
    <col min="10251" max="10251" width="2.75" style="517" customWidth="1"/>
    <col min="10252" max="10497" width="8.875" style="517"/>
    <col min="10498" max="10498" width="2.375" style="517" customWidth="1"/>
    <col min="10499" max="10499" width="26.875" style="517" customWidth="1"/>
    <col min="10500" max="10500" width="4.5" style="517" customWidth="1"/>
    <col min="10501" max="10502" width="22.375" style="517" customWidth="1"/>
    <col min="10503" max="10504" width="11.5" style="517" customWidth="1"/>
    <col min="10505" max="10505" width="3.5" style="517" customWidth="1"/>
    <col min="10506" max="10506" width="4.125" style="517" customWidth="1"/>
    <col min="10507" max="10507" width="2.75" style="517" customWidth="1"/>
    <col min="10508" max="10753" width="8.875" style="517"/>
    <col min="10754" max="10754" width="2.375" style="517" customWidth="1"/>
    <col min="10755" max="10755" width="26.875" style="517" customWidth="1"/>
    <col min="10756" max="10756" width="4.5" style="517" customWidth="1"/>
    <col min="10757" max="10758" width="22.375" style="517" customWidth="1"/>
    <col min="10759" max="10760" width="11.5" style="517" customWidth="1"/>
    <col min="10761" max="10761" width="3.5" style="517" customWidth="1"/>
    <col min="10762" max="10762" width="4.125" style="517" customWidth="1"/>
    <col min="10763" max="10763" width="2.75" style="517" customWidth="1"/>
    <col min="10764" max="11009" width="8.875" style="517"/>
    <col min="11010" max="11010" width="2.375" style="517" customWidth="1"/>
    <col min="11011" max="11011" width="26.875" style="517" customWidth="1"/>
    <col min="11012" max="11012" width="4.5" style="517" customWidth="1"/>
    <col min="11013" max="11014" width="22.375" style="517" customWidth="1"/>
    <col min="11015" max="11016" width="11.5" style="517" customWidth="1"/>
    <col min="11017" max="11017" width="3.5" style="517" customWidth="1"/>
    <col min="11018" max="11018" width="4.125" style="517" customWidth="1"/>
    <col min="11019" max="11019" width="2.75" style="517" customWidth="1"/>
    <col min="11020" max="11265" width="8.875" style="517"/>
    <col min="11266" max="11266" width="2.375" style="517" customWidth="1"/>
    <col min="11267" max="11267" width="26.875" style="517" customWidth="1"/>
    <col min="11268" max="11268" width="4.5" style="517" customWidth="1"/>
    <col min="11269" max="11270" width="22.375" style="517" customWidth="1"/>
    <col min="11271" max="11272" width="11.5" style="517" customWidth="1"/>
    <col min="11273" max="11273" width="3.5" style="517" customWidth="1"/>
    <col min="11274" max="11274" width="4.125" style="517" customWidth="1"/>
    <col min="11275" max="11275" width="2.75" style="517" customWidth="1"/>
    <col min="11276" max="11521" width="8.875" style="517"/>
    <col min="11522" max="11522" width="2.375" style="517" customWidth="1"/>
    <col min="11523" max="11523" width="26.875" style="517" customWidth="1"/>
    <col min="11524" max="11524" width="4.5" style="517" customWidth="1"/>
    <col min="11525" max="11526" width="22.375" style="517" customWidth="1"/>
    <col min="11527" max="11528" width="11.5" style="517" customWidth="1"/>
    <col min="11529" max="11529" width="3.5" style="517" customWidth="1"/>
    <col min="11530" max="11530" width="4.125" style="517" customWidth="1"/>
    <col min="11531" max="11531" width="2.75" style="517" customWidth="1"/>
    <col min="11532" max="11777" width="8.875" style="517"/>
    <col min="11778" max="11778" width="2.375" style="517" customWidth="1"/>
    <col min="11779" max="11779" width="26.875" style="517" customWidth="1"/>
    <col min="11780" max="11780" width="4.5" style="517" customWidth="1"/>
    <col min="11781" max="11782" width="22.375" style="517" customWidth="1"/>
    <col min="11783" max="11784" width="11.5" style="517" customWidth="1"/>
    <col min="11785" max="11785" width="3.5" style="517" customWidth="1"/>
    <col min="11786" max="11786" width="4.125" style="517" customWidth="1"/>
    <col min="11787" max="11787" width="2.75" style="517" customWidth="1"/>
    <col min="11788" max="12033" width="8.875" style="517"/>
    <col min="12034" max="12034" width="2.375" style="517" customWidth="1"/>
    <col min="12035" max="12035" width="26.875" style="517" customWidth="1"/>
    <col min="12036" max="12036" width="4.5" style="517" customWidth="1"/>
    <col min="12037" max="12038" width="22.375" style="517" customWidth="1"/>
    <col min="12039" max="12040" width="11.5" style="517" customWidth="1"/>
    <col min="12041" max="12041" width="3.5" style="517" customWidth="1"/>
    <col min="12042" max="12042" width="4.125" style="517" customWidth="1"/>
    <col min="12043" max="12043" width="2.75" style="517" customWidth="1"/>
    <col min="12044" max="12289" width="8.875" style="517"/>
    <col min="12290" max="12290" width="2.375" style="517" customWidth="1"/>
    <col min="12291" max="12291" width="26.875" style="517" customWidth="1"/>
    <col min="12292" max="12292" width="4.5" style="517" customWidth="1"/>
    <col min="12293" max="12294" width="22.375" style="517" customWidth="1"/>
    <col min="12295" max="12296" width="11.5" style="517" customWidth="1"/>
    <col min="12297" max="12297" width="3.5" style="517" customWidth="1"/>
    <col min="12298" max="12298" width="4.125" style="517" customWidth="1"/>
    <col min="12299" max="12299" width="2.75" style="517" customWidth="1"/>
    <col min="12300" max="12545" width="8.875" style="517"/>
    <col min="12546" max="12546" width="2.375" style="517" customWidth="1"/>
    <col min="12547" max="12547" width="26.875" style="517" customWidth="1"/>
    <col min="12548" max="12548" width="4.5" style="517" customWidth="1"/>
    <col min="12549" max="12550" width="22.375" style="517" customWidth="1"/>
    <col min="12551" max="12552" width="11.5" style="517" customWidth="1"/>
    <col min="12553" max="12553" width="3.5" style="517" customWidth="1"/>
    <col min="12554" max="12554" width="4.125" style="517" customWidth="1"/>
    <col min="12555" max="12555" width="2.75" style="517" customWidth="1"/>
    <col min="12556" max="12801" width="8.875" style="517"/>
    <col min="12802" max="12802" width="2.375" style="517" customWidth="1"/>
    <col min="12803" max="12803" width="26.875" style="517" customWidth="1"/>
    <col min="12804" max="12804" width="4.5" style="517" customWidth="1"/>
    <col min="12805" max="12806" width="22.375" style="517" customWidth="1"/>
    <col min="12807" max="12808" width="11.5" style="517" customWidth="1"/>
    <col min="12809" max="12809" width="3.5" style="517" customWidth="1"/>
    <col min="12810" max="12810" width="4.125" style="517" customWidth="1"/>
    <col min="12811" max="12811" width="2.75" style="517" customWidth="1"/>
    <col min="12812" max="13057" width="8.875" style="517"/>
    <col min="13058" max="13058" width="2.375" style="517" customWidth="1"/>
    <col min="13059" max="13059" width="26.875" style="517" customWidth="1"/>
    <col min="13060" max="13060" width="4.5" style="517" customWidth="1"/>
    <col min="13061" max="13062" width="22.375" style="517" customWidth="1"/>
    <col min="13063" max="13064" width="11.5" style="517" customWidth="1"/>
    <col min="13065" max="13065" width="3.5" style="517" customWidth="1"/>
    <col min="13066" max="13066" width="4.125" style="517" customWidth="1"/>
    <col min="13067" max="13067" width="2.75" style="517" customWidth="1"/>
    <col min="13068" max="13313" width="8.875" style="517"/>
    <col min="13314" max="13314" width="2.375" style="517" customWidth="1"/>
    <col min="13315" max="13315" width="26.875" style="517" customWidth="1"/>
    <col min="13316" max="13316" width="4.5" style="517" customWidth="1"/>
    <col min="13317" max="13318" width="22.375" style="517" customWidth="1"/>
    <col min="13319" max="13320" width="11.5" style="517" customWidth="1"/>
    <col min="13321" max="13321" width="3.5" style="517" customWidth="1"/>
    <col min="13322" max="13322" width="4.125" style="517" customWidth="1"/>
    <col min="13323" max="13323" width="2.75" style="517" customWidth="1"/>
    <col min="13324" max="13569" width="8.875" style="517"/>
    <col min="13570" max="13570" width="2.375" style="517" customWidth="1"/>
    <col min="13571" max="13571" width="26.875" style="517" customWidth="1"/>
    <col min="13572" max="13572" width="4.5" style="517" customWidth="1"/>
    <col min="13573" max="13574" width="22.375" style="517" customWidth="1"/>
    <col min="13575" max="13576" width="11.5" style="517" customWidth="1"/>
    <col min="13577" max="13577" width="3.5" style="517" customWidth="1"/>
    <col min="13578" max="13578" width="4.125" style="517" customWidth="1"/>
    <col min="13579" max="13579" width="2.75" style="517" customWidth="1"/>
    <col min="13580" max="13825" width="8.875" style="517"/>
    <col min="13826" max="13826" width="2.375" style="517" customWidth="1"/>
    <col min="13827" max="13827" width="26.875" style="517" customWidth="1"/>
    <col min="13828" max="13828" width="4.5" style="517" customWidth="1"/>
    <col min="13829" max="13830" width="22.375" style="517" customWidth="1"/>
    <col min="13831" max="13832" width="11.5" style="517" customWidth="1"/>
    <col min="13833" max="13833" width="3.5" style="517" customWidth="1"/>
    <col min="13834" max="13834" width="4.125" style="517" customWidth="1"/>
    <col min="13835" max="13835" width="2.75" style="517" customWidth="1"/>
    <col min="13836" max="14081" width="8.875" style="517"/>
    <col min="14082" max="14082" width="2.375" style="517" customWidth="1"/>
    <col min="14083" max="14083" width="26.875" style="517" customWidth="1"/>
    <col min="14084" max="14084" width="4.5" style="517" customWidth="1"/>
    <col min="14085" max="14086" width="22.375" style="517" customWidth="1"/>
    <col min="14087" max="14088" width="11.5" style="517" customWidth="1"/>
    <col min="14089" max="14089" width="3.5" style="517" customWidth="1"/>
    <col min="14090" max="14090" width="4.125" style="517" customWidth="1"/>
    <col min="14091" max="14091" width="2.75" style="517" customWidth="1"/>
    <col min="14092" max="14337" width="8.875" style="517"/>
    <col min="14338" max="14338" width="2.375" style="517" customWidth="1"/>
    <col min="14339" max="14339" width="26.875" style="517" customWidth="1"/>
    <col min="14340" max="14340" width="4.5" style="517" customWidth="1"/>
    <col min="14341" max="14342" width="22.375" style="517" customWidth="1"/>
    <col min="14343" max="14344" width="11.5" style="517" customWidth="1"/>
    <col min="14345" max="14345" width="3.5" style="517" customWidth="1"/>
    <col min="14346" max="14346" width="4.125" style="517" customWidth="1"/>
    <col min="14347" max="14347" width="2.75" style="517" customWidth="1"/>
    <col min="14348" max="14593" width="8.875" style="517"/>
    <col min="14594" max="14594" width="2.375" style="517" customWidth="1"/>
    <col min="14595" max="14595" width="26.875" style="517" customWidth="1"/>
    <col min="14596" max="14596" width="4.5" style="517" customWidth="1"/>
    <col min="14597" max="14598" width="22.375" style="517" customWidth="1"/>
    <col min="14599" max="14600" width="11.5" style="517" customWidth="1"/>
    <col min="14601" max="14601" width="3.5" style="517" customWidth="1"/>
    <col min="14602" max="14602" width="4.125" style="517" customWidth="1"/>
    <col min="14603" max="14603" width="2.75" style="517" customWidth="1"/>
    <col min="14604" max="14849" width="8.875" style="517"/>
    <col min="14850" max="14850" width="2.375" style="517" customWidth="1"/>
    <col min="14851" max="14851" width="26.875" style="517" customWidth="1"/>
    <col min="14852" max="14852" width="4.5" style="517" customWidth="1"/>
    <col min="14853" max="14854" width="22.375" style="517" customWidth="1"/>
    <col min="14855" max="14856" width="11.5" style="517" customWidth="1"/>
    <col min="14857" max="14857" width="3.5" style="517" customWidth="1"/>
    <col min="14858" max="14858" width="4.125" style="517" customWidth="1"/>
    <col min="14859" max="14859" width="2.75" style="517" customWidth="1"/>
    <col min="14860" max="15105" width="8.875" style="517"/>
    <col min="15106" max="15106" width="2.375" style="517" customWidth="1"/>
    <col min="15107" max="15107" width="26.875" style="517" customWidth="1"/>
    <col min="15108" max="15108" width="4.5" style="517" customWidth="1"/>
    <col min="15109" max="15110" width="22.375" style="517" customWidth="1"/>
    <col min="15111" max="15112" width="11.5" style="517" customWidth="1"/>
    <col min="15113" max="15113" width="3.5" style="517" customWidth="1"/>
    <col min="15114" max="15114" width="4.125" style="517" customWidth="1"/>
    <col min="15115" max="15115" width="2.75" style="517" customWidth="1"/>
    <col min="15116" max="15361" width="8.875" style="517"/>
    <col min="15362" max="15362" width="2.375" style="517" customWidth="1"/>
    <col min="15363" max="15363" width="26.875" style="517" customWidth="1"/>
    <col min="15364" max="15364" width="4.5" style="517" customWidth="1"/>
    <col min="15365" max="15366" width="22.375" style="517" customWidth="1"/>
    <col min="15367" max="15368" width="11.5" style="517" customWidth="1"/>
    <col min="15369" max="15369" width="3.5" style="517" customWidth="1"/>
    <col min="15370" max="15370" width="4.125" style="517" customWidth="1"/>
    <col min="15371" max="15371" width="2.75" style="517" customWidth="1"/>
    <col min="15372" max="15617" width="8.875" style="517"/>
    <col min="15618" max="15618" width="2.375" style="517" customWidth="1"/>
    <col min="15619" max="15619" width="26.875" style="517" customWidth="1"/>
    <col min="15620" max="15620" width="4.5" style="517" customWidth="1"/>
    <col min="15621" max="15622" width="22.375" style="517" customWidth="1"/>
    <col min="15623" max="15624" width="11.5" style="517" customWidth="1"/>
    <col min="15625" max="15625" width="3.5" style="517" customWidth="1"/>
    <col min="15626" max="15626" width="4.125" style="517" customWidth="1"/>
    <col min="15627" max="15627" width="2.75" style="517" customWidth="1"/>
    <col min="15628" max="15873" width="8.875" style="517"/>
    <col min="15874" max="15874" width="2.375" style="517" customWidth="1"/>
    <col min="15875" max="15875" width="26.875" style="517" customWidth="1"/>
    <col min="15876" max="15876" width="4.5" style="517" customWidth="1"/>
    <col min="15877" max="15878" width="22.375" style="517" customWidth="1"/>
    <col min="15879" max="15880" width="11.5" style="517" customWidth="1"/>
    <col min="15881" max="15881" width="3.5" style="517" customWidth="1"/>
    <col min="15882" max="15882" width="4.125" style="517" customWidth="1"/>
    <col min="15883" max="15883" width="2.75" style="517" customWidth="1"/>
    <col min="15884" max="16129" width="8.875" style="517"/>
    <col min="16130" max="16130" width="2.375" style="517" customWidth="1"/>
    <col min="16131" max="16131" width="26.875" style="517" customWidth="1"/>
    <col min="16132" max="16132" width="4.5" style="517" customWidth="1"/>
    <col min="16133" max="16134" width="22.375" style="517" customWidth="1"/>
    <col min="16135" max="16136" width="11.5" style="517" customWidth="1"/>
    <col min="16137" max="16137" width="3.5" style="517" customWidth="1"/>
    <col min="16138" max="16138" width="4.125" style="517" customWidth="1"/>
    <col min="16139" max="16139" width="2.75" style="517" customWidth="1"/>
    <col min="16140" max="16384" width="8.875" style="517"/>
  </cols>
  <sheetData>
    <row r="1" spans="1:10" ht="20.100000000000001" customHeight="1" x14ac:dyDescent="0.15">
      <c r="A1" s="517" t="s">
        <v>836</v>
      </c>
    </row>
    <row r="2" spans="1:10" ht="20.100000000000001" customHeight="1" x14ac:dyDescent="0.15">
      <c r="A2" s="518"/>
      <c r="B2" s="519"/>
      <c r="C2" s="519"/>
      <c r="D2" s="519"/>
      <c r="E2" s="519"/>
      <c r="F2" s="519"/>
      <c r="G2" s="519"/>
      <c r="H2" s="519"/>
      <c r="I2" s="520" t="s">
        <v>837</v>
      </c>
      <c r="J2" s="519"/>
    </row>
    <row r="3" spans="1:10" ht="20.100000000000001" customHeight="1" x14ac:dyDescent="0.15">
      <c r="A3" s="518"/>
      <c r="B3" s="519"/>
      <c r="C3" s="519"/>
      <c r="D3" s="519"/>
      <c r="E3" s="519"/>
      <c r="F3" s="519"/>
      <c r="G3" s="519"/>
      <c r="H3" s="519"/>
      <c r="I3" s="521"/>
      <c r="J3" s="519"/>
    </row>
    <row r="4" spans="1:10" ht="20.100000000000001" customHeight="1" x14ac:dyDescent="0.15">
      <c r="A4" s="518"/>
      <c r="B4" s="1714" t="s">
        <v>838</v>
      </c>
      <c r="C4" s="1714"/>
      <c r="D4" s="1714"/>
      <c r="E4" s="1714"/>
      <c r="F4" s="1714"/>
      <c r="G4" s="1714"/>
      <c r="H4" s="1714"/>
      <c r="I4" s="1714"/>
      <c r="J4" s="519"/>
    </row>
    <row r="5" spans="1:10" ht="20.100000000000001" customHeight="1" x14ac:dyDescent="0.15">
      <c r="A5" s="518"/>
      <c r="B5" s="522"/>
      <c r="C5" s="522"/>
      <c r="D5" s="523"/>
      <c r="E5" s="522"/>
      <c r="F5" s="520"/>
      <c r="G5" s="522"/>
      <c r="H5" s="522"/>
      <c r="I5" s="522"/>
      <c r="J5" s="519"/>
    </row>
    <row r="6" spans="1:10" ht="30" customHeight="1" x14ac:dyDescent="0.15">
      <c r="A6" s="524"/>
      <c r="B6" s="525" t="s">
        <v>114</v>
      </c>
      <c r="C6" s="1697"/>
      <c r="D6" s="1715"/>
      <c r="E6" s="1715"/>
      <c r="F6" s="1715"/>
      <c r="G6" s="1715"/>
      <c r="H6" s="1715"/>
      <c r="I6" s="1698"/>
      <c r="J6" s="519"/>
    </row>
    <row r="7" spans="1:10" ht="30" customHeight="1" x14ac:dyDescent="0.15">
      <c r="A7" s="519"/>
      <c r="B7" s="525" t="s">
        <v>839</v>
      </c>
      <c r="C7" s="1697" t="s">
        <v>840</v>
      </c>
      <c r="D7" s="1715"/>
      <c r="E7" s="1715"/>
      <c r="F7" s="1715"/>
      <c r="G7" s="1715"/>
      <c r="H7" s="1715"/>
      <c r="I7" s="1698"/>
      <c r="J7" s="519"/>
    </row>
    <row r="8" spans="1:10" ht="30" customHeight="1" x14ac:dyDescent="0.15">
      <c r="A8" s="519"/>
      <c r="B8" s="526"/>
      <c r="C8" s="526"/>
      <c r="D8" s="526"/>
      <c r="E8" s="526"/>
      <c r="F8" s="526"/>
      <c r="G8" s="526"/>
      <c r="H8" s="526"/>
      <c r="I8" s="526"/>
      <c r="J8" s="519"/>
    </row>
    <row r="9" spans="1:10" ht="19.5" customHeight="1" x14ac:dyDescent="0.15">
      <c r="A9" s="519"/>
      <c r="B9" s="527" t="s">
        <v>841</v>
      </c>
      <c r="C9" s="526"/>
      <c r="D9" s="526"/>
      <c r="E9" s="526"/>
      <c r="F9" s="526"/>
      <c r="G9" s="526"/>
      <c r="H9" s="526"/>
      <c r="I9" s="526"/>
      <c r="J9" s="519"/>
    </row>
    <row r="10" spans="1:10" ht="19.5" customHeight="1" x14ac:dyDescent="0.15">
      <c r="A10" s="519"/>
      <c r="B10" s="1697" t="s">
        <v>842</v>
      </c>
      <c r="C10" s="1715"/>
      <c r="D10" s="1715"/>
      <c r="E10" s="1715"/>
      <c r="F10" s="1715"/>
      <c r="G10" s="1715"/>
      <c r="H10" s="1697" t="s">
        <v>843</v>
      </c>
      <c r="I10" s="1698"/>
      <c r="J10" s="519"/>
    </row>
    <row r="11" spans="1:10" ht="75" customHeight="1" x14ac:dyDescent="0.15">
      <c r="A11" s="519"/>
      <c r="B11" s="1706" t="s">
        <v>844</v>
      </c>
      <c r="C11" s="1708" t="s">
        <v>845</v>
      </c>
      <c r="D11" s="1709"/>
      <c r="E11" s="1709"/>
      <c r="F11" s="1709"/>
      <c r="G11" s="1709"/>
      <c r="H11" s="1697"/>
      <c r="I11" s="1698"/>
      <c r="J11" s="519"/>
    </row>
    <row r="12" spans="1:10" ht="75" customHeight="1" x14ac:dyDescent="0.15">
      <c r="A12" s="519"/>
      <c r="B12" s="1707"/>
      <c r="C12" s="1708" t="s">
        <v>846</v>
      </c>
      <c r="D12" s="1709"/>
      <c r="E12" s="1709"/>
      <c r="F12" s="1709"/>
      <c r="G12" s="1709"/>
      <c r="H12" s="1697"/>
      <c r="I12" s="1698"/>
      <c r="J12" s="519"/>
    </row>
    <row r="13" spans="1:10" ht="75" customHeight="1" x14ac:dyDescent="0.15">
      <c r="A13" s="519"/>
      <c r="B13" s="1706" t="s">
        <v>847</v>
      </c>
      <c r="C13" s="1708" t="s">
        <v>848</v>
      </c>
      <c r="D13" s="1709"/>
      <c r="E13" s="1709"/>
      <c r="F13" s="1709"/>
      <c r="G13" s="1709"/>
      <c r="H13" s="1697"/>
      <c r="I13" s="1698"/>
      <c r="J13" s="519"/>
    </row>
    <row r="14" spans="1:10" ht="75" customHeight="1" x14ac:dyDescent="0.15">
      <c r="A14" s="519"/>
      <c r="B14" s="1713"/>
      <c r="C14" s="1708" t="s">
        <v>849</v>
      </c>
      <c r="D14" s="1709"/>
      <c r="E14" s="1709"/>
      <c r="F14" s="1709"/>
      <c r="G14" s="1709"/>
      <c r="H14" s="1697"/>
      <c r="I14" s="1698"/>
      <c r="J14" s="519"/>
    </row>
    <row r="15" spans="1:10" ht="75" customHeight="1" x14ac:dyDescent="0.15">
      <c r="A15" s="519"/>
      <c r="B15" s="1706" t="s">
        <v>850</v>
      </c>
      <c r="C15" s="1708" t="s">
        <v>851</v>
      </c>
      <c r="D15" s="1709"/>
      <c r="E15" s="1709"/>
      <c r="F15" s="1709"/>
      <c r="G15" s="1710"/>
      <c r="H15" s="1697"/>
      <c r="I15" s="1698"/>
      <c r="J15" s="519"/>
    </row>
    <row r="16" spans="1:10" ht="75" customHeight="1" x14ac:dyDescent="0.15">
      <c r="A16" s="519"/>
      <c r="B16" s="1707"/>
      <c r="C16" s="1711" t="s">
        <v>852</v>
      </c>
      <c r="D16" s="1712"/>
      <c r="E16" s="1712"/>
      <c r="F16" s="1712"/>
      <c r="G16" s="1712"/>
      <c r="H16" s="1697"/>
      <c r="I16" s="1698"/>
      <c r="J16" s="519"/>
    </row>
    <row r="17" spans="1:11" ht="15" customHeight="1" x14ac:dyDescent="0.15">
      <c r="A17" s="519"/>
      <c r="B17" s="528"/>
      <c r="C17" s="528"/>
      <c r="D17" s="528"/>
      <c r="E17" s="528"/>
      <c r="F17" s="528"/>
      <c r="G17" s="528"/>
      <c r="H17" s="529"/>
      <c r="I17" s="529"/>
      <c r="J17" s="519"/>
    </row>
    <row r="18" spans="1:11" ht="15" customHeight="1" x14ac:dyDescent="0.15">
      <c r="A18" s="519"/>
      <c r="B18" s="530" t="s">
        <v>853</v>
      </c>
      <c r="C18" s="530"/>
      <c r="D18" s="530"/>
      <c r="E18" s="530"/>
      <c r="F18" s="530"/>
      <c r="G18" s="530"/>
      <c r="H18" s="530"/>
      <c r="I18" s="530"/>
      <c r="J18" s="519"/>
    </row>
    <row r="19" spans="1:11" x14ac:dyDescent="0.15">
      <c r="A19" s="519"/>
      <c r="B19" s="1700" t="s">
        <v>854</v>
      </c>
      <c r="C19" s="1701"/>
      <c r="D19" s="1701"/>
      <c r="E19" s="1701"/>
      <c r="F19" s="1701"/>
      <c r="G19" s="1702"/>
      <c r="H19" s="531" t="s">
        <v>855</v>
      </c>
      <c r="I19" s="531"/>
      <c r="J19" s="519"/>
    </row>
    <row r="20" spans="1:11" x14ac:dyDescent="0.15">
      <c r="A20" s="519"/>
      <c r="B20" s="532">
        <v>1</v>
      </c>
      <c r="C20" s="1703" t="s">
        <v>856</v>
      </c>
      <c r="D20" s="1704"/>
      <c r="E20" s="1704"/>
      <c r="F20" s="1704"/>
      <c r="G20" s="1705"/>
      <c r="H20" s="1697"/>
      <c r="I20" s="1698"/>
      <c r="J20" s="519"/>
    </row>
    <row r="21" spans="1:11" ht="18.75" customHeight="1" x14ac:dyDescent="0.15">
      <c r="A21" s="519"/>
      <c r="B21" s="532">
        <v>2</v>
      </c>
      <c r="C21" s="1703" t="s">
        <v>857</v>
      </c>
      <c r="D21" s="1704"/>
      <c r="E21" s="1704"/>
      <c r="F21" s="1704"/>
      <c r="G21" s="1705"/>
      <c r="H21" s="1697"/>
      <c r="I21" s="1698"/>
      <c r="J21" s="519"/>
    </row>
    <row r="22" spans="1:11" ht="17.25" customHeight="1" x14ac:dyDescent="0.15">
      <c r="A22" s="519"/>
      <c r="B22" s="532">
        <v>3</v>
      </c>
      <c r="C22" s="1695" t="s">
        <v>858</v>
      </c>
      <c r="D22" s="1695"/>
      <c r="E22" s="1695"/>
      <c r="F22" s="1696"/>
      <c r="G22" s="1696"/>
      <c r="H22" s="1697"/>
      <c r="I22" s="1698"/>
      <c r="J22" s="533"/>
      <c r="K22" s="533"/>
    </row>
    <row r="23" spans="1:11" ht="17.25" customHeight="1" x14ac:dyDescent="0.15">
      <c r="A23" s="519"/>
      <c r="B23" s="534"/>
      <c r="C23" s="533"/>
      <c r="D23" s="533"/>
      <c r="E23" s="533"/>
      <c r="F23" s="533"/>
      <c r="G23" s="533"/>
      <c r="H23" s="533"/>
      <c r="I23" s="533"/>
      <c r="J23" s="533"/>
      <c r="K23" s="533"/>
    </row>
    <row r="24" spans="1:11" ht="17.25" customHeight="1" x14ac:dyDescent="0.15">
      <c r="A24" s="519"/>
      <c r="B24" s="1699" t="s">
        <v>859</v>
      </c>
      <c r="C24" s="1699"/>
      <c r="D24" s="1699"/>
      <c r="E24" s="1699"/>
      <c r="F24" s="1699"/>
      <c r="G24" s="1699"/>
      <c r="H24" s="1699"/>
      <c r="I24" s="1699"/>
      <c r="J24" s="533"/>
      <c r="K24" s="533"/>
    </row>
    <row r="25" spans="1:11" ht="17.25" customHeight="1" x14ac:dyDescent="0.15">
      <c r="A25" s="519"/>
      <c r="B25" s="1699"/>
      <c r="C25" s="1699"/>
      <c r="D25" s="1699"/>
      <c r="E25" s="1699"/>
      <c r="F25" s="1699"/>
      <c r="G25" s="1699"/>
      <c r="H25" s="1699"/>
      <c r="I25" s="1699"/>
      <c r="J25" s="533"/>
      <c r="K25" s="533"/>
    </row>
    <row r="26" spans="1:11" x14ac:dyDescent="0.15">
      <c r="A26" s="519"/>
      <c r="B26" s="1699"/>
      <c r="C26" s="1699"/>
      <c r="D26" s="1699"/>
      <c r="E26" s="1699"/>
      <c r="F26" s="1699"/>
      <c r="G26" s="1699"/>
      <c r="H26" s="1699"/>
      <c r="I26" s="1699"/>
      <c r="J26" s="519"/>
    </row>
    <row r="27" spans="1:11" ht="44.25" customHeight="1" x14ac:dyDescent="0.15">
      <c r="A27" s="519"/>
      <c r="B27" s="1699"/>
      <c r="C27" s="1699"/>
      <c r="D27" s="1699"/>
      <c r="E27" s="1699"/>
      <c r="F27" s="1699"/>
      <c r="G27" s="1699"/>
      <c r="H27" s="1699"/>
      <c r="I27" s="1699"/>
      <c r="J27" s="519"/>
    </row>
    <row r="28" spans="1:11" x14ac:dyDescent="0.15">
      <c r="A28" s="519"/>
      <c r="B28" s="519"/>
      <c r="C28" s="519"/>
      <c r="D28" s="519"/>
      <c r="E28" s="519"/>
      <c r="F28" s="519"/>
      <c r="G28" s="519"/>
      <c r="H28" s="519"/>
      <c r="I28" s="519"/>
      <c r="J28" s="519"/>
    </row>
  </sheetData>
  <mergeCells count="28">
    <mergeCell ref="B4:I4"/>
    <mergeCell ref="C6:I6"/>
    <mergeCell ref="C7:I7"/>
    <mergeCell ref="B10:G10"/>
    <mergeCell ref="H10:I10"/>
    <mergeCell ref="B11:B12"/>
    <mergeCell ref="C11:G11"/>
    <mergeCell ref="H11:I11"/>
    <mergeCell ref="C12:G12"/>
    <mergeCell ref="H12:I12"/>
    <mergeCell ref="B13:B14"/>
    <mergeCell ref="C13:G13"/>
    <mergeCell ref="H13:I13"/>
    <mergeCell ref="C14:G14"/>
    <mergeCell ref="H14:I14"/>
    <mergeCell ref="B15:B16"/>
    <mergeCell ref="C15:G15"/>
    <mergeCell ref="H15:I15"/>
    <mergeCell ref="C16:G16"/>
    <mergeCell ref="H16:I16"/>
    <mergeCell ref="C22:G22"/>
    <mergeCell ref="H22:I22"/>
    <mergeCell ref="B24:I27"/>
    <mergeCell ref="B19:G19"/>
    <mergeCell ref="C20:G20"/>
    <mergeCell ref="H20:I20"/>
    <mergeCell ref="C21:G21"/>
    <mergeCell ref="H21:I21"/>
  </mergeCells>
  <phoneticPr fontId="1"/>
  <dataValidations count="1">
    <dataValidation type="list" allowBlank="1" showInputMessage="1" showErrorMessage="1" sqref="H11:I16 H20:I22" xr:uid="{00000000-0002-0000-1300-000000000000}">
      <formula1>"✓"</formula1>
    </dataValidation>
  </dataValidations>
  <pageMargins left="0.7" right="0.7" top="0.75" bottom="0.75" header="0.3" footer="0.3"/>
  <pageSetup paperSize="9" scale="7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15"/>
  <sheetViews>
    <sheetView showGridLines="0" view="pageBreakPreview" topLeftCell="A9" zoomScale="90" zoomScaleNormal="100" zoomScaleSheetLayoutView="90" workbookViewId="0"/>
  </sheetViews>
  <sheetFormatPr defaultColWidth="9" defaultRowHeight="13.5" x14ac:dyDescent="0.15"/>
  <cols>
    <col min="1" max="1" width="0.75" style="102" customWidth="1"/>
    <col min="2" max="2" width="24.25" style="102" customWidth="1"/>
    <col min="3" max="3" width="4" style="102" customWidth="1"/>
    <col min="4" max="6" width="20.125" style="102" customWidth="1"/>
    <col min="7" max="7" width="3.125" style="102" customWidth="1"/>
    <col min="8" max="8" width="3.75" style="102" customWidth="1"/>
    <col min="9" max="9" width="2.5" style="102" customWidth="1"/>
    <col min="10" max="10" width="9" style="102"/>
    <col min="11" max="11" width="14" style="102" customWidth="1"/>
    <col min="12" max="16384" width="9" style="102"/>
  </cols>
  <sheetData>
    <row r="1" spans="1:12" ht="27.95" customHeight="1" x14ac:dyDescent="0.15">
      <c r="A1" s="95"/>
      <c r="B1" s="2" t="s">
        <v>405</v>
      </c>
      <c r="C1" s="96"/>
      <c r="D1" s="96"/>
      <c r="E1" s="96"/>
      <c r="F1" s="96"/>
      <c r="G1" s="96"/>
    </row>
    <row r="2" spans="1:12" ht="27.95" customHeight="1" x14ac:dyDescent="0.15">
      <c r="A2" s="95"/>
      <c r="B2" s="96"/>
      <c r="C2" s="96"/>
      <c r="D2" s="96"/>
      <c r="E2" s="96"/>
      <c r="F2" s="1452" t="s">
        <v>34</v>
      </c>
      <c r="G2" s="1452"/>
      <c r="K2" s="196"/>
      <c r="L2" s="196"/>
    </row>
    <row r="3" spans="1:12" ht="27.95" customHeight="1" x14ac:dyDescent="0.15">
      <c r="A3" s="95"/>
      <c r="B3" s="96"/>
      <c r="C3" s="96"/>
      <c r="D3" s="96"/>
      <c r="E3" s="96"/>
      <c r="F3" s="191"/>
      <c r="G3" s="191"/>
      <c r="K3" s="196"/>
      <c r="L3" s="196"/>
    </row>
    <row r="4" spans="1:12" ht="36" customHeight="1" x14ac:dyDescent="0.15">
      <c r="A4" s="96"/>
      <c r="B4" s="1454" t="s">
        <v>407</v>
      </c>
      <c r="C4" s="1455"/>
      <c r="D4" s="1455"/>
      <c r="E4" s="1455"/>
      <c r="F4" s="1455"/>
      <c r="G4" s="1455"/>
      <c r="K4" s="196"/>
      <c r="L4" s="196"/>
    </row>
    <row r="5" spans="1:12" ht="36" customHeight="1" x14ac:dyDescent="0.15">
      <c r="A5" s="193"/>
      <c r="B5" s="193"/>
      <c r="C5" s="193"/>
      <c r="D5" s="193"/>
      <c r="E5" s="193"/>
      <c r="F5" s="193"/>
      <c r="G5" s="193"/>
      <c r="K5" s="196"/>
      <c r="L5" s="196"/>
    </row>
    <row r="6" spans="1:12" ht="36" customHeight="1" x14ac:dyDescent="0.15">
      <c r="A6" s="193"/>
      <c r="B6" s="97" t="s">
        <v>114</v>
      </c>
      <c r="C6" s="1456"/>
      <c r="D6" s="1457"/>
      <c r="E6" s="1457"/>
      <c r="F6" s="1457"/>
      <c r="G6" s="1458"/>
      <c r="K6" s="196"/>
      <c r="L6" s="196"/>
    </row>
    <row r="7" spans="1:12" ht="55.5" customHeight="1" x14ac:dyDescent="0.15">
      <c r="A7" s="96"/>
      <c r="B7" s="98" t="s">
        <v>31</v>
      </c>
      <c r="C7" s="1459" t="s">
        <v>115</v>
      </c>
      <c r="D7" s="1459"/>
      <c r="E7" s="1459"/>
      <c r="F7" s="1459"/>
      <c r="G7" s="1460"/>
      <c r="K7" s="196"/>
      <c r="L7" s="196"/>
    </row>
    <row r="8" spans="1:12" ht="55.5" customHeight="1" x14ac:dyDescent="0.15">
      <c r="A8" s="96"/>
      <c r="B8" s="197" t="s">
        <v>408</v>
      </c>
      <c r="C8" s="1720" t="s">
        <v>409</v>
      </c>
      <c r="D8" s="1450"/>
      <c r="E8" s="1450"/>
      <c r="F8" s="1450"/>
      <c r="G8" s="1451"/>
    </row>
    <row r="9" spans="1:12" ht="117.4" customHeight="1" x14ac:dyDescent="0.15">
      <c r="A9" s="96"/>
      <c r="B9" s="197" t="s">
        <v>410</v>
      </c>
      <c r="C9" s="1447" t="s">
        <v>411</v>
      </c>
      <c r="D9" s="1448"/>
      <c r="E9" s="1448"/>
      <c r="F9" s="1448"/>
      <c r="G9" s="1449"/>
    </row>
    <row r="10" spans="1:12" x14ac:dyDescent="0.15">
      <c r="A10" s="96"/>
      <c r="B10" s="96"/>
      <c r="C10" s="96"/>
      <c r="D10" s="96"/>
      <c r="E10" s="96"/>
      <c r="F10" s="96"/>
      <c r="G10" s="96"/>
    </row>
    <row r="11" spans="1:12" ht="17.25" customHeight="1" x14ac:dyDescent="0.15">
      <c r="A11" s="96"/>
      <c r="B11" s="1716" t="s">
        <v>327</v>
      </c>
      <c r="C11" s="1453"/>
      <c r="D11" s="1453"/>
      <c r="E11" s="1453"/>
      <c r="F11" s="1453"/>
      <c r="G11" s="1453"/>
      <c r="H11" s="176"/>
      <c r="I11" s="176"/>
    </row>
    <row r="12" spans="1:12" ht="34.5" customHeight="1" x14ac:dyDescent="0.15">
      <c r="A12" s="96"/>
      <c r="B12" s="1717" t="s">
        <v>412</v>
      </c>
      <c r="C12" s="1718"/>
      <c r="D12" s="1718"/>
      <c r="E12" s="1718"/>
      <c r="F12" s="1718"/>
      <c r="G12" s="1718"/>
      <c r="H12" s="176"/>
      <c r="I12" s="176"/>
    </row>
    <row r="13" spans="1:12" ht="34.5" customHeight="1" x14ac:dyDescent="0.15">
      <c r="A13" s="96"/>
      <c r="B13" s="1446" t="s">
        <v>413</v>
      </c>
      <c r="C13" s="1446"/>
      <c r="D13" s="1446"/>
      <c r="E13" s="1446"/>
      <c r="F13" s="1446"/>
      <c r="G13" s="1446"/>
      <c r="H13" s="176"/>
      <c r="I13" s="176"/>
    </row>
    <row r="14" spans="1:12" x14ac:dyDescent="0.15">
      <c r="A14" s="96"/>
      <c r="B14" s="1719" t="s">
        <v>414</v>
      </c>
      <c r="C14" s="1453"/>
      <c r="D14" s="1453"/>
      <c r="E14" s="1453"/>
      <c r="F14" s="1453"/>
      <c r="G14" s="1453"/>
    </row>
    <row r="15" spans="1:12" x14ac:dyDescent="0.15">
      <c r="A15" s="96"/>
      <c r="B15" s="198"/>
      <c r="C15" s="96"/>
      <c r="D15" s="96"/>
      <c r="E15" s="96"/>
      <c r="F15" s="96"/>
      <c r="G15" s="96"/>
    </row>
  </sheetData>
  <mergeCells count="10">
    <mergeCell ref="B11:G11"/>
    <mergeCell ref="B12:G12"/>
    <mergeCell ref="B13:G13"/>
    <mergeCell ref="B14:G14"/>
    <mergeCell ref="F2:G2"/>
    <mergeCell ref="B4:G4"/>
    <mergeCell ref="C6:G6"/>
    <mergeCell ref="C7:G7"/>
    <mergeCell ref="C8:G8"/>
    <mergeCell ref="C9:G9"/>
  </mergeCells>
  <phoneticPr fontId="1"/>
  <pageMargins left="0.7" right="0.7" top="0.75" bottom="0.75" header="0.3" footer="0.3"/>
  <pageSetup paperSize="9" scale="9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349"/>
  <sheetViews>
    <sheetView showGridLines="0" view="pageBreakPreview" zoomScale="90" zoomScaleNormal="100" zoomScaleSheetLayoutView="90" workbookViewId="0">
      <selection activeCell="X11" sqref="X11"/>
    </sheetView>
  </sheetViews>
  <sheetFormatPr defaultColWidth="9" defaultRowHeight="13.5" x14ac:dyDescent="0.15"/>
  <cols>
    <col min="1" max="1" width="1.125" style="200" customWidth="1"/>
    <col min="2" max="14" width="2.625" style="200" customWidth="1"/>
    <col min="15" max="16" width="26.625" style="200" customWidth="1"/>
    <col min="17" max="45" width="2.625" style="200" customWidth="1"/>
    <col min="46" max="16384" width="9" style="200"/>
  </cols>
  <sheetData>
    <row r="1" spans="1:16" s="102" customFormat="1" ht="33.4" customHeight="1" x14ac:dyDescent="0.15">
      <c r="A1" s="2" t="s">
        <v>417</v>
      </c>
      <c r="B1" s="96"/>
      <c r="C1" s="96"/>
      <c r="D1" s="192"/>
      <c r="E1" s="192"/>
      <c r="F1" s="192"/>
      <c r="G1" s="1452" t="s">
        <v>406</v>
      </c>
      <c r="H1" s="1452"/>
      <c r="I1" s="1452"/>
      <c r="J1" s="1452"/>
      <c r="K1" s="1452"/>
      <c r="L1" s="1452"/>
      <c r="M1" s="1452"/>
      <c r="N1" s="1452"/>
      <c r="O1" s="1452"/>
      <c r="P1" s="1452"/>
    </row>
    <row r="2" spans="1:16" s="102" customFormat="1" ht="21.95" customHeight="1" x14ac:dyDescent="0.15">
      <c r="A2" s="95"/>
      <c r="B2" s="1452"/>
      <c r="C2" s="1453"/>
      <c r="D2" s="1453"/>
      <c r="E2" s="1453"/>
      <c r="F2" s="1453"/>
      <c r="G2" s="1453"/>
      <c r="H2" s="1453"/>
      <c r="I2" s="1453"/>
      <c r="J2" s="1453"/>
      <c r="K2" s="1453"/>
      <c r="L2" s="1453"/>
      <c r="M2" s="1453"/>
      <c r="N2" s="1453"/>
      <c r="O2" s="1453"/>
      <c r="P2" s="1453"/>
    </row>
    <row r="3" spans="1:16" s="199" customFormat="1" ht="21.4" customHeight="1" x14ac:dyDescent="0.15">
      <c r="A3" s="1"/>
      <c r="B3" s="1721" t="s">
        <v>418</v>
      </c>
      <c r="C3" s="1721"/>
      <c r="D3" s="1721"/>
      <c r="E3" s="1721"/>
      <c r="F3" s="1721"/>
      <c r="G3" s="1721"/>
      <c r="H3" s="1721"/>
      <c r="I3" s="1721"/>
      <c r="J3" s="1721"/>
      <c r="K3" s="1721"/>
      <c r="L3" s="1721"/>
      <c r="M3" s="1721"/>
      <c r="N3" s="1721"/>
      <c r="O3" s="1721"/>
      <c r="P3" s="1721"/>
    </row>
    <row r="4" spans="1:16" s="102" customFormat="1" ht="27.4" customHeight="1" thickBot="1" x14ac:dyDescent="0.2">
      <c r="A4" s="193"/>
      <c r="B4" s="1722"/>
      <c r="C4" s="1723"/>
      <c r="D4" s="1723"/>
      <c r="E4" s="1723"/>
      <c r="F4" s="1723"/>
      <c r="G4" s="1723"/>
      <c r="H4" s="1723"/>
      <c r="I4" s="1723"/>
      <c r="J4" s="1723"/>
      <c r="K4" s="1723"/>
      <c r="L4" s="1723"/>
      <c r="M4" s="1723"/>
      <c r="N4" s="1723"/>
      <c r="O4" s="1723"/>
      <c r="P4" s="1723"/>
    </row>
    <row r="5" spans="1:16" s="102" customFormat="1" ht="36" customHeight="1" x14ac:dyDescent="0.15">
      <c r="A5" s="193"/>
      <c r="B5" s="1724" t="s">
        <v>114</v>
      </c>
      <c r="C5" s="1725"/>
      <c r="D5" s="1725"/>
      <c r="E5" s="1725"/>
      <c r="F5" s="1725"/>
      <c r="G5" s="1725"/>
      <c r="H5" s="1725"/>
      <c r="I5" s="1725"/>
      <c r="J5" s="1725"/>
      <c r="K5" s="1725"/>
      <c r="L5" s="1725"/>
      <c r="M5" s="1725"/>
      <c r="N5" s="1726"/>
      <c r="O5" s="1727"/>
      <c r="P5" s="1728"/>
    </row>
    <row r="6" spans="1:16" s="102" customFormat="1" ht="36" customHeight="1" x14ac:dyDescent="0.15">
      <c r="A6" s="96"/>
      <c r="B6" s="1729" t="s">
        <v>91</v>
      </c>
      <c r="C6" s="1450"/>
      <c r="D6" s="1450"/>
      <c r="E6" s="1450"/>
      <c r="F6" s="1450"/>
      <c r="G6" s="1450"/>
      <c r="H6" s="1450"/>
      <c r="I6" s="1450"/>
      <c r="J6" s="1450"/>
      <c r="K6" s="1450"/>
      <c r="L6" s="1450"/>
      <c r="M6" s="1450"/>
      <c r="N6" s="1451"/>
      <c r="O6" s="1730" t="s">
        <v>115</v>
      </c>
      <c r="P6" s="1731"/>
    </row>
    <row r="7" spans="1:16" ht="36" customHeight="1" x14ac:dyDescent="0.15">
      <c r="A7" s="194"/>
      <c r="B7" s="1732" t="s">
        <v>419</v>
      </c>
      <c r="C7" s="1733"/>
      <c r="D7" s="1733"/>
      <c r="E7" s="1733"/>
      <c r="F7" s="1733"/>
      <c r="G7" s="1733"/>
      <c r="H7" s="1733"/>
      <c r="I7" s="1733"/>
      <c r="J7" s="1733"/>
      <c r="K7" s="1733"/>
      <c r="L7" s="1733"/>
      <c r="M7" s="1733"/>
      <c r="N7" s="1734"/>
      <c r="O7" s="1735" t="s">
        <v>420</v>
      </c>
      <c r="P7" s="1736"/>
    </row>
    <row r="8" spans="1:16" ht="21.4" customHeight="1" x14ac:dyDescent="0.15">
      <c r="A8" s="194"/>
      <c r="B8" s="1737" t="s">
        <v>9</v>
      </c>
      <c r="C8" s="1738"/>
      <c r="D8" s="1738"/>
      <c r="E8" s="1738"/>
      <c r="F8" s="1738"/>
      <c r="G8" s="1738" t="s">
        <v>11</v>
      </c>
      <c r="H8" s="1738"/>
      <c r="I8" s="1738"/>
      <c r="J8" s="1738"/>
      <c r="K8" s="1738"/>
      <c r="L8" s="1738"/>
      <c r="M8" s="1738"/>
      <c r="N8" s="1738"/>
      <c r="O8" s="1739" t="s">
        <v>421</v>
      </c>
      <c r="P8" s="1742" t="s">
        <v>422</v>
      </c>
    </row>
    <row r="9" spans="1:16" ht="21.4" customHeight="1" x14ac:dyDescent="0.15">
      <c r="A9" s="194"/>
      <c r="B9" s="1737"/>
      <c r="C9" s="1738"/>
      <c r="D9" s="1738"/>
      <c r="E9" s="1738"/>
      <c r="F9" s="1738"/>
      <c r="G9" s="1738"/>
      <c r="H9" s="1738"/>
      <c r="I9" s="1738"/>
      <c r="J9" s="1738"/>
      <c r="K9" s="1738"/>
      <c r="L9" s="1738"/>
      <c r="M9" s="1738"/>
      <c r="N9" s="1738"/>
      <c r="O9" s="1740"/>
      <c r="P9" s="1742"/>
    </row>
    <row r="10" spans="1:16" ht="21.4" customHeight="1" x14ac:dyDescent="0.15">
      <c r="A10" s="194"/>
      <c r="B10" s="1737"/>
      <c r="C10" s="1738"/>
      <c r="D10" s="1738"/>
      <c r="E10" s="1738"/>
      <c r="F10" s="1738"/>
      <c r="G10" s="1738"/>
      <c r="H10" s="1738"/>
      <c r="I10" s="1738"/>
      <c r="J10" s="1738"/>
      <c r="K10" s="1738"/>
      <c r="L10" s="1738"/>
      <c r="M10" s="1738"/>
      <c r="N10" s="1738"/>
      <c r="O10" s="1741"/>
      <c r="P10" s="1742"/>
    </row>
    <row r="11" spans="1:16" ht="21.4" customHeight="1" x14ac:dyDescent="0.15">
      <c r="A11" s="194"/>
      <c r="B11" s="1743"/>
      <c r="C11" s="1744"/>
      <c r="D11" s="1744"/>
      <c r="E11" s="1744"/>
      <c r="F11" s="1744"/>
      <c r="G11" s="1744"/>
      <c r="H11" s="1744"/>
      <c r="I11" s="1744"/>
      <c r="J11" s="1744"/>
      <c r="K11" s="1744"/>
      <c r="L11" s="1744"/>
      <c r="M11" s="1744"/>
      <c r="N11" s="1744"/>
      <c r="O11" s="201"/>
      <c r="P11" s="202"/>
    </row>
    <row r="12" spans="1:16" ht="21.4" customHeight="1" x14ac:dyDescent="0.15">
      <c r="A12" s="194"/>
      <c r="B12" s="1743"/>
      <c r="C12" s="1744"/>
      <c r="D12" s="1744"/>
      <c r="E12" s="1744"/>
      <c r="F12" s="1744"/>
      <c r="G12" s="1744"/>
      <c r="H12" s="1744"/>
      <c r="I12" s="1744"/>
      <c r="J12" s="1744"/>
      <c r="K12" s="1744"/>
      <c r="L12" s="1744"/>
      <c r="M12" s="1744"/>
      <c r="N12" s="1744"/>
      <c r="O12" s="201"/>
      <c r="P12" s="202"/>
    </row>
    <row r="13" spans="1:16" ht="21.4" customHeight="1" x14ac:dyDescent="0.15">
      <c r="A13" s="194"/>
      <c r="B13" s="1743"/>
      <c r="C13" s="1744"/>
      <c r="D13" s="1744"/>
      <c r="E13" s="1744"/>
      <c r="F13" s="1744"/>
      <c r="G13" s="1744"/>
      <c r="H13" s="1744"/>
      <c r="I13" s="1744"/>
      <c r="J13" s="1744"/>
      <c r="K13" s="1744"/>
      <c r="L13" s="1744"/>
      <c r="M13" s="1744"/>
      <c r="N13" s="1744"/>
      <c r="O13" s="201"/>
      <c r="P13" s="202"/>
    </row>
    <row r="14" spans="1:16" ht="21.4" customHeight="1" x14ac:dyDescent="0.15">
      <c r="A14" s="194"/>
      <c r="B14" s="1743"/>
      <c r="C14" s="1744"/>
      <c r="D14" s="1744"/>
      <c r="E14" s="1744"/>
      <c r="F14" s="1744"/>
      <c r="G14" s="1744"/>
      <c r="H14" s="1744"/>
      <c r="I14" s="1744"/>
      <c r="J14" s="1744"/>
      <c r="K14" s="1744"/>
      <c r="L14" s="1744"/>
      <c r="M14" s="1744"/>
      <c r="N14" s="1744"/>
      <c r="O14" s="201"/>
      <c r="P14" s="203"/>
    </row>
    <row r="15" spans="1:16" ht="21.4" customHeight="1" x14ac:dyDescent="0.15">
      <c r="A15" s="194"/>
      <c r="B15" s="1743"/>
      <c r="C15" s="1744"/>
      <c r="D15" s="1744"/>
      <c r="E15" s="1744"/>
      <c r="F15" s="1744"/>
      <c r="G15" s="1744"/>
      <c r="H15" s="1744"/>
      <c r="I15" s="1744"/>
      <c r="J15" s="1744"/>
      <c r="K15" s="1744"/>
      <c r="L15" s="1744"/>
      <c r="M15" s="1744"/>
      <c r="N15" s="1744"/>
      <c r="O15" s="201"/>
      <c r="P15" s="203"/>
    </row>
    <row r="16" spans="1:16" ht="21.4" customHeight="1" x14ac:dyDescent="0.15">
      <c r="A16" s="194"/>
      <c r="B16" s="1743"/>
      <c r="C16" s="1744"/>
      <c r="D16" s="1744"/>
      <c r="E16" s="1744"/>
      <c r="F16" s="1744"/>
      <c r="G16" s="1744"/>
      <c r="H16" s="1744"/>
      <c r="I16" s="1744"/>
      <c r="J16" s="1744"/>
      <c r="K16" s="1744"/>
      <c r="L16" s="1744"/>
      <c r="M16" s="1744"/>
      <c r="N16" s="1744"/>
      <c r="O16" s="201"/>
      <c r="P16" s="203"/>
    </row>
    <row r="17" spans="1:24" ht="21.4" customHeight="1" x14ac:dyDescent="0.15">
      <c r="A17" s="194"/>
      <c r="B17" s="1743"/>
      <c r="C17" s="1744"/>
      <c r="D17" s="1744"/>
      <c r="E17" s="1744"/>
      <c r="F17" s="1744"/>
      <c r="G17" s="1744"/>
      <c r="H17" s="1744"/>
      <c r="I17" s="1744"/>
      <c r="J17" s="1744"/>
      <c r="K17" s="1744"/>
      <c r="L17" s="1744"/>
      <c r="M17" s="1744"/>
      <c r="N17" s="1744"/>
      <c r="O17" s="201"/>
      <c r="P17" s="203"/>
    </row>
    <row r="18" spans="1:24" ht="21.4" customHeight="1" x14ac:dyDescent="0.15">
      <c r="A18" s="194"/>
      <c r="B18" s="1743"/>
      <c r="C18" s="1744"/>
      <c r="D18" s="1744"/>
      <c r="E18" s="1744"/>
      <c r="F18" s="1744"/>
      <c r="G18" s="1744"/>
      <c r="H18" s="1744"/>
      <c r="I18" s="1744"/>
      <c r="J18" s="1744"/>
      <c r="K18" s="1744"/>
      <c r="L18" s="1744"/>
      <c r="M18" s="1744"/>
      <c r="N18" s="1744"/>
      <c r="O18" s="201"/>
      <c r="P18" s="203"/>
    </row>
    <row r="19" spans="1:24" ht="21.4" customHeight="1" x14ac:dyDescent="0.15">
      <c r="A19" s="194"/>
      <c r="B19" s="1743"/>
      <c r="C19" s="1744"/>
      <c r="D19" s="1744"/>
      <c r="E19" s="1744"/>
      <c r="F19" s="1744"/>
      <c r="G19" s="1744"/>
      <c r="H19" s="1744"/>
      <c r="I19" s="1744"/>
      <c r="J19" s="1744"/>
      <c r="K19" s="1744"/>
      <c r="L19" s="1744"/>
      <c r="M19" s="1744"/>
      <c r="N19" s="1744"/>
      <c r="O19" s="201"/>
      <c r="P19" s="203"/>
    </row>
    <row r="20" spans="1:24" ht="21.4" customHeight="1" x14ac:dyDescent="0.15">
      <c r="A20" s="194"/>
      <c r="B20" s="1743"/>
      <c r="C20" s="1744"/>
      <c r="D20" s="1744"/>
      <c r="E20" s="1744"/>
      <c r="F20" s="1744"/>
      <c r="G20" s="1744"/>
      <c r="H20" s="1744"/>
      <c r="I20" s="1744"/>
      <c r="J20" s="1744"/>
      <c r="K20" s="1744"/>
      <c r="L20" s="1744"/>
      <c r="M20" s="1744"/>
      <c r="N20" s="1744"/>
      <c r="O20" s="201"/>
      <c r="P20" s="203"/>
    </row>
    <row r="21" spans="1:24" ht="21.4" customHeight="1" x14ac:dyDescent="0.15">
      <c r="A21" s="194"/>
      <c r="B21" s="1743"/>
      <c r="C21" s="1744"/>
      <c r="D21" s="1744"/>
      <c r="E21" s="1744"/>
      <c r="F21" s="1744"/>
      <c r="G21" s="1744"/>
      <c r="H21" s="1744"/>
      <c r="I21" s="1744"/>
      <c r="J21" s="1744"/>
      <c r="K21" s="1744"/>
      <c r="L21" s="1744"/>
      <c r="M21" s="1744"/>
      <c r="N21" s="1744"/>
      <c r="O21" s="201"/>
      <c r="P21" s="203"/>
    </row>
    <row r="22" spans="1:24" ht="21.4" customHeight="1" thickBot="1" x14ac:dyDescent="0.2">
      <c r="A22" s="194"/>
      <c r="B22" s="1747"/>
      <c r="C22" s="1748"/>
      <c r="D22" s="1748"/>
      <c r="E22" s="1748"/>
      <c r="F22" s="1748"/>
      <c r="G22" s="1748"/>
      <c r="H22" s="1748"/>
      <c r="I22" s="1748"/>
      <c r="J22" s="1748"/>
      <c r="K22" s="1748"/>
      <c r="L22" s="1748"/>
      <c r="M22" s="1748"/>
      <c r="N22" s="1748"/>
      <c r="O22" s="204"/>
      <c r="P22" s="205"/>
    </row>
    <row r="23" spans="1:24" ht="21.4" customHeight="1" thickBot="1" x14ac:dyDescent="0.2">
      <c r="A23" s="194"/>
      <c r="B23" s="206"/>
      <c r="C23" s="206"/>
      <c r="D23" s="206"/>
      <c r="E23" s="206"/>
      <c r="F23" s="206"/>
      <c r="G23" s="206"/>
      <c r="H23" s="206"/>
      <c r="I23" s="206"/>
      <c r="J23" s="206"/>
      <c r="K23" s="206"/>
      <c r="L23" s="206"/>
      <c r="M23" s="206"/>
      <c r="N23" s="206"/>
      <c r="O23" s="206"/>
      <c r="P23" s="206"/>
    </row>
    <row r="24" spans="1:24" ht="21.4" customHeight="1" x14ac:dyDescent="0.15">
      <c r="A24" s="194"/>
      <c r="B24" s="1749" t="s">
        <v>423</v>
      </c>
      <c r="C24" s="1750"/>
      <c r="D24" s="1750"/>
      <c r="E24" s="1750"/>
      <c r="F24" s="1750"/>
      <c r="G24" s="1750"/>
      <c r="H24" s="1750"/>
      <c r="I24" s="1750"/>
      <c r="J24" s="1751"/>
      <c r="K24" s="1751"/>
      <c r="L24" s="1751"/>
      <c r="M24" s="1751"/>
      <c r="N24" s="1752"/>
      <c r="O24" s="1757" t="s">
        <v>424</v>
      </c>
      <c r="P24" s="207"/>
      <c r="X24" s="216"/>
    </row>
    <row r="25" spans="1:24" ht="42.75" customHeight="1" x14ac:dyDescent="0.15">
      <c r="A25" s="194"/>
      <c r="B25" s="1753"/>
      <c r="C25" s="1754"/>
      <c r="D25" s="1754"/>
      <c r="E25" s="1754"/>
      <c r="F25" s="1754"/>
      <c r="G25" s="1754"/>
      <c r="H25" s="1754"/>
      <c r="I25" s="1754"/>
      <c r="J25" s="1755"/>
      <c r="K25" s="1755"/>
      <c r="L25" s="1755"/>
      <c r="M25" s="1755"/>
      <c r="N25" s="1756"/>
      <c r="O25" s="1758"/>
      <c r="P25" s="208" t="s">
        <v>425</v>
      </c>
      <c r="X25" s="216"/>
    </row>
    <row r="26" spans="1:24" ht="24.75" customHeight="1" thickBot="1" x14ac:dyDescent="0.2">
      <c r="A26" s="194"/>
      <c r="B26" s="1759"/>
      <c r="C26" s="1760"/>
      <c r="D26" s="1760"/>
      <c r="E26" s="1760"/>
      <c r="F26" s="1760"/>
      <c r="G26" s="1760"/>
      <c r="H26" s="1760"/>
      <c r="I26" s="1760"/>
      <c r="J26" s="1761"/>
      <c r="K26" s="1761"/>
      <c r="L26" s="1761"/>
      <c r="M26" s="1761"/>
      <c r="N26" s="1762"/>
      <c r="O26" s="209"/>
      <c r="P26" s="210"/>
    </row>
    <row r="27" spans="1:24" ht="13.5" customHeight="1" x14ac:dyDescent="0.15">
      <c r="A27" s="194"/>
      <c r="B27" s="206"/>
      <c r="C27" s="206"/>
      <c r="D27" s="206"/>
      <c r="E27" s="206"/>
      <c r="F27" s="206"/>
      <c r="G27" s="206"/>
      <c r="H27" s="206"/>
      <c r="I27" s="206"/>
      <c r="J27" s="211"/>
      <c r="K27" s="211"/>
      <c r="L27" s="211"/>
      <c r="M27" s="211"/>
      <c r="N27" s="211"/>
      <c r="O27" s="212"/>
      <c r="P27" s="212"/>
    </row>
    <row r="28" spans="1:24" ht="27.4" customHeight="1" x14ac:dyDescent="0.15">
      <c r="A28" s="194"/>
      <c r="B28" s="1763" t="s">
        <v>863</v>
      </c>
      <c r="C28" s="1746"/>
      <c r="D28" s="1746"/>
      <c r="E28" s="1746"/>
      <c r="F28" s="1746"/>
      <c r="G28" s="1746"/>
      <c r="H28" s="1746"/>
      <c r="I28" s="1746"/>
      <c r="J28" s="1746"/>
      <c r="K28" s="1746"/>
      <c r="L28" s="1746"/>
      <c r="M28" s="1746"/>
      <c r="N28" s="1746"/>
      <c r="O28" s="1746"/>
      <c r="P28" s="1746"/>
    </row>
    <row r="29" spans="1:24" ht="27.4" customHeight="1" x14ac:dyDescent="0.15">
      <c r="A29" s="194"/>
      <c r="B29" s="1764" t="s">
        <v>864</v>
      </c>
      <c r="C29" s="1765"/>
      <c r="D29" s="1765"/>
      <c r="E29" s="1765"/>
      <c r="F29" s="1765"/>
      <c r="G29" s="1765"/>
      <c r="H29" s="1765"/>
      <c r="I29" s="1765"/>
      <c r="J29" s="1765"/>
      <c r="K29" s="1765"/>
      <c r="L29" s="1765"/>
      <c r="M29" s="1765"/>
      <c r="N29" s="1765"/>
      <c r="O29" s="1765"/>
      <c r="P29" s="1765"/>
    </row>
    <row r="30" spans="1:24" ht="13.5" customHeight="1" x14ac:dyDescent="0.15">
      <c r="A30" s="194"/>
      <c r="B30" s="213"/>
      <c r="C30" s="214"/>
      <c r="D30" s="214"/>
      <c r="E30" s="214"/>
      <c r="F30" s="214"/>
      <c r="G30" s="214"/>
      <c r="H30" s="214"/>
      <c r="I30" s="214"/>
      <c r="J30" s="214"/>
      <c r="K30" s="214"/>
      <c r="L30" s="214"/>
      <c r="M30" s="214"/>
      <c r="N30" s="214"/>
      <c r="O30" s="214"/>
      <c r="P30" s="214"/>
    </row>
    <row r="31" spans="1:24" ht="21.4" customHeight="1" x14ac:dyDescent="0.15">
      <c r="A31" s="194"/>
      <c r="B31" s="1745" t="s">
        <v>865</v>
      </c>
      <c r="C31" s="1746"/>
      <c r="D31" s="1746"/>
      <c r="E31" s="1746"/>
      <c r="F31" s="1746"/>
      <c r="G31" s="1746"/>
      <c r="H31" s="1746"/>
      <c r="I31" s="1746"/>
      <c r="J31" s="1746"/>
      <c r="K31" s="1746"/>
      <c r="L31" s="1746"/>
      <c r="M31" s="1746"/>
      <c r="N31" s="1746"/>
      <c r="O31" s="1746"/>
      <c r="P31" s="1746"/>
    </row>
    <row r="32" spans="1:24" ht="21.4" customHeight="1" x14ac:dyDescent="0.15">
      <c r="A32" s="194"/>
      <c r="B32" s="1746"/>
      <c r="C32" s="1746"/>
      <c r="D32" s="1746"/>
      <c r="E32" s="1746"/>
      <c r="F32" s="1746"/>
      <c r="G32" s="1746"/>
      <c r="H32" s="1746"/>
      <c r="I32" s="1746"/>
      <c r="J32" s="1746"/>
      <c r="K32" s="1746"/>
      <c r="L32" s="1746"/>
      <c r="M32" s="1746"/>
      <c r="N32" s="1746"/>
      <c r="O32" s="1746"/>
      <c r="P32" s="1746"/>
    </row>
    <row r="33" spans="1:16" ht="21.4" customHeight="1" x14ac:dyDescent="0.15">
      <c r="A33" s="194"/>
      <c r="B33" s="1746"/>
      <c r="C33" s="1746"/>
      <c r="D33" s="1746"/>
      <c r="E33" s="1746"/>
      <c r="F33" s="1746"/>
      <c r="G33" s="1746"/>
      <c r="H33" s="1746"/>
      <c r="I33" s="1746"/>
      <c r="J33" s="1746"/>
      <c r="K33" s="1746"/>
      <c r="L33" s="1746"/>
      <c r="M33" s="1746"/>
      <c r="N33" s="1746"/>
      <c r="O33" s="1746"/>
      <c r="P33" s="1746"/>
    </row>
    <row r="34" spans="1:16" ht="21.4" customHeight="1" x14ac:dyDescent="0.15">
      <c r="A34" s="194"/>
      <c r="B34" s="1746"/>
      <c r="C34" s="1746"/>
      <c r="D34" s="1746"/>
      <c r="E34" s="1746"/>
      <c r="F34" s="1746"/>
      <c r="G34" s="1746"/>
      <c r="H34" s="1746"/>
      <c r="I34" s="1746"/>
      <c r="J34" s="1746"/>
      <c r="K34" s="1746"/>
      <c r="L34" s="1746"/>
      <c r="M34" s="1746"/>
      <c r="N34" s="1746"/>
      <c r="O34" s="1746"/>
      <c r="P34" s="1746"/>
    </row>
    <row r="35" spans="1:16" ht="21.4" customHeight="1" x14ac:dyDescent="0.15">
      <c r="A35" s="194"/>
      <c r="B35" s="1746"/>
      <c r="C35" s="1746"/>
      <c r="D35" s="1746"/>
      <c r="E35" s="1746"/>
      <c r="F35" s="1746"/>
      <c r="G35" s="1746"/>
      <c r="H35" s="1746"/>
      <c r="I35" s="1746"/>
      <c r="J35" s="1746"/>
      <c r="K35" s="1746"/>
      <c r="L35" s="1746"/>
      <c r="M35" s="1746"/>
      <c r="N35" s="1746"/>
      <c r="O35" s="1746"/>
      <c r="P35" s="1746"/>
    </row>
    <row r="36" spans="1:16" ht="21.4" customHeight="1" x14ac:dyDescent="0.15">
      <c r="B36" s="215"/>
      <c r="C36" s="215"/>
      <c r="D36" s="215"/>
      <c r="E36" s="215"/>
      <c r="F36" s="215"/>
      <c r="G36" s="215"/>
      <c r="H36" s="215"/>
      <c r="I36" s="215"/>
      <c r="J36" s="215"/>
      <c r="K36" s="215"/>
      <c r="L36" s="215"/>
      <c r="M36" s="215"/>
      <c r="N36" s="215"/>
      <c r="O36" s="215"/>
      <c r="P36" s="215"/>
    </row>
    <row r="37" spans="1:16" ht="21.4" customHeight="1" x14ac:dyDescent="0.15">
      <c r="B37" s="215"/>
      <c r="C37" s="215"/>
      <c r="D37" s="215"/>
      <c r="E37" s="215"/>
      <c r="F37" s="215"/>
      <c r="G37" s="215"/>
      <c r="H37" s="215"/>
      <c r="I37" s="215"/>
      <c r="J37" s="215"/>
      <c r="K37" s="215"/>
      <c r="L37" s="215"/>
      <c r="M37" s="215"/>
      <c r="N37" s="215"/>
      <c r="O37" s="215"/>
      <c r="P37" s="215"/>
    </row>
    <row r="38" spans="1:16" ht="21.4" customHeight="1" x14ac:dyDescent="0.15">
      <c r="B38" s="215"/>
      <c r="C38" s="215"/>
      <c r="D38" s="215"/>
      <c r="E38" s="215"/>
      <c r="F38" s="215"/>
      <c r="G38" s="215"/>
      <c r="H38" s="215"/>
      <c r="I38" s="215"/>
      <c r="J38" s="215"/>
      <c r="K38" s="215"/>
      <c r="L38" s="215"/>
      <c r="M38" s="215"/>
      <c r="N38" s="215"/>
      <c r="O38" s="215"/>
      <c r="P38" s="215"/>
    </row>
    <row r="39" spans="1:16" ht="21.4" customHeight="1" x14ac:dyDescent="0.15">
      <c r="B39" s="215"/>
      <c r="C39" s="215"/>
      <c r="D39" s="215"/>
      <c r="E39" s="215"/>
      <c r="F39" s="215"/>
      <c r="G39" s="215"/>
      <c r="H39" s="215"/>
      <c r="I39" s="215"/>
      <c r="J39" s="215"/>
      <c r="K39" s="215"/>
      <c r="L39" s="215"/>
      <c r="M39" s="215"/>
      <c r="N39" s="215"/>
      <c r="O39" s="215"/>
      <c r="P39" s="215"/>
    </row>
    <row r="40" spans="1:16" ht="21.4" customHeight="1" x14ac:dyDescent="0.15">
      <c r="B40" s="215"/>
      <c r="C40" s="215"/>
      <c r="D40" s="215"/>
      <c r="E40" s="215"/>
      <c r="F40" s="215"/>
      <c r="G40" s="215"/>
      <c r="H40" s="215"/>
      <c r="I40" s="215"/>
      <c r="J40" s="215"/>
      <c r="K40" s="215"/>
      <c r="L40" s="215"/>
      <c r="M40" s="215"/>
      <c r="N40" s="215"/>
      <c r="O40" s="215"/>
      <c r="P40" s="215"/>
    </row>
    <row r="41" spans="1:16" ht="16.5" customHeight="1" x14ac:dyDescent="0.15">
      <c r="B41" s="215"/>
      <c r="C41" s="215"/>
      <c r="D41" s="215"/>
      <c r="E41" s="215"/>
      <c r="F41" s="215"/>
      <c r="G41" s="215"/>
      <c r="H41" s="215"/>
      <c r="I41" s="215"/>
      <c r="J41" s="215"/>
      <c r="K41" s="215"/>
      <c r="L41" s="215"/>
      <c r="M41" s="215"/>
      <c r="N41" s="215"/>
      <c r="O41" s="215"/>
      <c r="P41" s="215"/>
    </row>
    <row r="42" spans="1:16" ht="21.4" customHeight="1" x14ac:dyDescent="0.15"/>
    <row r="43" spans="1:16" ht="21.4" customHeight="1" x14ac:dyDescent="0.15"/>
    <row r="44" spans="1:16" ht="21.4" customHeight="1" x14ac:dyDescent="0.15"/>
    <row r="45" spans="1:16" ht="21.4" customHeight="1" x14ac:dyDescent="0.15"/>
    <row r="46" spans="1:16" ht="21.4" customHeight="1" x14ac:dyDescent="0.15"/>
    <row r="47" spans="1:16" ht="21.4" customHeight="1" x14ac:dyDescent="0.15"/>
    <row r="48" spans="1:16" ht="21.4" customHeight="1" x14ac:dyDescent="0.15"/>
    <row r="49" ht="21.4" customHeight="1" x14ac:dyDescent="0.15"/>
    <row r="50" ht="21.4" customHeight="1" x14ac:dyDescent="0.15"/>
    <row r="51" ht="21.4" customHeight="1" x14ac:dyDescent="0.15"/>
    <row r="52" ht="21.4" customHeight="1" x14ac:dyDescent="0.15"/>
    <row r="53" ht="21.4" customHeight="1" x14ac:dyDescent="0.15"/>
    <row r="54" ht="21.4" customHeight="1" x14ac:dyDescent="0.15"/>
    <row r="55" ht="21.4" customHeight="1" x14ac:dyDescent="0.15"/>
    <row r="56" ht="21.4" customHeight="1" x14ac:dyDescent="0.15"/>
    <row r="57" ht="21.4" customHeight="1" x14ac:dyDescent="0.15"/>
    <row r="58" ht="21.4" customHeight="1" x14ac:dyDescent="0.15"/>
    <row r="59" ht="21.4" customHeight="1" x14ac:dyDescent="0.15"/>
    <row r="60" ht="21.4" customHeight="1" x14ac:dyDescent="0.15"/>
    <row r="61" ht="21.4" customHeight="1" x14ac:dyDescent="0.15"/>
    <row r="62" ht="21.4" customHeight="1" x14ac:dyDescent="0.15"/>
    <row r="63" ht="21.4" customHeight="1" x14ac:dyDescent="0.15"/>
    <row r="64" ht="21.4" customHeight="1" x14ac:dyDescent="0.15"/>
    <row r="65" ht="21.4" customHeight="1" x14ac:dyDescent="0.15"/>
    <row r="66" ht="21.4" customHeight="1" x14ac:dyDescent="0.15"/>
    <row r="67" ht="21.4" customHeight="1" x14ac:dyDescent="0.15"/>
    <row r="68" ht="21.4" customHeight="1" x14ac:dyDescent="0.15"/>
    <row r="69" ht="21.4" customHeight="1" x14ac:dyDescent="0.15"/>
    <row r="70" ht="21.4" customHeight="1" x14ac:dyDescent="0.15"/>
    <row r="71" ht="21.4" customHeight="1" x14ac:dyDescent="0.15"/>
    <row r="72" ht="21.4" customHeight="1" x14ac:dyDescent="0.15"/>
    <row r="73" ht="21.4" customHeight="1" x14ac:dyDescent="0.15"/>
    <row r="74" ht="21.4" customHeight="1" x14ac:dyDescent="0.15"/>
    <row r="75" ht="21.4" customHeight="1" x14ac:dyDescent="0.15"/>
    <row r="76" ht="21.4" customHeight="1" x14ac:dyDescent="0.15"/>
    <row r="77" ht="21.4" customHeight="1" x14ac:dyDescent="0.15"/>
    <row r="78" ht="21.4" customHeight="1" x14ac:dyDescent="0.15"/>
    <row r="79" ht="21.4" customHeight="1" x14ac:dyDescent="0.15"/>
    <row r="80" ht="21.4" customHeight="1" x14ac:dyDescent="0.15"/>
    <row r="81" ht="21.4" customHeight="1" x14ac:dyDescent="0.15"/>
    <row r="82" ht="21.4" customHeight="1" x14ac:dyDescent="0.15"/>
    <row r="83" ht="21.4" customHeight="1" x14ac:dyDescent="0.15"/>
    <row r="84" ht="21.4" customHeight="1" x14ac:dyDescent="0.15"/>
    <row r="85" ht="21.4" customHeight="1" x14ac:dyDescent="0.15"/>
    <row r="86" ht="21.4" customHeight="1" x14ac:dyDescent="0.15"/>
    <row r="87" ht="21.4" customHeight="1" x14ac:dyDescent="0.15"/>
    <row r="88" ht="21.4" customHeight="1" x14ac:dyDescent="0.15"/>
    <row r="89" ht="21.4" customHeight="1" x14ac:dyDescent="0.15"/>
    <row r="90" ht="21.4" customHeight="1" x14ac:dyDescent="0.15"/>
    <row r="91" ht="21.4" customHeight="1" x14ac:dyDescent="0.15"/>
    <row r="92" ht="21.4" customHeight="1" x14ac:dyDescent="0.15"/>
    <row r="93" ht="21.4" customHeight="1" x14ac:dyDescent="0.15"/>
    <row r="94" ht="21.4" customHeight="1" x14ac:dyDescent="0.15"/>
    <row r="95" ht="21.4" customHeight="1" x14ac:dyDescent="0.15"/>
    <row r="96" ht="21.4" customHeight="1" x14ac:dyDescent="0.15"/>
    <row r="97" ht="21.4" customHeight="1" x14ac:dyDescent="0.15"/>
    <row r="98" ht="21.4" customHeight="1" x14ac:dyDescent="0.15"/>
    <row r="99" ht="21.4" customHeight="1" x14ac:dyDescent="0.15"/>
    <row r="100" ht="21.4" customHeight="1" x14ac:dyDescent="0.15"/>
    <row r="101" ht="21.4" customHeight="1" x14ac:dyDescent="0.15"/>
    <row r="102" ht="21.4" customHeight="1" x14ac:dyDescent="0.15"/>
    <row r="103" ht="21.4" customHeight="1" x14ac:dyDescent="0.15"/>
    <row r="104" ht="21.4" customHeight="1" x14ac:dyDescent="0.15"/>
    <row r="105" ht="21.4" customHeight="1" x14ac:dyDescent="0.15"/>
    <row r="106" ht="21.4" customHeight="1" x14ac:dyDescent="0.15"/>
    <row r="107" ht="21.4" customHeight="1" x14ac:dyDescent="0.15"/>
    <row r="108" ht="21.4" customHeight="1" x14ac:dyDescent="0.15"/>
    <row r="109" ht="21.4" customHeight="1" x14ac:dyDescent="0.15"/>
    <row r="110" ht="21.4" customHeight="1" x14ac:dyDescent="0.15"/>
    <row r="111" ht="21.4" customHeight="1" x14ac:dyDescent="0.15"/>
    <row r="112" ht="21.4" customHeight="1" x14ac:dyDescent="0.15"/>
    <row r="113" ht="21.4" customHeight="1" x14ac:dyDescent="0.15"/>
    <row r="114" ht="21.4" customHeight="1" x14ac:dyDescent="0.15"/>
    <row r="115" ht="21.4" customHeight="1" x14ac:dyDescent="0.15"/>
    <row r="116" ht="21.4" customHeight="1" x14ac:dyDescent="0.15"/>
    <row r="117" ht="21.4" customHeight="1" x14ac:dyDescent="0.15"/>
    <row r="118" ht="21.4" customHeight="1" x14ac:dyDescent="0.15"/>
    <row r="119" ht="21.4" customHeight="1" x14ac:dyDescent="0.15"/>
    <row r="120" ht="21.4" customHeight="1" x14ac:dyDescent="0.15"/>
    <row r="121" ht="21.4" customHeight="1" x14ac:dyDescent="0.15"/>
    <row r="122" ht="21.4" customHeight="1" x14ac:dyDescent="0.15"/>
    <row r="123" ht="21.4" customHeight="1" x14ac:dyDescent="0.15"/>
    <row r="124" ht="21.4" customHeight="1" x14ac:dyDescent="0.15"/>
    <row r="125" ht="21.4" customHeight="1" x14ac:dyDescent="0.15"/>
    <row r="126" ht="21.4" customHeight="1" x14ac:dyDescent="0.15"/>
    <row r="127" ht="21.4" customHeight="1" x14ac:dyDescent="0.15"/>
    <row r="128" ht="21.4" customHeight="1" x14ac:dyDescent="0.15"/>
    <row r="129" ht="21.4" customHeight="1" x14ac:dyDescent="0.15"/>
    <row r="130" ht="21.4" customHeight="1" x14ac:dyDescent="0.15"/>
    <row r="131" ht="21.4" customHeight="1" x14ac:dyDescent="0.15"/>
    <row r="132" ht="21.4" customHeight="1" x14ac:dyDescent="0.15"/>
    <row r="133" ht="21.4" customHeight="1" x14ac:dyDescent="0.15"/>
    <row r="134" ht="21.4" customHeight="1" x14ac:dyDescent="0.15"/>
    <row r="135" ht="21.4" customHeight="1" x14ac:dyDescent="0.15"/>
    <row r="136" ht="21.4" customHeight="1" x14ac:dyDescent="0.15"/>
    <row r="137" ht="21.4" customHeight="1" x14ac:dyDescent="0.15"/>
    <row r="138" ht="21.4" customHeight="1" x14ac:dyDescent="0.15"/>
    <row r="139" ht="21.4" customHeight="1" x14ac:dyDescent="0.15"/>
    <row r="140" ht="21.4" customHeight="1" x14ac:dyDescent="0.15"/>
    <row r="141" ht="21.4" customHeight="1" x14ac:dyDescent="0.15"/>
    <row r="142" ht="21.4" customHeight="1" x14ac:dyDescent="0.15"/>
    <row r="143" ht="21.4" customHeight="1" x14ac:dyDescent="0.15"/>
    <row r="144" ht="21.4" customHeight="1" x14ac:dyDescent="0.15"/>
    <row r="145" ht="21.4" customHeight="1" x14ac:dyDescent="0.15"/>
    <row r="146" ht="21.4" customHeight="1" x14ac:dyDescent="0.15"/>
    <row r="147" ht="21.4" customHeight="1" x14ac:dyDescent="0.15"/>
    <row r="148" ht="21.4" customHeight="1" x14ac:dyDescent="0.15"/>
    <row r="149" ht="21.4" customHeight="1" x14ac:dyDescent="0.15"/>
    <row r="150" ht="21.4" customHeight="1" x14ac:dyDescent="0.15"/>
    <row r="151" ht="21.4" customHeight="1" x14ac:dyDescent="0.15"/>
    <row r="152" ht="21.4" customHeight="1" x14ac:dyDescent="0.15"/>
    <row r="153" ht="21.4" customHeight="1" x14ac:dyDescent="0.15"/>
    <row r="154" ht="21.4" customHeight="1" x14ac:dyDescent="0.15"/>
    <row r="155" ht="21.4" customHeight="1" x14ac:dyDescent="0.15"/>
    <row r="156" ht="21.4" customHeight="1" x14ac:dyDescent="0.15"/>
    <row r="157" ht="21.4" customHeight="1" x14ac:dyDescent="0.15"/>
    <row r="158" ht="21.4" customHeight="1" x14ac:dyDescent="0.15"/>
    <row r="159" ht="21.4" customHeight="1" x14ac:dyDescent="0.15"/>
    <row r="160" ht="21.4" customHeight="1" x14ac:dyDescent="0.15"/>
    <row r="161" ht="21.4" customHeight="1" x14ac:dyDescent="0.15"/>
    <row r="162" ht="21.4" customHeight="1" x14ac:dyDescent="0.15"/>
    <row r="163" ht="21.4" customHeight="1" x14ac:dyDescent="0.15"/>
    <row r="164" ht="21.4" customHeight="1" x14ac:dyDescent="0.15"/>
    <row r="165" ht="21.4" customHeight="1" x14ac:dyDescent="0.15"/>
    <row r="166" ht="21.4" customHeight="1" x14ac:dyDescent="0.15"/>
    <row r="167" ht="21.4" customHeight="1" x14ac:dyDescent="0.15"/>
    <row r="168" ht="21.4" customHeight="1" x14ac:dyDescent="0.15"/>
    <row r="169" ht="21.4" customHeight="1" x14ac:dyDescent="0.15"/>
    <row r="170" ht="21.4" customHeight="1" x14ac:dyDescent="0.15"/>
    <row r="171" ht="21.4" customHeight="1" x14ac:dyDescent="0.15"/>
    <row r="172" ht="21.4" customHeight="1" x14ac:dyDescent="0.15"/>
    <row r="173" ht="21.4" customHeight="1" x14ac:dyDescent="0.15"/>
    <row r="174" ht="21.4" customHeight="1" x14ac:dyDescent="0.15"/>
    <row r="175" ht="21.4" customHeight="1" x14ac:dyDescent="0.15"/>
    <row r="176" ht="21.4" customHeight="1" x14ac:dyDescent="0.15"/>
    <row r="177" ht="21.4" customHeight="1" x14ac:dyDescent="0.15"/>
    <row r="178" ht="21.4" customHeight="1" x14ac:dyDescent="0.15"/>
    <row r="179" ht="21.4" customHeight="1" x14ac:dyDescent="0.15"/>
    <row r="180" ht="21.4" customHeight="1" x14ac:dyDescent="0.15"/>
    <row r="181" ht="21.4" customHeight="1" x14ac:dyDescent="0.15"/>
    <row r="182" ht="21.4" customHeight="1" x14ac:dyDescent="0.15"/>
    <row r="183" ht="21.4" customHeight="1" x14ac:dyDescent="0.15"/>
    <row r="184" ht="21.4" customHeight="1" x14ac:dyDescent="0.15"/>
    <row r="185" ht="21.4" customHeight="1" x14ac:dyDescent="0.15"/>
    <row r="186" ht="21.4" customHeight="1" x14ac:dyDescent="0.15"/>
    <row r="187" ht="21.4" customHeight="1" x14ac:dyDescent="0.15"/>
    <row r="188" ht="21.4" customHeight="1" x14ac:dyDescent="0.15"/>
    <row r="189" ht="21.4" customHeight="1" x14ac:dyDescent="0.15"/>
    <row r="190" ht="21.4" customHeight="1" x14ac:dyDescent="0.15"/>
    <row r="191" ht="21.4" customHeight="1" x14ac:dyDescent="0.15"/>
    <row r="192" ht="21.4" customHeight="1" x14ac:dyDescent="0.15"/>
    <row r="193" ht="21.4" customHeight="1" x14ac:dyDescent="0.15"/>
    <row r="194" ht="21.4" customHeight="1" x14ac:dyDescent="0.15"/>
    <row r="195" ht="21.4" customHeight="1" x14ac:dyDescent="0.15"/>
    <row r="196" ht="21.4" customHeight="1" x14ac:dyDescent="0.15"/>
    <row r="197" ht="21.4" customHeight="1" x14ac:dyDescent="0.15"/>
    <row r="198" ht="21.4" customHeight="1" x14ac:dyDescent="0.15"/>
    <row r="199" ht="21.4" customHeight="1" x14ac:dyDescent="0.15"/>
    <row r="200" ht="21.4" customHeight="1" x14ac:dyDescent="0.15"/>
    <row r="201" ht="21.4" customHeight="1" x14ac:dyDescent="0.15"/>
    <row r="202" ht="21.4" customHeight="1" x14ac:dyDescent="0.15"/>
    <row r="203" ht="21.4" customHeight="1" x14ac:dyDescent="0.15"/>
    <row r="204" ht="21.4" customHeight="1" x14ac:dyDescent="0.15"/>
    <row r="205" ht="21.4" customHeight="1" x14ac:dyDescent="0.15"/>
    <row r="206" ht="21.4" customHeight="1" x14ac:dyDescent="0.15"/>
    <row r="207" ht="21.4" customHeight="1" x14ac:dyDescent="0.15"/>
    <row r="208" ht="21.4" customHeight="1" x14ac:dyDescent="0.15"/>
    <row r="209" ht="21.4" customHeight="1" x14ac:dyDescent="0.15"/>
    <row r="210" ht="21.4" customHeight="1" x14ac:dyDescent="0.15"/>
    <row r="211" ht="21.4" customHeight="1" x14ac:dyDescent="0.15"/>
    <row r="212" ht="21.4" customHeight="1" x14ac:dyDescent="0.15"/>
    <row r="213" ht="21.4" customHeight="1" x14ac:dyDescent="0.15"/>
    <row r="214" ht="21.4" customHeight="1" x14ac:dyDescent="0.15"/>
    <row r="215" ht="21.4" customHeight="1" x14ac:dyDescent="0.15"/>
    <row r="216" ht="21.4" customHeight="1" x14ac:dyDescent="0.15"/>
    <row r="217" ht="21.4" customHeight="1" x14ac:dyDescent="0.15"/>
    <row r="218" ht="21.4" customHeight="1" x14ac:dyDescent="0.15"/>
    <row r="219" ht="21.4" customHeight="1" x14ac:dyDescent="0.15"/>
    <row r="220" ht="21.4" customHeight="1" x14ac:dyDescent="0.15"/>
    <row r="221" ht="21.4" customHeight="1" x14ac:dyDescent="0.15"/>
    <row r="222" ht="21.4" customHeight="1" x14ac:dyDescent="0.15"/>
    <row r="223" ht="21.4" customHeight="1" x14ac:dyDescent="0.15"/>
    <row r="224" ht="21.4" customHeight="1" x14ac:dyDescent="0.15"/>
    <row r="225" ht="21.4" customHeight="1" x14ac:dyDescent="0.15"/>
    <row r="226" ht="21.4" customHeight="1" x14ac:dyDescent="0.15"/>
    <row r="227" ht="21.4" customHeight="1" x14ac:dyDescent="0.15"/>
    <row r="228" ht="21.4" customHeight="1" x14ac:dyDescent="0.15"/>
    <row r="229" ht="21.4" customHeight="1" x14ac:dyDescent="0.15"/>
    <row r="230" ht="21.4" customHeight="1" x14ac:dyDescent="0.15"/>
    <row r="231" ht="21.4" customHeight="1" x14ac:dyDescent="0.15"/>
    <row r="232" ht="21.4" customHeight="1" x14ac:dyDescent="0.15"/>
    <row r="233" ht="21.4" customHeight="1" x14ac:dyDescent="0.15"/>
    <row r="234" ht="21.4" customHeight="1" x14ac:dyDescent="0.15"/>
    <row r="235" ht="21.4" customHeight="1" x14ac:dyDescent="0.15"/>
    <row r="236" ht="21.4" customHeight="1" x14ac:dyDescent="0.15"/>
    <row r="237" ht="21.4" customHeight="1" x14ac:dyDescent="0.15"/>
    <row r="238" ht="21.4" customHeight="1" x14ac:dyDescent="0.15"/>
    <row r="239" ht="21.4" customHeight="1" x14ac:dyDescent="0.15"/>
    <row r="240" ht="21.4" customHeight="1" x14ac:dyDescent="0.15"/>
    <row r="241" ht="21.4" customHeight="1" x14ac:dyDescent="0.15"/>
    <row r="242" ht="21.4" customHeight="1" x14ac:dyDescent="0.15"/>
    <row r="243" ht="21.4" customHeight="1" x14ac:dyDescent="0.15"/>
    <row r="244" ht="21.4" customHeight="1" x14ac:dyDescent="0.15"/>
    <row r="245" ht="21.4" customHeight="1" x14ac:dyDescent="0.15"/>
    <row r="246" ht="21.4" customHeight="1" x14ac:dyDescent="0.15"/>
    <row r="247" ht="21.4" customHeight="1" x14ac:dyDescent="0.15"/>
    <row r="248" ht="21.4" customHeight="1" x14ac:dyDescent="0.15"/>
    <row r="249" ht="21.4" customHeight="1" x14ac:dyDescent="0.15"/>
    <row r="250" ht="21.4" customHeight="1" x14ac:dyDescent="0.15"/>
    <row r="251" ht="21.4" customHeight="1" x14ac:dyDescent="0.15"/>
    <row r="252" ht="21.4" customHeight="1" x14ac:dyDescent="0.15"/>
    <row r="253" ht="21.4" customHeight="1" x14ac:dyDescent="0.15"/>
    <row r="254" ht="21.4" customHeight="1" x14ac:dyDescent="0.15"/>
    <row r="255" ht="21.4" customHeight="1" x14ac:dyDescent="0.15"/>
    <row r="256" ht="21.4" customHeight="1" x14ac:dyDescent="0.15"/>
    <row r="257" ht="21.4" customHeight="1" x14ac:dyDescent="0.15"/>
    <row r="258" ht="21.4" customHeight="1" x14ac:dyDescent="0.15"/>
    <row r="259" ht="21.4" customHeight="1" x14ac:dyDescent="0.15"/>
    <row r="260" ht="21.4" customHeight="1" x14ac:dyDescent="0.15"/>
    <row r="261" ht="21.4" customHeight="1" x14ac:dyDescent="0.15"/>
    <row r="262" ht="21.4" customHeight="1" x14ac:dyDescent="0.15"/>
    <row r="263" ht="21.4" customHeight="1" x14ac:dyDescent="0.15"/>
    <row r="264" ht="21.4" customHeight="1" x14ac:dyDescent="0.15"/>
    <row r="265" ht="21.4" customHeight="1" x14ac:dyDescent="0.15"/>
    <row r="266" ht="21.4" customHeight="1" x14ac:dyDescent="0.15"/>
    <row r="267" ht="21.4" customHeight="1" x14ac:dyDescent="0.15"/>
    <row r="268" ht="21.4" customHeight="1" x14ac:dyDescent="0.15"/>
    <row r="269" ht="21.4" customHeight="1" x14ac:dyDescent="0.15"/>
    <row r="270" ht="21.4" customHeight="1" x14ac:dyDescent="0.15"/>
    <row r="271" ht="21.4" customHeight="1" x14ac:dyDescent="0.15"/>
    <row r="272" ht="21.4" customHeight="1" x14ac:dyDescent="0.15"/>
    <row r="273" ht="21.4" customHeight="1" x14ac:dyDescent="0.15"/>
    <row r="274" ht="21.4" customHeight="1" x14ac:dyDescent="0.15"/>
    <row r="275" ht="21.4" customHeight="1" x14ac:dyDescent="0.15"/>
    <row r="276" ht="21.4" customHeight="1" x14ac:dyDescent="0.15"/>
    <row r="277" ht="21.4" customHeight="1" x14ac:dyDescent="0.15"/>
    <row r="278" ht="21.4" customHeight="1" x14ac:dyDescent="0.15"/>
    <row r="279" ht="21.4" customHeight="1" x14ac:dyDescent="0.15"/>
    <row r="280" ht="21.4" customHeight="1" x14ac:dyDescent="0.15"/>
    <row r="281" ht="21.4" customHeight="1" x14ac:dyDescent="0.15"/>
    <row r="282" ht="21.4" customHeight="1" x14ac:dyDescent="0.15"/>
    <row r="283" ht="21.4" customHeight="1" x14ac:dyDescent="0.15"/>
    <row r="284" ht="21.4" customHeight="1" x14ac:dyDescent="0.15"/>
    <row r="285" ht="21.4" customHeight="1" x14ac:dyDescent="0.15"/>
    <row r="286" ht="21.4" customHeight="1" x14ac:dyDescent="0.15"/>
    <row r="287" ht="21.4" customHeight="1" x14ac:dyDescent="0.15"/>
    <row r="288" ht="21.4" customHeight="1" x14ac:dyDescent="0.15"/>
    <row r="289" ht="21.4" customHeight="1" x14ac:dyDescent="0.15"/>
    <row r="290" ht="21.4" customHeight="1" x14ac:dyDescent="0.15"/>
    <row r="291" ht="21.4" customHeight="1" x14ac:dyDescent="0.15"/>
    <row r="292" ht="21.4" customHeight="1" x14ac:dyDescent="0.15"/>
    <row r="293" ht="21.4" customHeight="1" x14ac:dyDescent="0.15"/>
    <row r="294" ht="21.4" customHeight="1" x14ac:dyDescent="0.15"/>
    <row r="295" ht="21.4" customHeight="1" x14ac:dyDescent="0.15"/>
    <row r="296" ht="21.4" customHeight="1" x14ac:dyDescent="0.15"/>
    <row r="297" ht="21.4" customHeight="1" x14ac:dyDescent="0.15"/>
    <row r="298" ht="21.4" customHeight="1" x14ac:dyDescent="0.15"/>
    <row r="299" ht="21.4" customHeight="1" x14ac:dyDescent="0.15"/>
    <row r="300" ht="21.4" customHeight="1" x14ac:dyDescent="0.15"/>
    <row r="301" ht="21.4" customHeight="1" x14ac:dyDescent="0.15"/>
    <row r="302" ht="21.4" customHeight="1" x14ac:dyDescent="0.15"/>
    <row r="303" ht="21.4" customHeight="1" x14ac:dyDescent="0.15"/>
    <row r="304" ht="21.4" customHeight="1" x14ac:dyDescent="0.15"/>
    <row r="305" ht="21.4" customHeight="1" x14ac:dyDescent="0.15"/>
    <row r="306" ht="21.4" customHeight="1" x14ac:dyDescent="0.15"/>
    <row r="307" ht="21.4" customHeight="1" x14ac:dyDescent="0.15"/>
    <row r="308" ht="21.4" customHeight="1" x14ac:dyDescent="0.15"/>
    <row r="309" ht="21.4" customHeight="1" x14ac:dyDescent="0.15"/>
    <row r="310" ht="21.4" customHeight="1" x14ac:dyDescent="0.15"/>
    <row r="311" ht="21.4" customHeight="1" x14ac:dyDescent="0.15"/>
    <row r="312" ht="21.4" customHeight="1" x14ac:dyDescent="0.15"/>
    <row r="313" ht="21.4" customHeight="1" x14ac:dyDescent="0.15"/>
    <row r="314" ht="21.4" customHeight="1" x14ac:dyDescent="0.15"/>
    <row r="315" ht="21.4" customHeight="1" x14ac:dyDescent="0.15"/>
    <row r="316" ht="21.4" customHeight="1" x14ac:dyDescent="0.15"/>
    <row r="317" ht="21.4" customHeight="1" x14ac:dyDescent="0.15"/>
    <row r="318" ht="21.4" customHeight="1" x14ac:dyDescent="0.15"/>
    <row r="319" ht="21.4" customHeight="1" x14ac:dyDescent="0.15"/>
    <row r="320" ht="21.4" customHeight="1" x14ac:dyDescent="0.15"/>
    <row r="321" ht="21.4" customHeight="1" x14ac:dyDescent="0.15"/>
    <row r="322" ht="21.4" customHeight="1" x14ac:dyDescent="0.15"/>
    <row r="323" ht="21.4" customHeight="1" x14ac:dyDescent="0.15"/>
    <row r="324" ht="21.4" customHeight="1" x14ac:dyDescent="0.15"/>
    <row r="325" ht="21.4" customHeight="1" x14ac:dyDescent="0.15"/>
    <row r="326" ht="21.4" customHeight="1" x14ac:dyDescent="0.15"/>
    <row r="327" ht="21.4" customHeight="1" x14ac:dyDescent="0.15"/>
    <row r="328" ht="21.4" customHeight="1" x14ac:dyDescent="0.15"/>
    <row r="329" ht="21.4" customHeight="1" x14ac:dyDescent="0.15"/>
    <row r="330" ht="21.4" customHeight="1" x14ac:dyDescent="0.15"/>
    <row r="331" ht="21.4" customHeight="1" x14ac:dyDescent="0.15"/>
    <row r="332" ht="21.4" customHeight="1" x14ac:dyDescent="0.15"/>
    <row r="333" ht="21.4" customHeight="1" x14ac:dyDescent="0.15"/>
    <row r="334" ht="21.4" customHeight="1" x14ac:dyDescent="0.15"/>
    <row r="335" ht="21.4" customHeight="1" x14ac:dyDescent="0.15"/>
    <row r="336" ht="21.4" customHeight="1" x14ac:dyDescent="0.15"/>
    <row r="337" ht="21.4" customHeight="1" x14ac:dyDescent="0.15"/>
    <row r="338" ht="21.4" customHeight="1" x14ac:dyDescent="0.15"/>
    <row r="339" ht="21.4" customHeight="1" x14ac:dyDescent="0.15"/>
    <row r="340" ht="21.4" customHeight="1" x14ac:dyDescent="0.15"/>
    <row r="341" ht="21.4" customHeight="1" x14ac:dyDescent="0.15"/>
    <row r="342" ht="21.4" customHeight="1" x14ac:dyDescent="0.15"/>
    <row r="343" ht="21.4" customHeight="1" x14ac:dyDescent="0.15"/>
    <row r="344" ht="21.4" customHeight="1" x14ac:dyDescent="0.15"/>
    <row r="345" ht="21.4" customHeight="1" x14ac:dyDescent="0.15"/>
    <row r="346" ht="21.4" customHeight="1" x14ac:dyDescent="0.15"/>
    <row r="347" ht="21.4" customHeight="1" x14ac:dyDescent="0.15"/>
    <row r="348" ht="21.4" customHeight="1" x14ac:dyDescent="0.15"/>
    <row r="349" ht="21.4" customHeight="1" x14ac:dyDescent="0.15"/>
  </sheetData>
  <mergeCells count="44">
    <mergeCell ref="B31:P35"/>
    <mergeCell ref="B20:F20"/>
    <mergeCell ref="G20:N20"/>
    <mergeCell ref="B21:F21"/>
    <mergeCell ref="G21:N21"/>
    <mergeCell ref="B22:F22"/>
    <mergeCell ref="G22:N22"/>
    <mergeCell ref="B24:N25"/>
    <mergeCell ref="O24:O25"/>
    <mergeCell ref="B26:N26"/>
    <mergeCell ref="B28:P28"/>
    <mergeCell ref="B29:P29"/>
    <mergeCell ref="B17:F17"/>
    <mergeCell ref="G17:N17"/>
    <mergeCell ref="B18:F18"/>
    <mergeCell ref="G18:N18"/>
    <mergeCell ref="B19:F19"/>
    <mergeCell ref="G19:N19"/>
    <mergeCell ref="B14:F14"/>
    <mergeCell ref="G14:N14"/>
    <mergeCell ref="B15:F15"/>
    <mergeCell ref="G15:N15"/>
    <mergeCell ref="B16:F16"/>
    <mergeCell ref="G16:N16"/>
    <mergeCell ref="B11:F11"/>
    <mergeCell ref="G11:N11"/>
    <mergeCell ref="B12:F12"/>
    <mergeCell ref="G12:N12"/>
    <mergeCell ref="B13:F13"/>
    <mergeCell ref="G13:N13"/>
    <mergeCell ref="B6:N6"/>
    <mergeCell ref="O6:P6"/>
    <mergeCell ref="B7:N7"/>
    <mergeCell ref="O7:P7"/>
    <mergeCell ref="B8:F10"/>
    <mergeCell ref="G8:N10"/>
    <mergeCell ref="O8:O10"/>
    <mergeCell ref="P8:P10"/>
    <mergeCell ref="G1:P1"/>
    <mergeCell ref="B2:P2"/>
    <mergeCell ref="B3:P3"/>
    <mergeCell ref="B4:P4"/>
    <mergeCell ref="B5:N5"/>
    <mergeCell ref="O5:P5"/>
  </mergeCells>
  <phoneticPr fontId="1"/>
  <pageMargins left="0.7" right="0.7" top="0.75" bottom="0.75" header="0.3" footer="0.3"/>
  <pageSetup paperSize="9" scale="9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37"/>
  <sheetViews>
    <sheetView showGridLines="0" view="pageBreakPreview" zoomScale="75" zoomScaleNormal="80" zoomScaleSheetLayoutView="75" workbookViewId="0"/>
  </sheetViews>
  <sheetFormatPr defaultColWidth="9" defaultRowHeight="13.5" x14ac:dyDescent="0.15"/>
  <cols>
    <col min="1" max="1" width="47.5" style="241" customWidth="1"/>
    <col min="2" max="3" width="3.125" style="241" customWidth="1"/>
    <col min="4" max="4" width="23.625" style="241" customWidth="1"/>
    <col min="5" max="5" width="10.375" style="241" customWidth="1"/>
    <col min="6" max="6" width="7.5" style="241" customWidth="1"/>
    <col min="7" max="7" width="17.375" style="241" customWidth="1"/>
    <col min="8" max="8" width="13.75" style="241" customWidth="1"/>
    <col min="9" max="16384" width="9" style="241"/>
  </cols>
  <sheetData>
    <row r="1" spans="1:8" ht="17.25" x14ac:dyDescent="0.15">
      <c r="A1" s="239" t="s">
        <v>484</v>
      </c>
      <c r="B1" s="240"/>
      <c r="C1" s="240"/>
      <c r="D1" s="240"/>
      <c r="E1" s="240"/>
      <c r="F1" s="240"/>
      <c r="G1" s="240"/>
      <c r="H1" s="240"/>
    </row>
    <row r="2" spans="1:8" ht="27.95" customHeight="1" x14ac:dyDescent="0.15">
      <c r="A2" s="239"/>
      <c r="B2" s="240"/>
      <c r="C2" s="240"/>
      <c r="D2" s="240"/>
      <c r="E2" s="240"/>
      <c r="F2" s="240"/>
      <c r="G2" s="1452" t="s">
        <v>485</v>
      </c>
      <c r="H2" s="1452"/>
    </row>
    <row r="3" spans="1:8" ht="70.5" customHeight="1" x14ac:dyDescent="0.15">
      <c r="A3" s="1767" t="s">
        <v>486</v>
      </c>
      <c r="B3" s="1768"/>
      <c r="C3" s="1768"/>
      <c r="D3" s="1768"/>
      <c r="E3" s="1768"/>
      <c r="F3" s="1768"/>
      <c r="G3" s="1768"/>
      <c r="H3" s="1768"/>
    </row>
    <row r="4" spans="1:8" ht="12" customHeight="1" x14ac:dyDescent="0.15">
      <c r="A4" s="242"/>
      <c r="B4" s="242"/>
      <c r="C4" s="242"/>
      <c r="D4" s="242"/>
      <c r="E4" s="242"/>
      <c r="F4" s="242"/>
      <c r="G4" s="242"/>
      <c r="H4" s="242"/>
    </row>
    <row r="5" spans="1:8" ht="36" customHeight="1" x14ac:dyDescent="0.15">
      <c r="A5" s="243" t="s">
        <v>197</v>
      </c>
      <c r="B5" s="1769"/>
      <c r="C5" s="1770"/>
      <c r="D5" s="1770"/>
      <c r="E5" s="1770"/>
      <c r="F5" s="1770"/>
      <c r="G5" s="1770"/>
      <c r="H5" s="1771"/>
    </row>
    <row r="6" spans="1:8" ht="46.5" customHeight="1" x14ac:dyDescent="0.15">
      <c r="A6" s="244" t="s">
        <v>198</v>
      </c>
      <c r="B6" s="1772" t="s">
        <v>487</v>
      </c>
      <c r="C6" s="1773"/>
      <c r="D6" s="1773"/>
      <c r="E6" s="1773"/>
      <c r="F6" s="1773"/>
      <c r="G6" s="1773"/>
      <c r="H6" s="1774"/>
    </row>
    <row r="7" spans="1:8" s="248" customFormat="1" ht="23.25" customHeight="1" x14ac:dyDescent="0.15">
      <c r="A7" s="245"/>
      <c r="B7" s="246"/>
      <c r="C7" s="246"/>
      <c r="D7" s="246"/>
      <c r="E7" s="246"/>
      <c r="F7" s="246"/>
      <c r="G7" s="246"/>
      <c r="H7" s="247"/>
    </row>
    <row r="8" spans="1:8" s="248" customFormat="1" x14ac:dyDescent="0.15">
      <c r="A8" s="1775" t="s">
        <v>488</v>
      </c>
      <c r="B8" s="1778" t="s">
        <v>320</v>
      </c>
      <c r="C8" s="1779"/>
      <c r="D8" s="1779"/>
      <c r="E8" s="1779"/>
      <c r="F8" s="1779"/>
      <c r="G8" s="1779"/>
      <c r="H8" s="1780"/>
    </row>
    <row r="9" spans="1:8" x14ac:dyDescent="0.15">
      <c r="A9" s="1776"/>
      <c r="B9" s="1781"/>
      <c r="C9" s="1782"/>
      <c r="D9" s="1782"/>
      <c r="E9" s="1782"/>
      <c r="F9" s="1782"/>
      <c r="G9" s="1782"/>
      <c r="H9" s="1783"/>
    </row>
    <row r="10" spans="1:8" ht="52.5" customHeight="1" x14ac:dyDescent="0.15">
      <c r="A10" s="1776"/>
      <c r="B10" s="1781"/>
      <c r="C10" s="1782"/>
      <c r="D10" s="1782"/>
      <c r="E10" s="1782"/>
      <c r="F10" s="1782"/>
      <c r="G10" s="1782"/>
      <c r="H10" s="1783"/>
    </row>
    <row r="11" spans="1:8" ht="52.5" customHeight="1" x14ac:dyDescent="0.15">
      <c r="A11" s="1776"/>
      <c r="B11" s="1781"/>
      <c r="C11" s="1782"/>
      <c r="D11" s="1782"/>
      <c r="E11" s="1782"/>
      <c r="F11" s="1782"/>
      <c r="G11" s="1782"/>
      <c r="H11" s="1783"/>
    </row>
    <row r="12" spans="1:8" ht="13.5" customHeight="1" x14ac:dyDescent="0.15">
      <c r="A12" s="1776"/>
      <c r="B12" s="1781"/>
      <c r="C12" s="1782"/>
      <c r="D12" s="1782"/>
      <c r="E12" s="1782"/>
      <c r="F12" s="1782"/>
      <c r="G12" s="1782"/>
      <c r="H12" s="1783"/>
    </row>
    <row r="13" spans="1:8" ht="13.5" customHeight="1" x14ac:dyDescent="0.15">
      <c r="A13" s="1777"/>
      <c r="B13" s="1784"/>
      <c r="C13" s="1785"/>
      <c r="D13" s="1785"/>
      <c r="E13" s="1785"/>
      <c r="F13" s="1785"/>
      <c r="G13" s="1785"/>
      <c r="H13" s="1786"/>
    </row>
    <row r="14" spans="1:8" s="248" customFormat="1" x14ac:dyDescent="0.15">
      <c r="A14" s="1787" t="s">
        <v>489</v>
      </c>
      <c r="B14" s="1790"/>
      <c r="C14" s="1791"/>
      <c r="D14" s="1791"/>
      <c r="E14" s="1791"/>
      <c r="F14" s="1791"/>
      <c r="G14" s="1792"/>
      <c r="H14" s="1799" t="s">
        <v>320</v>
      </c>
    </row>
    <row r="15" spans="1:8" x14ac:dyDescent="0.15">
      <c r="A15" s="1788"/>
      <c r="B15" s="1793"/>
      <c r="C15" s="1794"/>
      <c r="D15" s="1794"/>
      <c r="E15" s="1794"/>
      <c r="F15" s="1794"/>
      <c r="G15" s="1795"/>
      <c r="H15" s="1800"/>
    </row>
    <row r="16" spans="1:8" ht="53.1" customHeight="1" x14ac:dyDescent="0.15">
      <c r="A16" s="1788"/>
      <c r="B16" s="1793"/>
      <c r="C16" s="1794"/>
      <c r="D16" s="1794"/>
      <c r="E16" s="1794"/>
      <c r="F16" s="1794"/>
      <c r="G16" s="1795"/>
      <c r="H16" s="1800"/>
    </row>
    <row r="17" spans="1:8" ht="53.1" customHeight="1" x14ac:dyDescent="0.15">
      <c r="A17" s="1788"/>
      <c r="B17" s="1793"/>
      <c r="C17" s="1794"/>
      <c r="D17" s="1794"/>
      <c r="E17" s="1794"/>
      <c r="F17" s="1794"/>
      <c r="G17" s="1795"/>
      <c r="H17" s="1800"/>
    </row>
    <row r="18" spans="1:8" x14ac:dyDescent="0.15">
      <c r="A18" s="1788"/>
      <c r="B18" s="1793"/>
      <c r="C18" s="1794"/>
      <c r="D18" s="1794"/>
      <c r="E18" s="1794"/>
      <c r="F18" s="1794"/>
      <c r="G18" s="1795"/>
      <c r="H18" s="1800"/>
    </row>
    <row r="19" spans="1:8" x14ac:dyDescent="0.15">
      <c r="A19" s="1789"/>
      <c r="B19" s="1796"/>
      <c r="C19" s="1797"/>
      <c r="D19" s="1797"/>
      <c r="E19" s="1797"/>
      <c r="F19" s="1797"/>
      <c r="G19" s="1798"/>
      <c r="H19" s="1801"/>
    </row>
    <row r="20" spans="1:8" x14ac:dyDescent="0.15">
      <c r="A20" s="240"/>
      <c r="B20" s="240"/>
      <c r="C20" s="240"/>
      <c r="D20" s="240"/>
      <c r="E20" s="240"/>
      <c r="F20" s="240"/>
      <c r="G20" s="240"/>
      <c r="H20" s="240"/>
    </row>
    <row r="21" spans="1:8" ht="17.25" customHeight="1" x14ac:dyDescent="0.15">
      <c r="A21" s="1766" t="s">
        <v>205</v>
      </c>
      <c r="B21" s="1766"/>
      <c r="C21" s="1766"/>
      <c r="D21" s="1766"/>
      <c r="E21" s="1766"/>
      <c r="F21" s="1766"/>
      <c r="G21" s="1766"/>
      <c r="H21" s="1766"/>
    </row>
    <row r="22" spans="1:8" ht="16.5" customHeight="1" x14ac:dyDescent="0.15">
      <c r="A22" s="1766" t="s">
        <v>490</v>
      </c>
      <c r="B22" s="1766"/>
      <c r="C22" s="1766"/>
      <c r="D22" s="1766"/>
      <c r="E22" s="1766"/>
      <c r="F22" s="1766"/>
      <c r="G22" s="1766"/>
      <c r="H22" s="1766"/>
    </row>
    <row r="23" spans="1:8" ht="17.25" customHeight="1" x14ac:dyDescent="0.15">
      <c r="A23" s="1766" t="s">
        <v>491</v>
      </c>
      <c r="B23" s="1766"/>
      <c r="C23" s="1766"/>
      <c r="D23" s="1766"/>
      <c r="E23" s="1766"/>
      <c r="F23" s="1766"/>
      <c r="G23" s="1766"/>
      <c r="H23" s="1766"/>
    </row>
    <row r="24" spans="1:8" ht="17.25" customHeight="1" x14ac:dyDescent="0.15">
      <c r="A24" s="249" t="s">
        <v>492</v>
      </c>
      <c r="B24" s="249"/>
      <c r="C24" s="249"/>
      <c r="D24" s="249"/>
      <c r="E24" s="249"/>
      <c r="F24" s="249"/>
      <c r="G24" s="249"/>
      <c r="H24" s="249"/>
    </row>
    <row r="25" spans="1:8" ht="17.25" customHeight="1" x14ac:dyDescent="0.15">
      <c r="A25" s="1766" t="s">
        <v>493</v>
      </c>
      <c r="B25" s="1766"/>
      <c r="C25" s="1766"/>
      <c r="D25" s="1766"/>
      <c r="E25" s="1766"/>
      <c r="F25" s="1766"/>
      <c r="G25" s="1766"/>
      <c r="H25" s="1766"/>
    </row>
    <row r="26" spans="1:8" ht="17.25" customHeight="1" x14ac:dyDescent="0.15">
      <c r="A26" s="1766" t="s">
        <v>494</v>
      </c>
      <c r="B26" s="1766"/>
      <c r="C26" s="1766"/>
      <c r="D26" s="1766"/>
      <c r="E26" s="1766"/>
      <c r="F26" s="1766"/>
      <c r="G26" s="1766"/>
      <c r="H26" s="1766"/>
    </row>
    <row r="27" spans="1:8" ht="17.25" customHeight="1" x14ac:dyDescent="0.15">
      <c r="A27" s="1766" t="s">
        <v>495</v>
      </c>
      <c r="B27" s="1766"/>
      <c r="C27" s="1766"/>
      <c r="D27" s="1766"/>
      <c r="E27" s="1766"/>
      <c r="F27" s="1766"/>
      <c r="G27" s="1766"/>
      <c r="H27" s="1766"/>
    </row>
    <row r="28" spans="1:8" ht="17.25" customHeight="1" x14ac:dyDescent="0.15">
      <c r="A28" s="1803" t="s">
        <v>496</v>
      </c>
      <c r="B28" s="1803"/>
      <c r="C28" s="1803"/>
      <c r="D28" s="1803"/>
      <c r="E28" s="1803"/>
      <c r="F28" s="1803"/>
      <c r="G28" s="1803"/>
      <c r="H28" s="1803"/>
    </row>
    <row r="29" spans="1:8" ht="17.25" customHeight="1" x14ac:dyDescent="0.15">
      <c r="A29" s="1803"/>
      <c r="B29" s="1803"/>
      <c r="C29" s="1803"/>
      <c r="D29" s="1803"/>
      <c r="E29" s="1803"/>
      <c r="F29" s="1803"/>
      <c r="G29" s="1803"/>
      <c r="H29" s="1803"/>
    </row>
    <row r="30" spans="1:8" ht="17.25" customHeight="1" x14ac:dyDescent="0.15">
      <c r="A30" s="250"/>
      <c r="B30" s="250"/>
      <c r="C30" s="250"/>
      <c r="D30" s="250"/>
      <c r="E30" s="250"/>
      <c r="F30" s="250"/>
      <c r="G30" s="250"/>
      <c r="H30" s="250"/>
    </row>
    <row r="31" spans="1:8" ht="17.25" customHeight="1" x14ac:dyDescent="0.15">
      <c r="A31" s="250"/>
      <c r="B31" s="250"/>
      <c r="C31" s="250"/>
      <c r="D31" s="250"/>
      <c r="E31" s="250"/>
      <c r="F31" s="250"/>
      <c r="G31" s="250"/>
      <c r="H31" s="250"/>
    </row>
    <row r="32" spans="1:8" ht="17.25" customHeight="1" x14ac:dyDescent="0.15">
      <c r="A32" s="250"/>
      <c r="B32" s="250"/>
      <c r="C32" s="250"/>
      <c r="D32" s="250"/>
      <c r="E32" s="250"/>
      <c r="F32" s="250"/>
      <c r="G32" s="250"/>
      <c r="H32" s="250"/>
    </row>
    <row r="33" spans="1:8" ht="17.25" customHeight="1" x14ac:dyDescent="0.15">
      <c r="A33" s="250"/>
      <c r="B33" s="250"/>
      <c r="C33" s="250"/>
      <c r="D33" s="250"/>
      <c r="E33" s="250"/>
      <c r="F33" s="250"/>
      <c r="G33" s="250"/>
      <c r="H33" s="250"/>
    </row>
    <row r="34" spans="1:8" ht="17.25" customHeight="1" x14ac:dyDescent="0.15">
      <c r="A34" s="1802"/>
      <c r="B34" s="1802"/>
      <c r="C34" s="1802"/>
      <c r="D34" s="1802"/>
      <c r="E34" s="1802"/>
      <c r="F34" s="1802"/>
      <c r="G34" s="1802"/>
      <c r="H34" s="1802"/>
    </row>
    <row r="35" spans="1:8" x14ac:dyDescent="0.15">
      <c r="A35" s="1802"/>
      <c r="B35" s="1802"/>
      <c r="C35" s="1802"/>
      <c r="D35" s="1802"/>
      <c r="E35" s="1802"/>
      <c r="F35" s="1802"/>
      <c r="G35" s="1802"/>
      <c r="H35" s="1802"/>
    </row>
    <row r="36" spans="1:8" x14ac:dyDescent="0.15">
      <c r="A36" s="1802"/>
      <c r="B36" s="1802"/>
      <c r="C36" s="1802"/>
      <c r="D36" s="1802"/>
      <c r="E36" s="1802"/>
      <c r="F36" s="1802"/>
      <c r="G36" s="1802"/>
      <c r="H36" s="1802"/>
    </row>
    <row r="37" spans="1:8" x14ac:dyDescent="0.15">
      <c r="A37" s="1802"/>
      <c r="B37" s="1802"/>
      <c r="C37" s="1802"/>
      <c r="D37" s="1802"/>
      <c r="E37" s="1802"/>
      <c r="F37" s="1802"/>
      <c r="G37" s="1802"/>
      <c r="H37" s="1802"/>
    </row>
  </sheetData>
  <mergeCells count="21">
    <mergeCell ref="A35:H35"/>
    <mergeCell ref="A36:H36"/>
    <mergeCell ref="A37:H37"/>
    <mergeCell ref="A25:H25"/>
    <mergeCell ref="A26:H26"/>
    <mergeCell ref="A27:H27"/>
    <mergeCell ref="A28:H28"/>
    <mergeCell ref="A29:H29"/>
    <mergeCell ref="A34:H34"/>
    <mergeCell ref="A23:H23"/>
    <mergeCell ref="G2:H2"/>
    <mergeCell ref="A3:H3"/>
    <mergeCell ref="B5:H5"/>
    <mergeCell ref="B6:H6"/>
    <mergeCell ref="A8:A13"/>
    <mergeCell ref="B8:H13"/>
    <mergeCell ref="A14:A19"/>
    <mergeCell ref="B14:G19"/>
    <mergeCell ref="H14:H19"/>
    <mergeCell ref="A21:H21"/>
    <mergeCell ref="A22:H22"/>
  </mergeCells>
  <phoneticPr fontId="1"/>
  <printOptions horizontalCentered="1"/>
  <pageMargins left="0.98425196850393704" right="0.39370078740157483" top="0.98425196850393704" bottom="0.39370078740157483" header="0.31496062992125984" footer="0.31496062992125984"/>
  <pageSetup paperSize="9" scale="6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52"/>
  <sheetViews>
    <sheetView view="pageBreakPreview" zoomScaleNormal="100" zoomScaleSheetLayoutView="100" workbookViewId="0">
      <selection activeCell="C4" sqref="C4:F4"/>
    </sheetView>
  </sheetViews>
  <sheetFormatPr defaultColWidth="9" defaultRowHeight="13.5" x14ac:dyDescent="0.15"/>
  <cols>
    <col min="1" max="5" width="9.625" style="251" customWidth="1"/>
    <col min="6" max="6" width="11.5" style="251" customWidth="1"/>
    <col min="7" max="9" width="9.625" style="251" customWidth="1"/>
    <col min="10" max="16384" width="9" style="251"/>
  </cols>
  <sheetData>
    <row r="1" spans="1:9" ht="17.25" x14ac:dyDescent="0.2">
      <c r="A1" s="1804" t="s">
        <v>497</v>
      </c>
      <c r="B1" s="1804"/>
    </row>
    <row r="2" spans="1:9" ht="24.75" customHeight="1" x14ac:dyDescent="0.2">
      <c r="A2" s="252"/>
      <c r="C2" s="1805"/>
      <c r="D2" s="1805"/>
      <c r="E2" s="1805"/>
      <c r="F2" s="1805"/>
      <c r="G2" s="1805" t="s">
        <v>498</v>
      </c>
      <c r="H2" s="108"/>
    </row>
    <row r="3" spans="1:9" ht="24.75" customHeight="1" x14ac:dyDescent="0.2">
      <c r="A3" s="252"/>
      <c r="C3" s="1805"/>
      <c r="D3" s="1805"/>
      <c r="E3" s="1805"/>
      <c r="F3" s="1805"/>
      <c r="G3" s="1805"/>
      <c r="H3" s="108"/>
    </row>
    <row r="4" spans="1:9" ht="24.75" customHeight="1" x14ac:dyDescent="0.2">
      <c r="A4" s="252"/>
      <c r="C4" s="1806" t="s">
        <v>499</v>
      </c>
      <c r="D4" s="1806"/>
      <c r="E4" s="1806"/>
      <c r="F4" s="1806"/>
      <c r="G4" s="1805"/>
      <c r="H4" s="108"/>
    </row>
    <row r="5" spans="1:9" ht="24.75" customHeight="1" x14ac:dyDescent="0.2">
      <c r="A5" s="252"/>
      <c r="C5" s="1805"/>
      <c r="D5" s="1805"/>
      <c r="E5" s="1805"/>
      <c r="F5" s="1805"/>
      <c r="G5" s="1805"/>
      <c r="H5" s="108"/>
    </row>
    <row r="6" spans="1:9" ht="24.75" customHeight="1" x14ac:dyDescent="0.2">
      <c r="A6" s="252"/>
      <c r="C6" s="1807"/>
      <c r="D6" s="1807"/>
      <c r="E6" s="1807"/>
      <c r="F6" s="1807"/>
      <c r="G6" s="1805"/>
      <c r="H6" s="108"/>
    </row>
    <row r="8" spans="1:9" ht="15.2" customHeight="1" x14ac:dyDescent="0.15">
      <c r="A8" s="1808" t="s">
        <v>30</v>
      </c>
      <c r="B8" s="1809"/>
      <c r="C8" s="1810"/>
      <c r="D8" s="1811"/>
      <c r="E8" s="1811"/>
      <c r="F8" s="1811"/>
      <c r="G8" s="1811"/>
      <c r="H8" s="1811"/>
      <c r="I8" s="1812"/>
    </row>
    <row r="9" spans="1:9" ht="15.2" customHeight="1" x14ac:dyDescent="0.15">
      <c r="A9" s="253" t="s">
        <v>500</v>
      </c>
      <c r="B9" s="1813"/>
      <c r="C9" s="1813"/>
      <c r="D9" s="1813"/>
      <c r="E9" s="1813"/>
      <c r="F9" s="1814" t="s">
        <v>501</v>
      </c>
      <c r="G9" s="1815" t="s">
        <v>502</v>
      </c>
      <c r="H9" s="1816"/>
      <c r="I9" s="1817"/>
    </row>
    <row r="10" spans="1:9" ht="15.2" customHeight="1" x14ac:dyDescent="0.15">
      <c r="A10" s="1818" t="s">
        <v>11</v>
      </c>
      <c r="B10" s="1820"/>
      <c r="C10" s="1820"/>
      <c r="D10" s="1820"/>
      <c r="E10" s="1820"/>
      <c r="F10" s="1814"/>
      <c r="G10" s="1815"/>
      <c r="H10" s="1816"/>
      <c r="I10" s="1817"/>
    </row>
    <row r="11" spans="1:9" ht="15.2" customHeight="1" x14ac:dyDescent="0.15">
      <c r="A11" s="1819"/>
      <c r="B11" s="1820"/>
      <c r="C11" s="1820"/>
      <c r="D11" s="1820"/>
      <c r="E11" s="1820"/>
      <c r="F11" s="1814"/>
      <c r="G11" s="1815"/>
      <c r="H11" s="1816"/>
      <c r="I11" s="1817"/>
    </row>
    <row r="12" spans="1:9" ht="15.2" customHeight="1" x14ac:dyDescent="0.15">
      <c r="A12" s="1821" t="s">
        <v>503</v>
      </c>
      <c r="B12" s="1823" t="s">
        <v>504</v>
      </c>
      <c r="C12" s="1824"/>
      <c r="D12" s="1824"/>
      <c r="E12" s="1824"/>
      <c r="F12" s="1824"/>
      <c r="G12" s="1824"/>
      <c r="H12" s="1824"/>
      <c r="I12" s="1825"/>
    </row>
    <row r="13" spans="1:9" ht="15.2" customHeight="1" x14ac:dyDescent="0.15">
      <c r="A13" s="1822"/>
      <c r="B13" s="1826"/>
      <c r="C13" s="1827"/>
      <c r="D13" s="1827"/>
      <c r="E13" s="1827"/>
      <c r="F13" s="1827"/>
      <c r="G13" s="1827"/>
      <c r="H13" s="1827"/>
      <c r="I13" s="1828"/>
    </row>
    <row r="14" spans="1:9" ht="15.2" customHeight="1" x14ac:dyDescent="0.15">
      <c r="A14" s="254" t="s">
        <v>40</v>
      </c>
      <c r="B14" s="1810"/>
      <c r="C14" s="1811"/>
      <c r="D14" s="1811"/>
      <c r="E14" s="1811"/>
      <c r="F14" s="1811"/>
      <c r="G14" s="1811"/>
      <c r="H14" s="1811"/>
      <c r="I14" s="1812"/>
    </row>
    <row r="15" spans="1:9" ht="15.2" customHeight="1" x14ac:dyDescent="0.15">
      <c r="A15" s="1810" t="s">
        <v>505</v>
      </c>
      <c r="B15" s="1811"/>
      <c r="C15" s="1811"/>
      <c r="D15" s="1811"/>
      <c r="E15" s="1811"/>
      <c r="F15" s="1811"/>
      <c r="G15" s="1811"/>
      <c r="H15" s="1811"/>
      <c r="I15" s="1812"/>
    </row>
    <row r="16" spans="1:9" ht="15.2" customHeight="1" x14ac:dyDescent="0.15">
      <c r="A16" s="1810" t="s">
        <v>506</v>
      </c>
      <c r="B16" s="1811"/>
      <c r="C16" s="1812"/>
      <c r="D16" s="1810" t="s">
        <v>507</v>
      </c>
      <c r="E16" s="1811"/>
      <c r="F16" s="1812"/>
      <c r="G16" s="1811" t="s">
        <v>508</v>
      </c>
      <c r="H16" s="1811"/>
      <c r="I16" s="1812"/>
    </row>
    <row r="17" spans="1:9" ht="15.2" customHeight="1" x14ac:dyDescent="0.15">
      <c r="A17" s="1829"/>
      <c r="B17" s="1830"/>
      <c r="C17" s="1831"/>
      <c r="D17" s="1829"/>
      <c r="E17" s="1830"/>
      <c r="F17" s="1831"/>
      <c r="G17" s="1830"/>
      <c r="H17" s="1830"/>
      <c r="I17" s="1831"/>
    </row>
    <row r="18" spans="1:9" ht="15.2" customHeight="1" x14ac:dyDescent="0.15">
      <c r="A18" s="1832"/>
      <c r="B18" s="1833"/>
      <c r="C18" s="1834"/>
      <c r="D18" s="1832"/>
      <c r="E18" s="1833"/>
      <c r="F18" s="1834"/>
      <c r="G18" s="1833"/>
      <c r="H18" s="1833"/>
      <c r="I18" s="1834"/>
    </row>
    <row r="19" spans="1:9" ht="15.2" customHeight="1" x14ac:dyDescent="0.15">
      <c r="A19" s="1835"/>
      <c r="B19" s="1836"/>
      <c r="C19" s="1837"/>
      <c r="D19" s="1835"/>
      <c r="E19" s="1836"/>
      <c r="F19" s="1837"/>
      <c r="G19" s="1836"/>
      <c r="H19" s="1836"/>
      <c r="I19" s="1837"/>
    </row>
    <row r="20" spans="1:9" ht="15.2" customHeight="1" x14ac:dyDescent="0.15">
      <c r="A20" s="1838"/>
      <c r="B20" s="1813"/>
      <c r="C20" s="1839"/>
      <c r="D20" s="1838"/>
      <c r="E20" s="1813"/>
      <c r="F20" s="1839"/>
      <c r="G20" s="1813"/>
      <c r="H20" s="1813"/>
      <c r="I20" s="1839"/>
    </row>
    <row r="21" spans="1:9" ht="15.2" customHeight="1" x14ac:dyDescent="0.15">
      <c r="A21" s="1838"/>
      <c r="B21" s="1813"/>
      <c r="C21" s="1839"/>
      <c r="D21" s="1838"/>
      <c r="E21" s="1813"/>
      <c r="F21" s="1839"/>
      <c r="G21" s="1813"/>
      <c r="H21" s="1813"/>
      <c r="I21" s="1839"/>
    </row>
    <row r="22" spans="1:9" ht="15.2" customHeight="1" x14ac:dyDescent="0.15">
      <c r="A22" s="1838"/>
      <c r="B22" s="1813"/>
      <c r="C22" s="1839"/>
      <c r="D22" s="1838"/>
      <c r="E22" s="1813"/>
      <c r="F22" s="1839"/>
      <c r="G22" s="1813"/>
      <c r="H22" s="1813"/>
      <c r="I22" s="1839"/>
    </row>
    <row r="23" spans="1:9" ht="15.2" customHeight="1" x14ac:dyDescent="0.15">
      <c r="A23" s="1838"/>
      <c r="B23" s="1813"/>
      <c r="C23" s="1839"/>
      <c r="D23" s="1838"/>
      <c r="E23" s="1813"/>
      <c r="F23" s="1839"/>
      <c r="G23" s="1813"/>
      <c r="H23" s="1813"/>
      <c r="I23" s="1839"/>
    </row>
    <row r="24" spans="1:9" ht="15.2" customHeight="1" x14ac:dyDescent="0.15">
      <c r="A24" s="1838"/>
      <c r="B24" s="1813"/>
      <c r="C24" s="1839"/>
      <c r="D24" s="1838"/>
      <c r="E24" s="1813"/>
      <c r="F24" s="1839"/>
      <c r="G24" s="1813"/>
      <c r="H24" s="1813"/>
      <c r="I24" s="1839"/>
    </row>
    <row r="25" spans="1:9" ht="15.2" customHeight="1" x14ac:dyDescent="0.15">
      <c r="A25" s="1838"/>
      <c r="B25" s="1813"/>
      <c r="C25" s="1839"/>
      <c r="D25" s="1838"/>
      <c r="E25" s="1813"/>
      <c r="F25" s="1839"/>
      <c r="G25" s="1813"/>
      <c r="H25" s="1813"/>
      <c r="I25" s="1839"/>
    </row>
    <row r="26" spans="1:9" ht="15.2" customHeight="1" x14ac:dyDescent="0.15">
      <c r="A26" s="1838"/>
      <c r="B26" s="1813"/>
      <c r="C26" s="1839"/>
      <c r="D26" s="1838"/>
      <c r="E26" s="1813"/>
      <c r="F26" s="1839"/>
      <c r="G26" s="1813"/>
      <c r="H26" s="1813"/>
      <c r="I26" s="1839"/>
    </row>
    <row r="27" spans="1:9" ht="15.2" customHeight="1" x14ac:dyDescent="0.15">
      <c r="A27" s="1838"/>
      <c r="B27" s="1813"/>
      <c r="C27" s="1839"/>
      <c r="D27" s="1838"/>
      <c r="E27" s="1813"/>
      <c r="F27" s="1839"/>
      <c r="G27" s="1813"/>
      <c r="H27" s="1813"/>
      <c r="I27" s="1839"/>
    </row>
    <row r="28" spans="1:9" ht="15.2" customHeight="1" x14ac:dyDescent="0.15">
      <c r="A28" s="1838"/>
      <c r="B28" s="1813"/>
      <c r="C28" s="1839"/>
      <c r="D28" s="1838"/>
      <c r="E28" s="1813"/>
      <c r="F28" s="1839"/>
      <c r="G28" s="1813"/>
      <c r="H28" s="1813"/>
      <c r="I28" s="1839"/>
    </row>
    <row r="29" spans="1:9" ht="15.2" customHeight="1" x14ac:dyDescent="0.15">
      <c r="A29" s="1838"/>
      <c r="B29" s="1813"/>
      <c r="C29" s="1839"/>
      <c r="D29" s="1838"/>
      <c r="E29" s="1813"/>
      <c r="F29" s="1839"/>
      <c r="G29" s="1813"/>
      <c r="H29" s="1813"/>
      <c r="I29" s="1839"/>
    </row>
    <row r="30" spans="1:9" ht="15.2" customHeight="1" x14ac:dyDescent="0.15">
      <c r="A30" s="1838"/>
      <c r="B30" s="1813"/>
      <c r="C30" s="1839"/>
      <c r="D30" s="1838"/>
      <c r="E30" s="1813"/>
      <c r="F30" s="1839"/>
      <c r="G30" s="1813"/>
      <c r="H30" s="1813"/>
      <c r="I30" s="1839"/>
    </row>
    <row r="31" spans="1:9" ht="15.2" customHeight="1" x14ac:dyDescent="0.15">
      <c r="A31" s="1846"/>
      <c r="B31" s="1847"/>
      <c r="C31" s="1848"/>
      <c r="D31" s="1846"/>
      <c r="E31" s="1847"/>
      <c r="F31" s="1848"/>
      <c r="G31" s="1846"/>
      <c r="H31" s="1847"/>
      <c r="I31" s="1848"/>
    </row>
    <row r="32" spans="1:9" ht="15.2" customHeight="1" x14ac:dyDescent="0.15">
      <c r="A32" s="1810" t="s">
        <v>509</v>
      </c>
      <c r="B32" s="1811"/>
      <c r="C32" s="1811"/>
      <c r="D32" s="1811"/>
      <c r="E32" s="1811"/>
      <c r="F32" s="1811"/>
      <c r="G32" s="1811"/>
      <c r="H32" s="1811"/>
      <c r="I32" s="1812"/>
    </row>
    <row r="33" spans="1:9" ht="15.2" customHeight="1" x14ac:dyDescent="0.15">
      <c r="A33" s="1810" t="s">
        <v>510</v>
      </c>
      <c r="B33" s="1811"/>
      <c r="C33" s="1811"/>
      <c r="D33" s="1812"/>
      <c r="E33" s="1810" t="s">
        <v>511</v>
      </c>
      <c r="F33" s="1811"/>
      <c r="G33" s="1811"/>
      <c r="H33" s="1811"/>
      <c r="I33" s="1812"/>
    </row>
    <row r="34" spans="1:9" ht="15.2" customHeight="1" x14ac:dyDescent="0.15">
      <c r="A34" s="1840"/>
      <c r="B34" s="1841"/>
      <c r="C34" s="1841"/>
      <c r="D34" s="1842"/>
      <c r="E34" s="1840"/>
      <c r="F34" s="1841"/>
      <c r="G34" s="1841"/>
      <c r="H34" s="1841"/>
      <c r="I34" s="1842"/>
    </row>
    <row r="35" spans="1:9" ht="15.2" customHeight="1" x14ac:dyDescent="0.15">
      <c r="A35" s="1843"/>
      <c r="B35" s="1844"/>
      <c r="C35" s="1844"/>
      <c r="D35" s="1845"/>
      <c r="E35" s="1843"/>
      <c r="F35" s="1844"/>
      <c r="G35" s="1844"/>
      <c r="H35" s="1844"/>
      <c r="I35" s="1845"/>
    </row>
    <row r="36" spans="1:9" ht="15.2" customHeight="1" x14ac:dyDescent="0.15">
      <c r="A36" s="1843"/>
      <c r="B36" s="1844"/>
      <c r="C36" s="1844"/>
      <c r="D36" s="1845"/>
      <c r="E36" s="1843"/>
      <c r="F36" s="1844"/>
      <c r="G36" s="1844"/>
      <c r="H36" s="1844"/>
      <c r="I36" s="1845"/>
    </row>
    <row r="37" spans="1:9" ht="15.2" customHeight="1" x14ac:dyDescent="0.15">
      <c r="A37" s="1843"/>
      <c r="B37" s="1844"/>
      <c r="C37" s="1844"/>
      <c r="D37" s="1845"/>
      <c r="E37" s="1843"/>
      <c r="F37" s="1844"/>
      <c r="G37" s="1844"/>
      <c r="H37" s="1844"/>
      <c r="I37" s="1845"/>
    </row>
    <row r="38" spans="1:9" ht="15.2" customHeight="1" x14ac:dyDescent="0.15">
      <c r="A38" s="1843"/>
      <c r="B38" s="1844"/>
      <c r="C38" s="1844"/>
      <c r="D38" s="1845"/>
      <c r="E38" s="1843"/>
      <c r="F38" s="1844"/>
      <c r="G38" s="1844"/>
      <c r="H38" s="1844"/>
      <c r="I38" s="1845"/>
    </row>
    <row r="39" spans="1:9" ht="15.2" customHeight="1" x14ac:dyDescent="0.15">
      <c r="A39" s="1843"/>
      <c r="B39" s="1844"/>
      <c r="C39" s="1844"/>
      <c r="D39" s="1845"/>
      <c r="E39" s="1843"/>
      <c r="F39" s="1844"/>
      <c r="G39" s="1844"/>
      <c r="H39" s="1844"/>
      <c r="I39" s="1845"/>
    </row>
    <row r="40" spans="1:9" ht="15.2" customHeight="1" x14ac:dyDescent="0.15">
      <c r="A40" s="1846"/>
      <c r="B40" s="1847"/>
      <c r="C40" s="1847"/>
      <c r="D40" s="1848"/>
      <c r="E40" s="1846"/>
      <c r="F40" s="1847"/>
      <c r="G40" s="1847"/>
      <c r="H40" s="1847"/>
      <c r="I40" s="1848"/>
    </row>
    <row r="41" spans="1:9" ht="15.2" customHeight="1" x14ac:dyDescent="0.15">
      <c r="A41" s="1849" t="s">
        <v>512</v>
      </c>
      <c r="B41" s="1824"/>
      <c r="C41" s="1824"/>
      <c r="D41" s="1824"/>
      <c r="E41" s="1824"/>
      <c r="F41" s="1824"/>
      <c r="G41" s="1824"/>
      <c r="H41" s="1824"/>
      <c r="I41" s="1825"/>
    </row>
    <row r="42" spans="1:9" ht="15.2" customHeight="1" x14ac:dyDescent="0.15">
      <c r="A42" s="1850"/>
      <c r="B42" s="1851"/>
      <c r="C42" s="1851"/>
      <c r="D42" s="1851"/>
      <c r="E42" s="1851"/>
      <c r="F42" s="1851"/>
      <c r="G42" s="1851"/>
      <c r="H42" s="1851"/>
      <c r="I42" s="1852"/>
    </row>
    <row r="43" spans="1:9" ht="7.5" customHeight="1" x14ac:dyDescent="0.15">
      <c r="A43" s="1850"/>
      <c r="B43" s="1851"/>
      <c r="C43" s="1851"/>
      <c r="D43" s="1851"/>
      <c r="E43" s="1851"/>
      <c r="F43" s="1851"/>
      <c r="G43" s="1851"/>
      <c r="H43" s="1851"/>
      <c r="I43" s="1852"/>
    </row>
    <row r="44" spans="1:9" ht="15.2" customHeight="1" x14ac:dyDescent="0.15">
      <c r="A44" s="1850"/>
      <c r="B44" s="1851"/>
      <c r="C44" s="1851"/>
      <c r="D44" s="1851"/>
      <c r="E44" s="1851"/>
      <c r="F44" s="1851"/>
      <c r="G44" s="1851"/>
      <c r="H44" s="1851"/>
      <c r="I44" s="1852"/>
    </row>
    <row r="45" spans="1:9" ht="15.2" customHeight="1" x14ac:dyDescent="0.15">
      <c r="A45" s="1850"/>
      <c r="B45" s="1851"/>
      <c r="C45" s="1851"/>
      <c r="D45" s="1851"/>
      <c r="E45" s="1851"/>
      <c r="F45" s="1851"/>
      <c r="G45" s="1851"/>
      <c r="H45" s="1851"/>
      <c r="I45" s="1852"/>
    </row>
    <row r="46" spans="1:9" ht="15.2" customHeight="1" x14ac:dyDescent="0.15">
      <c r="A46" s="1826"/>
      <c r="B46" s="1827"/>
      <c r="C46" s="1827"/>
      <c r="D46" s="1827"/>
      <c r="E46" s="1827"/>
      <c r="F46" s="1827"/>
      <c r="G46" s="1827"/>
      <c r="H46" s="1827"/>
      <c r="I46" s="1828"/>
    </row>
    <row r="47" spans="1:9" x14ac:dyDescent="0.15">
      <c r="A47" s="1853" t="s">
        <v>513</v>
      </c>
      <c r="B47" s="1853"/>
      <c r="C47" s="1853"/>
      <c r="D47" s="1853"/>
      <c r="E47" s="1853"/>
      <c r="F47" s="1853"/>
      <c r="G47" s="1853"/>
      <c r="H47" s="1853"/>
      <c r="I47" s="1853"/>
    </row>
    <row r="48" spans="1:9" x14ac:dyDescent="0.15">
      <c r="A48" s="255" t="s">
        <v>514</v>
      </c>
    </row>
    <row r="49" spans="1:1" x14ac:dyDescent="0.15">
      <c r="A49" s="255" t="s">
        <v>515</v>
      </c>
    </row>
    <row r="50" spans="1:1" x14ac:dyDescent="0.15">
      <c r="A50" s="255" t="s">
        <v>516</v>
      </c>
    </row>
    <row r="51" spans="1:1" x14ac:dyDescent="0.15">
      <c r="A51" s="255" t="s">
        <v>517</v>
      </c>
    </row>
    <row r="52" spans="1:1" x14ac:dyDescent="0.15">
      <c r="A52" s="255" t="s">
        <v>518</v>
      </c>
    </row>
  </sheetData>
  <mergeCells count="73">
    <mergeCell ref="A34:D40"/>
    <mergeCell ref="E34:I40"/>
    <mergeCell ref="A41:I46"/>
    <mergeCell ref="A47:I47"/>
    <mergeCell ref="A31:C31"/>
    <mergeCell ref="D31:F31"/>
    <mergeCell ref="G31:I31"/>
    <mergeCell ref="A32:I32"/>
    <mergeCell ref="A33:D33"/>
    <mergeCell ref="E33:I33"/>
    <mergeCell ref="A29:C29"/>
    <mergeCell ref="D29:F29"/>
    <mergeCell ref="G29:I29"/>
    <mergeCell ref="A30:C30"/>
    <mergeCell ref="D30:F30"/>
    <mergeCell ref="G30:I30"/>
    <mergeCell ref="A27:C27"/>
    <mergeCell ref="D27:F27"/>
    <mergeCell ref="G27:I27"/>
    <mergeCell ref="A28:C28"/>
    <mergeCell ref="D28:F28"/>
    <mergeCell ref="G28:I28"/>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2:A13"/>
    <mergeCell ref="B12:I13"/>
    <mergeCell ref="B14:I14"/>
    <mergeCell ref="A15:I15"/>
    <mergeCell ref="A16:C16"/>
    <mergeCell ref="D16:F16"/>
    <mergeCell ref="G16:I16"/>
    <mergeCell ref="A8:B8"/>
    <mergeCell ref="C8:I8"/>
    <mergeCell ref="B9:E9"/>
    <mergeCell ref="F9:F11"/>
    <mergeCell ref="G9:I11"/>
    <mergeCell ref="A10:A11"/>
    <mergeCell ref="B10:E11"/>
    <mergeCell ref="A1:B1"/>
    <mergeCell ref="C2:F2"/>
    <mergeCell ref="G2:G6"/>
    <mergeCell ref="C3:F3"/>
    <mergeCell ref="C4:F4"/>
    <mergeCell ref="C5:F5"/>
    <mergeCell ref="C6:F6"/>
  </mergeCells>
  <phoneticPr fontId="1"/>
  <printOptions horizontalCentered="1" verticalCentered="1"/>
  <pageMargins left="0.98425196850393704" right="0.39370078740157483" top="0.98425196850393704" bottom="0.39370078740157483" header="0.51181102362204722" footer="0.51181102362204722"/>
  <pageSetup paperSize="9" orientation="portrait"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60"/>
  <sheetViews>
    <sheetView view="pageBreakPreview" zoomScaleNormal="100" zoomScaleSheetLayoutView="100" workbookViewId="0">
      <selection activeCell="N9" sqref="N9"/>
    </sheetView>
  </sheetViews>
  <sheetFormatPr defaultColWidth="9" defaultRowHeight="19.5" customHeight="1" x14ac:dyDescent="0.15"/>
  <cols>
    <col min="1" max="1" width="10" style="257" customWidth="1"/>
    <col min="2" max="3" width="4.375" style="257" customWidth="1"/>
    <col min="4" max="4" width="3.125" style="257" customWidth="1"/>
    <col min="5" max="5" width="6.875" style="257" customWidth="1"/>
    <col min="6" max="10" width="10" style="257" customWidth="1"/>
    <col min="11" max="11" width="10.625" style="257" customWidth="1"/>
    <col min="12" max="12" width="4" style="257" customWidth="1"/>
    <col min="13" max="16384" width="9" style="257"/>
  </cols>
  <sheetData>
    <row r="1" spans="1:12" ht="19.5" customHeight="1" x14ac:dyDescent="0.15">
      <c r="A1" s="256" t="s">
        <v>519</v>
      </c>
      <c r="B1" s="256"/>
      <c r="C1" s="256"/>
      <c r="D1" s="256"/>
      <c r="E1" s="256"/>
      <c r="F1" s="256"/>
      <c r="G1" s="256"/>
      <c r="H1" s="256"/>
      <c r="I1" s="256"/>
      <c r="J1" s="256"/>
      <c r="K1" s="256"/>
    </row>
    <row r="2" spans="1:12" ht="30" customHeight="1" x14ac:dyDescent="0.15">
      <c r="A2" s="1860" t="s">
        <v>520</v>
      </c>
      <c r="B2" s="1860"/>
      <c r="C2" s="1860"/>
      <c r="D2" s="1860"/>
      <c r="E2" s="1860"/>
      <c r="F2" s="1860"/>
      <c r="G2" s="1860"/>
      <c r="H2" s="1860"/>
      <c r="I2" s="1860"/>
      <c r="J2" s="1860"/>
      <c r="K2" s="1860"/>
      <c r="L2" s="258"/>
    </row>
    <row r="3" spans="1:12" ht="15.2" customHeight="1" x14ac:dyDescent="0.15">
      <c r="A3" s="259"/>
      <c r="B3" s="259"/>
      <c r="C3" s="259"/>
      <c r="D3" s="259"/>
      <c r="E3" s="259"/>
      <c r="F3" s="259"/>
      <c r="G3" s="259"/>
      <c r="H3" s="259"/>
      <c r="I3" s="259"/>
      <c r="J3" s="259"/>
      <c r="K3" s="259"/>
      <c r="L3" s="260"/>
    </row>
    <row r="4" spans="1:12" ht="22.5" customHeight="1" x14ac:dyDescent="0.15">
      <c r="A4" s="256"/>
      <c r="B4" s="256"/>
      <c r="C4" s="256"/>
      <c r="D4" s="256"/>
      <c r="E4" s="256"/>
      <c r="F4" s="256"/>
      <c r="G4" s="256"/>
      <c r="H4" s="256"/>
      <c r="I4" s="256"/>
      <c r="J4" s="256"/>
      <c r="K4" s="261" t="s">
        <v>521</v>
      </c>
    </row>
    <row r="5" spans="1:12" ht="22.5" customHeight="1" x14ac:dyDescent="0.15">
      <c r="B5" s="1861" t="s">
        <v>522</v>
      </c>
      <c r="C5" s="1861"/>
      <c r="D5" s="1861"/>
      <c r="E5" s="262" t="s">
        <v>523</v>
      </c>
      <c r="F5" s="256"/>
      <c r="G5" s="256"/>
      <c r="H5" s="256"/>
      <c r="I5" s="256"/>
      <c r="J5" s="256"/>
      <c r="K5" s="261" t="s">
        <v>524</v>
      </c>
    </row>
    <row r="6" spans="1:12" ht="22.5" customHeight="1" x14ac:dyDescent="0.15">
      <c r="A6" s="256"/>
      <c r="B6" s="256"/>
      <c r="C6" s="256"/>
      <c r="D6" s="256"/>
      <c r="E6" s="256"/>
      <c r="F6" s="256"/>
      <c r="G6" s="256"/>
      <c r="H6" s="256"/>
      <c r="I6" s="256"/>
      <c r="J6" s="256"/>
      <c r="K6" s="256"/>
    </row>
    <row r="7" spans="1:12" ht="22.5" customHeight="1" x14ac:dyDescent="0.15">
      <c r="A7" s="256"/>
      <c r="B7" s="256"/>
      <c r="C7" s="256"/>
      <c r="D7" s="256"/>
      <c r="E7" s="256"/>
      <c r="F7" s="256" t="s">
        <v>525</v>
      </c>
      <c r="G7" s="256"/>
      <c r="H7" s="256"/>
      <c r="I7" s="256"/>
      <c r="J7" s="256"/>
      <c r="K7" s="256"/>
    </row>
    <row r="8" spans="1:12" ht="45.2" customHeight="1" x14ac:dyDescent="0.15">
      <c r="A8" s="256"/>
      <c r="B8" s="256"/>
      <c r="C8" s="256"/>
      <c r="D8" s="256"/>
      <c r="E8" s="256"/>
      <c r="F8" s="256"/>
      <c r="G8" s="256"/>
      <c r="H8" s="256"/>
      <c r="I8" s="256"/>
      <c r="J8" s="256"/>
      <c r="K8" s="256"/>
    </row>
    <row r="9" spans="1:12" ht="22.5" customHeight="1" x14ac:dyDescent="0.15">
      <c r="A9" s="256"/>
      <c r="B9" s="256"/>
      <c r="C9" s="256"/>
      <c r="D9" s="256"/>
      <c r="E9" s="256"/>
      <c r="F9" s="256" t="s">
        <v>526</v>
      </c>
      <c r="G9" s="256"/>
      <c r="H9" s="256"/>
      <c r="I9" s="256"/>
      <c r="J9" s="256"/>
      <c r="K9" s="261" t="s">
        <v>527</v>
      </c>
    </row>
    <row r="10" spans="1:12" ht="22.5" customHeight="1" x14ac:dyDescent="0.15">
      <c r="A10" s="256"/>
      <c r="B10" s="256"/>
      <c r="C10" s="256"/>
      <c r="D10" s="256"/>
      <c r="E10" s="256"/>
      <c r="F10" s="263" t="s">
        <v>528</v>
      </c>
      <c r="G10" s="256"/>
      <c r="H10" s="256"/>
      <c r="I10" s="256"/>
      <c r="J10" s="256"/>
      <c r="K10" s="264"/>
      <c r="L10" s="264" t="s">
        <v>529</v>
      </c>
    </row>
    <row r="11" spans="1:12" ht="6" customHeight="1" x14ac:dyDescent="0.15">
      <c r="A11" s="256"/>
      <c r="B11" s="256"/>
      <c r="C11" s="256"/>
      <c r="D11" s="256"/>
      <c r="E11" s="256"/>
      <c r="F11" s="263"/>
      <c r="G11" s="256"/>
      <c r="H11" s="256"/>
      <c r="I11" s="256"/>
      <c r="J11" s="256"/>
      <c r="K11" s="261"/>
    </row>
    <row r="12" spans="1:12" ht="22.5" customHeight="1" x14ac:dyDescent="0.15">
      <c r="A12" s="256"/>
      <c r="B12" s="256"/>
      <c r="C12" s="256"/>
      <c r="D12" s="256"/>
      <c r="E12" s="256"/>
      <c r="F12" s="256" t="s">
        <v>40</v>
      </c>
      <c r="G12" s="256"/>
      <c r="H12" s="256"/>
      <c r="I12" s="256"/>
      <c r="J12" s="256"/>
      <c r="K12" s="256"/>
    </row>
    <row r="13" spans="1:12" ht="22.5" customHeight="1" x14ac:dyDescent="0.15">
      <c r="A13" s="256"/>
      <c r="B13" s="256"/>
      <c r="C13" s="256"/>
      <c r="D13" s="256"/>
      <c r="E13" s="256"/>
      <c r="F13" s="256"/>
      <c r="G13" s="256"/>
      <c r="H13" s="256"/>
      <c r="I13" s="256"/>
      <c r="J13" s="256"/>
      <c r="K13" s="256"/>
    </row>
    <row r="14" spans="1:12" ht="22.5" customHeight="1" x14ac:dyDescent="0.15">
      <c r="A14" s="256" t="s">
        <v>530</v>
      </c>
      <c r="B14" s="256"/>
      <c r="C14" s="256"/>
      <c r="D14" s="256"/>
      <c r="E14" s="256"/>
      <c r="F14" s="256"/>
      <c r="G14" s="256"/>
      <c r="H14" s="256"/>
      <c r="I14" s="256"/>
      <c r="J14" s="256"/>
      <c r="K14" s="256"/>
    </row>
    <row r="15" spans="1:12" ht="6.75" customHeight="1" thickBot="1" x14ac:dyDescent="0.2">
      <c r="A15" s="256"/>
      <c r="B15" s="256"/>
      <c r="C15" s="256"/>
      <c r="D15" s="256"/>
      <c r="E15" s="256"/>
      <c r="F15" s="256"/>
      <c r="G15" s="256"/>
      <c r="H15" s="256"/>
      <c r="I15" s="256"/>
      <c r="J15" s="256"/>
      <c r="K15" s="256"/>
    </row>
    <row r="16" spans="1:12" ht="14.25" customHeight="1" x14ac:dyDescent="0.15">
      <c r="A16" s="1862" t="s">
        <v>500</v>
      </c>
      <c r="B16" s="1863"/>
      <c r="C16" s="1864"/>
      <c r="D16" s="265"/>
      <c r="E16" s="266"/>
      <c r="F16" s="266"/>
      <c r="G16" s="266"/>
      <c r="H16" s="267"/>
      <c r="I16" s="1865" t="s">
        <v>531</v>
      </c>
      <c r="J16" s="1866"/>
      <c r="K16" s="1867"/>
    </row>
    <row r="17" spans="1:11" ht="28.5" customHeight="1" x14ac:dyDescent="0.15">
      <c r="A17" s="1871" t="s">
        <v>66</v>
      </c>
      <c r="B17" s="1872"/>
      <c r="C17" s="1873"/>
      <c r="D17" s="268"/>
      <c r="E17" s="269"/>
      <c r="F17" s="269"/>
      <c r="G17" s="269"/>
      <c r="H17" s="270"/>
      <c r="I17" s="1868"/>
      <c r="J17" s="1869"/>
      <c r="K17" s="1870"/>
    </row>
    <row r="18" spans="1:11" ht="14.25" customHeight="1" x14ac:dyDescent="0.15">
      <c r="A18" s="1854" t="s">
        <v>532</v>
      </c>
      <c r="B18" s="1855"/>
      <c r="C18" s="1856"/>
      <c r="D18" s="271" t="s">
        <v>533</v>
      </c>
      <c r="E18" s="271"/>
      <c r="F18" s="271"/>
      <c r="G18" s="271"/>
      <c r="H18" s="272"/>
      <c r="I18" s="273"/>
      <c r="J18" s="273"/>
      <c r="K18" s="274"/>
    </row>
    <row r="19" spans="1:11" ht="28.5" customHeight="1" thickBot="1" x14ac:dyDescent="0.2">
      <c r="A19" s="1857"/>
      <c r="B19" s="1858"/>
      <c r="C19" s="1859"/>
      <c r="D19" s="275"/>
      <c r="E19" s="276"/>
      <c r="F19" s="276"/>
      <c r="G19" s="276"/>
      <c r="H19" s="276"/>
      <c r="I19" s="276"/>
      <c r="J19" s="276"/>
      <c r="K19" s="277"/>
    </row>
    <row r="20" spans="1:11" ht="37.5" customHeight="1" thickTop="1" x14ac:dyDescent="0.15">
      <c r="A20" s="1874" t="s">
        <v>534</v>
      </c>
      <c r="B20" s="1875"/>
      <c r="C20" s="1876"/>
      <c r="D20" s="278"/>
      <c r="E20" s="279"/>
      <c r="F20" s="279"/>
      <c r="G20" s="279"/>
      <c r="H20" s="279"/>
      <c r="I20" s="279"/>
      <c r="J20" s="279"/>
      <c r="K20" s="280"/>
    </row>
    <row r="21" spans="1:11" ht="22.5" customHeight="1" x14ac:dyDescent="0.15">
      <c r="A21" s="1877"/>
      <c r="B21" s="1878"/>
      <c r="C21" s="1879"/>
      <c r="D21" s="1880" t="s">
        <v>535</v>
      </c>
      <c r="E21" s="1881"/>
      <c r="F21" s="1881"/>
      <c r="G21" s="1881"/>
      <c r="H21" s="1881"/>
      <c r="I21" s="1881"/>
      <c r="J21" s="1881"/>
      <c r="K21" s="1882"/>
    </row>
    <row r="22" spans="1:11" ht="30" customHeight="1" x14ac:dyDescent="0.15">
      <c r="A22" s="1854" t="s">
        <v>536</v>
      </c>
      <c r="B22" s="1883"/>
      <c r="C22" s="1884"/>
      <c r="D22" s="281" t="s">
        <v>199</v>
      </c>
      <c r="E22" s="1888" t="s">
        <v>537</v>
      </c>
      <c r="F22" s="1889"/>
      <c r="G22" s="1889"/>
      <c r="H22" s="1889"/>
      <c r="I22" s="1889"/>
      <c r="J22" s="1889"/>
      <c r="K22" s="1890"/>
    </row>
    <row r="23" spans="1:11" ht="30" customHeight="1" x14ac:dyDescent="0.15">
      <c r="A23" s="1885"/>
      <c r="B23" s="1886"/>
      <c r="C23" s="1887"/>
      <c r="D23" s="282" t="s">
        <v>201</v>
      </c>
      <c r="E23" s="1888" t="s">
        <v>538</v>
      </c>
      <c r="F23" s="1889"/>
      <c r="G23" s="1889"/>
      <c r="H23" s="1889"/>
      <c r="I23" s="1889"/>
      <c r="J23" s="1889"/>
      <c r="K23" s="283" t="s">
        <v>84</v>
      </c>
    </row>
    <row r="24" spans="1:11" ht="30" customHeight="1" x14ac:dyDescent="0.15">
      <c r="A24" s="1871"/>
      <c r="B24" s="1872"/>
      <c r="C24" s="1873"/>
      <c r="D24" s="268" t="s">
        <v>539</v>
      </c>
      <c r="E24" s="1888" t="s">
        <v>540</v>
      </c>
      <c r="F24" s="1889"/>
      <c r="G24" s="1889"/>
      <c r="H24" s="1889"/>
      <c r="I24" s="1889"/>
      <c r="J24" s="1889"/>
      <c r="K24" s="284" t="s">
        <v>84</v>
      </c>
    </row>
    <row r="25" spans="1:11" ht="30" customHeight="1" x14ac:dyDescent="0.15">
      <c r="A25" s="1854" t="s">
        <v>541</v>
      </c>
      <c r="B25" s="1883"/>
      <c r="C25" s="1884"/>
      <c r="D25" s="1895" t="s">
        <v>542</v>
      </c>
      <c r="E25" s="1896"/>
      <c r="F25" s="1896"/>
      <c r="G25" s="1896"/>
      <c r="H25" s="1896"/>
      <c r="I25" s="1896"/>
      <c r="J25" s="1896"/>
      <c r="K25" s="1897"/>
    </row>
    <row r="26" spans="1:11" ht="30" customHeight="1" x14ac:dyDescent="0.15">
      <c r="A26" s="1885"/>
      <c r="B26" s="1886"/>
      <c r="C26" s="1887"/>
      <c r="D26" s="281"/>
      <c r="E26" s="279"/>
      <c r="F26" s="279"/>
      <c r="G26" s="279"/>
      <c r="H26" s="279"/>
      <c r="I26" s="279"/>
      <c r="J26" s="279"/>
      <c r="K26" s="280"/>
    </row>
    <row r="27" spans="1:11" ht="30" customHeight="1" thickBot="1" x14ac:dyDescent="0.2">
      <c r="A27" s="1892"/>
      <c r="B27" s="1893"/>
      <c r="C27" s="1894"/>
      <c r="D27" s="285"/>
      <c r="E27" s="286"/>
      <c r="F27" s="286"/>
      <c r="G27" s="286"/>
      <c r="H27" s="286"/>
      <c r="I27" s="286"/>
      <c r="J27" s="286"/>
      <c r="K27" s="287"/>
    </row>
    <row r="28" spans="1:11" ht="9.1999999999999993" customHeight="1" x14ac:dyDescent="0.15">
      <c r="A28" s="256"/>
      <c r="B28" s="256"/>
      <c r="C28" s="256"/>
      <c r="D28" s="256"/>
      <c r="E28" s="256"/>
      <c r="F28" s="256"/>
      <c r="G28" s="256"/>
      <c r="H28" s="256"/>
      <c r="I28" s="256"/>
      <c r="J28" s="256"/>
      <c r="K28" s="256"/>
    </row>
    <row r="29" spans="1:11" s="290" customFormat="1" ht="15.2" customHeight="1" x14ac:dyDescent="0.15">
      <c r="A29" s="288" t="s">
        <v>543</v>
      </c>
      <c r="B29" s="289" t="s">
        <v>544</v>
      </c>
      <c r="C29" s="1891" t="s">
        <v>545</v>
      </c>
      <c r="D29" s="1891"/>
      <c r="E29" s="1891"/>
      <c r="F29" s="1891"/>
      <c r="G29" s="1891"/>
      <c r="H29" s="1891"/>
      <c r="I29" s="1891"/>
      <c r="J29" s="1891"/>
      <c r="K29" s="1891"/>
    </row>
    <row r="30" spans="1:11" s="290" customFormat="1" ht="15.2" customHeight="1" x14ac:dyDescent="0.15">
      <c r="A30" s="291"/>
      <c r="B30" s="289" t="s">
        <v>546</v>
      </c>
      <c r="C30" s="292" t="s">
        <v>547</v>
      </c>
      <c r="D30" s="292"/>
      <c r="E30" s="292"/>
      <c r="F30" s="292"/>
      <c r="G30" s="292"/>
      <c r="H30" s="292"/>
      <c r="I30" s="292"/>
      <c r="J30" s="292"/>
      <c r="K30" s="292"/>
    </row>
    <row r="31" spans="1:11" s="290" customFormat="1" ht="15.2" customHeight="1" x14ac:dyDescent="0.15">
      <c r="A31" s="291"/>
      <c r="B31" s="293"/>
      <c r="C31" s="292" t="s">
        <v>548</v>
      </c>
      <c r="D31" s="292"/>
      <c r="E31" s="292"/>
      <c r="F31" s="292"/>
      <c r="G31" s="292"/>
      <c r="H31" s="292"/>
      <c r="I31" s="292"/>
      <c r="J31" s="292"/>
      <c r="K31" s="292"/>
    </row>
    <row r="32" spans="1:11" s="290" customFormat="1" ht="15.2" customHeight="1" x14ac:dyDescent="0.15">
      <c r="A32" s="291"/>
      <c r="B32" s="293"/>
      <c r="C32" s="292" t="s">
        <v>549</v>
      </c>
      <c r="D32" s="292"/>
      <c r="E32" s="292"/>
      <c r="F32" s="292"/>
      <c r="G32" s="292"/>
      <c r="H32" s="292"/>
      <c r="I32" s="292"/>
      <c r="J32" s="292"/>
      <c r="K32" s="292"/>
    </row>
    <row r="33" spans="1:11" s="290" customFormat="1" ht="15.2" customHeight="1" x14ac:dyDescent="0.15">
      <c r="A33" s="291"/>
      <c r="B33" s="293"/>
      <c r="C33" s="292" t="s">
        <v>550</v>
      </c>
      <c r="D33" s="292"/>
      <c r="E33" s="292"/>
      <c r="F33" s="292"/>
      <c r="G33" s="292"/>
      <c r="H33" s="292"/>
      <c r="I33" s="292"/>
      <c r="J33" s="292"/>
      <c r="K33" s="292"/>
    </row>
    <row r="34" spans="1:11" s="290" customFormat="1" ht="15.2" customHeight="1" x14ac:dyDescent="0.15">
      <c r="A34" s="291"/>
      <c r="B34" s="293"/>
      <c r="C34" s="292" t="s">
        <v>551</v>
      </c>
      <c r="D34" s="292"/>
      <c r="E34" s="292"/>
      <c r="F34" s="292"/>
      <c r="G34" s="292"/>
      <c r="H34" s="292"/>
      <c r="I34" s="292"/>
      <c r="J34" s="292"/>
      <c r="K34" s="292"/>
    </row>
    <row r="35" spans="1:11" s="290" customFormat="1" ht="15.2" customHeight="1" x14ac:dyDescent="0.15">
      <c r="A35" s="291"/>
      <c r="B35" s="293"/>
      <c r="C35" s="292" t="s">
        <v>552</v>
      </c>
      <c r="D35" s="292"/>
      <c r="E35" s="292"/>
      <c r="F35" s="292"/>
      <c r="G35" s="292"/>
      <c r="H35" s="292"/>
      <c r="I35" s="292"/>
      <c r="J35" s="292"/>
      <c r="K35" s="292"/>
    </row>
    <row r="36" spans="1:11" s="290" customFormat="1" ht="15.2" customHeight="1" x14ac:dyDescent="0.15">
      <c r="A36" s="291"/>
      <c r="B36" s="293"/>
      <c r="C36" s="292" t="s">
        <v>553</v>
      </c>
      <c r="D36" s="292"/>
      <c r="E36" s="292"/>
      <c r="F36" s="292"/>
      <c r="G36" s="292"/>
      <c r="H36" s="292"/>
      <c r="I36" s="292"/>
      <c r="J36" s="292"/>
      <c r="K36" s="292"/>
    </row>
    <row r="37" spans="1:11" s="290" customFormat="1" ht="15.2" customHeight="1" x14ac:dyDescent="0.15">
      <c r="A37" s="291"/>
      <c r="B37" s="293"/>
      <c r="C37" s="292" t="s">
        <v>554</v>
      </c>
      <c r="D37" s="292"/>
      <c r="E37" s="292"/>
      <c r="F37" s="292"/>
      <c r="G37" s="292"/>
      <c r="H37" s="292"/>
      <c r="I37" s="292"/>
      <c r="J37" s="292"/>
      <c r="K37" s="292"/>
    </row>
    <row r="38" spans="1:11" s="290" customFormat="1" ht="15.2" customHeight="1" x14ac:dyDescent="0.15">
      <c r="A38" s="291"/>
      <c r="B38" s="289" t="s">
        <v>555</v>
      </c>
      <c r="C38" s="1891" t="s">
        <v>556</v>
      </c>
      <c r="D38" s="1891"/>
      <c r="E38" s="1891"/>
      <c r="F38" s="1891"/>
      <c r="G38" s="1891"/>
      <c r="H38" s="1891"/>
      <c r="I38" s="1891"/>
      <c r="J38" s="1891"/>
      <c r="K38" s="1891"/>
    </row>
    <row r="39" spans="1:11" s="290" customFormat="1" ht="11.25" customHeight="1" x14ac:dyDescent="0.15">
      <c r="A39" s="291"/>
      <c r="B39" s="291"/>
      <c r="C39" s="1891"/>
      <c r="D39" s="1891"/>
      <c r="E39" s="1891"/>
      <c r="F39" s="1891"/>
      <c r="G39" s="1891"/>
      <c r="H39" s="1891"/>
      <c r="I39" s="1891"/>
      <c r="J39" s="1891"/>
      <c r="K39" s="1891"/>
    </row>
    <row r="40" spans="1:11" s="290" customFormat="1" ht="15.2" customHeight="1" x14ac:dyDescent="0.15">
      <c r="A40" s="291"/>
      <c r="B40" s="291"/>
      <c r="C40" s="1891" t="s">
        <v>557</v>
      </c>
      <c r="D40" s="1891"/>
      <c r="E40" s="1891"/>
      <c r="F40" s="1891"/>
      <c r="G40" s="1891"/>
      <c r="H40" s="1891"/>
      <c r="I40" s="1891"/>
      <c r="J40" s="1891"/>
      <c r="K40" s="1891"/>
    </row>
    <row r="41" spans="1:11" s="290" customFormat="1" ht="15.2" customHeight="1" x14ac:dyDescent="0.15">
      <c r="A41" s="291"/>
      <c r="B41" s="289"/>
      <c r="C41" s="1891"/>
      <c r="D41" s="1891"/>
      <c r="E41" s="1891"/>
      <c r="F41" s="1891"/>
      <c r="G41" s="1891"/>
      <c r="H41" s="1891"/>
      <c r="I41" s="1891"/>
      <c r="J41" s="1891"/>
      <c r="K41" s="1891"/>
    </row>
    <row r="42" spans="1:11" s="290" customFormat="1" ht="15.2" customHeight="1" x14ac:dyDescent="0.15">
      <c r="A42" s="291"/>
      <c r="B42" s="289" t="s">
        <v>558</v>
      </c>
      <c r="C42" s="1891" t="s">
        <v>559</v>
      </c>
      <c r="D42" s="1891"/>
      <c r="E42" s="1891"/>
      <c r="F42" s="1891"/>
      <c r="G42" s="1891"/>
      <c r="H42" s="1891"/>
      <c r="I42" s="1891"/>
      <c r="J42" s="1891"/>
      <c r="K42" s="1891"/>
    </row>
    <row r="43" spans="1:11" s="290" customFormat="1" ht="15.2" customHeight="1" x14ac:dyDescent="0.15">
      <c r="A43" s="291"/>
      <c r="B43" s="289"/>
      <c r="C43" s="1891"/>
      <c r="D43" s="1891"/>
      <c r="E43" s="1891"/>
      <c r="F43" s="1891"/>
      <c r="G43" s="1891"/>
      <c r="H43" s="1891"/>
      <c r="I43" s="1891"/>
      <c r="J43" s="1891"/>
      <c r="K43" s="1891"/>
    </row>
    <row r="44" spans="1:11" s="290" customFormat="1" ht="26.25" customHeight="1" x14ac:dyDescent="0.15">
      <c r="B44" s="289" t="s">
        <v>560</v>
      </c>
      <c r="C44" s="1891" t="s">
        <v>561</v>
      </c>
      <c r="D44" s="1891"/>
      <c r="E44" s="1891"/>
      <c r="F44" s="1891"/>
      <c r="G44" s="1891"/>
      <c r="H44" s="1891"/>
      <c r="I44" s="1891"/>
      <c r="J44" s="1891"/>
      <c r="K44" s="1891"/>
    </row>
    <row r="45" spans="1:11" s="290" customFormat="1" ht="15.2" customHeight="1" x14ac:dyDescent="0.15">
      <c r="B45" s="294"/>
      <c r="C45" s="295"/>
      <c r="D45" s="295"/>
      <c r="E45" s="295"/>
      <c r="F45" s="295"/>
      <c r="G45" s="295"/>
      <c r="H45" s="295"/>
      <c r="I45" s="295"/>
      <c r="J45" s="295"/>
      <c r="K45" s="295"/>
    </row>
    <row r="46" spans="1:11" s="290" customFormat="1" ht="15.2" customHeight="1" x14ac:dyDescent="0.15">
      <c r="B46" s="294"/>
      <c r="C46" s="295"/>
      <c r="D46" s="295"/>
      <c r="E46" s="295"/>
      <c r="F46" s="295"/>
      <c r="G46" s="295"/>
      <c r="H46" s="295"/>
      <c r="I46" s="295"/>
      <c r="J46" s="295"/>
      <c r="K46" s="295"/>
    </row>
    <row r="47" spans="1:11" s="290" customFormat="1" ht="15.2" customHeight="1" x14ac:dyDescent="0.15">
      <c r="B47" s="294"/>
      <c r="C47" s="295"/>
      <c r="D47" s="295"/>
      <c r="E47" s="295"/>
      <c r="F47" s="295"/>
      <c r="G47" s="295"/>
      <c r="H47" s="295"/>
      <c r="I47" s="295"/>
      <c r="J47" s="295"/>
      <c r="K47" s="295"/>
    </row>
    <row r="48" spans="1:11" s="290" customFormat="1" ht="15.2" customHeight="1" x14ac:dyDescent="0.15">
      <c r="B48" s="296"/>
    </row>
    <row r="49" s="290" customFormat="1" ht="15.2" customHeight="1" x14ac:dyDescent="0.15"/>
    <row r="50" s="290" customFormat="1" ht="15.2" customHeight="1" x14ac:dyDescent="0.15"/>
    <row r="51" s="290" customFormat="1" ht="15.2" customHeight="1" x14ac:dyDescent="0.15"/>
    <row r="52" s="290" customFormat="1" ht="15.2" customHeight="1" x14ac:dyDescent="0.15"/>
    <row r="53" s="290" customFormat="1" ht="15.2" customHeight="1" x14ac:dyDescent="0.15"/>
    <row r="54" s="290" customFormat="1" ht="15.2" customHeight="1" x14ac:dyDescent="0.15"/>
    <row r="55" s="290" customFormat="1" ht="15.2" customHeight="1" x14ac:dyDescent="0.15"/>
    <row r="56" s="290" customFormat="1" ht="15.2" customHeight="1" x14ac:dyDescent="0.15"/>
    <row r="57" s="290" customFormat="1" ht="15.2" customHeight="1" x14ac:dyDescent="0.15"/>
    <row r="58" s="290" customFormat="1" ht="15.2" customHeight="1" x14ac:dyDescent="0.15"/>
    <row r="59" s="290" customFormat="1" ht="15.2" customHeight="1" x14ac:dyDescent="0.15"/>
    <row r="60" s="290" customFormat="1" ht="15.2" customHeight="1" x14ac:dyDescent="0.15"/>
  </sheetData>
  <mergeCells count="19">
    <mergeCell ref="C44:K44"/>
    <mergeCell ref="A25:C27"/>
    <mergeCell ref="D25:K25"/>
    <mergeCell ref="C29:K29"/>
    <mergeCell ref="C38:K39"/>
    <mergeCell ref="C40:K41"/>
    <mergeCell ref="C42:K43"/>
    <mergeCell ref="A20:C21"/>
    <mergeCell ref="D21:K21"/>
    <mergeCell ref="A22:C24"/>
    <mergeCell ref="E22:K22"/>
    <mergeCell ref="E23:J23"/>
    <mergeCell ref="E24:J24"/>
    <mergeCell ref="A18:C19"/>
    <mergeCell ref="A2:K2"/>
    <mergeCell ref="B5:D5"/>
    <mergeCell ref="A16:C16"/>
    <mergeCell ref="I16:K17"/>
    <mergeCell ref="A17:C17"/>
  </mergeCells>
  <phoneticPr fontId="1"/>
  <printOptions horizontalCentered="1" verticalCentered="1"/>
  <pageMargins left="0.98425196850393704" right="0.39370078740157483" top="0.98425196850393704" bottom="0.39370078740157483" header="0" footer="0"/>
  <pageSetup paperSize="9" scale="86"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45"/>
  <sheetViews>
    <sheetView view="pageBreakPreview" topLeftCell="D1" zoomScaleNormal="100" zoomScaleSheetLayoutView="100" workbookViewId="0"/>
  </sheetViews>
  <sheetFormatPr defaultColWidth="9" defaultRowHeight="19.5" customHeight="1" x14ac:dyDescent="0.15"/>
  <cols>
    <col min="1" max="1" width="1.125" style="257" hidden="1" customWidth="1"/>
    <col min="2" max="3" width="4.375" style="257" hidden="1" customWidth="1"/>
    <col min="4" max="4" width="27.5" style="257" customWidth="1"/>
    <col min="5" max="5" width="21.25" style="257" customWidth="1"/>
    <col min="6" max="6" width="14.75" style="257" customWidth="1"/>
    <col min="7" max="7" width="11" style="257" customWidth="1"/>
    <col min="8" max="8" width="13.5" style="257" customWidth="1"/>
    <col min="9" max="9" width="11" style="257" customWidth="1"/>
    <col min="10" max="10" width="2.875" style="257" customWidth="1"/>
    <col min="11" max="11" width="2.25" style="257" customWidth="1"/>
    <col min="12" max="12" width="10" style="257" hidden="1" customWidth="1"/>
    <col min="13" max="13" width="10.625" style="257" hidden="1" customWidth="1"/>
    <col min="14" max="14" width="5" style="257" customWidth="1"/>
    <col min="15" max="16384" width="9" style="257"/>
  </cols>
  <sheetData>
    <row r="1" spans="1:14" ht="19.5" customHeight="1" x14ac:dyDescent="0.15">
      <c r="B1" s="256"/>
      <c r="C1" s="256"/>
      <c r="D1" s="256" t="s">
        <v>562</v>
      </c>
      <c r="E1" s="256"/>
      <c r="F1" s="256"/>
      <c r="G1" s="256"/>
      <c r="H1" s="256"/>
      <c r="I1" s="256"/>
      <c r="J1" s="256"/>
      <c r="K1" s="256"/>
      <c r="L1" s="256"/>
      <c r="M1" s="256"/>
    </row>
    <row r="2" spans="1:14" ht="30" customHeight="1" x14ac:dyDescent="0.15">
      <c r="A2" s="1898" t="s">
        <v>563</v>
      </c>
      <c r="B2" s="1898"/>
      <c r="C2" s="1898"/>
      <c r="D2" s="1898"/>
      <c r="E2" s="1898"/>
      <c r="F2" s="1898"/>
      <c r="G2" s="1898"/>
      <c r="H2" s="1898"/>
      <c r="I2" s="1898"/>
      <c r="J2" s="1898"/>
      <c r="K2" s="297"/>
      <c r="L2" s="297"/>
      <c r="M2" s="297"/>
      <c r="N2" s="258"/>
    </row>
    <row r="3" spans="1:14" s="290" customFormat="1" ht="15.2" customHeight="1" x14ac:dyDescent="0.15">
      <c r="B3" s="294"/>
      <c r="C3" s="295"/>
      <c r="D3" s="295"/>
      <c r="E3" s="295"/>
      <c r="F3" s="295"/>
      <c r="G3" s="295"/>
      <c r="H3" s="295"/>
      <c r="I3" s="295"/>
      <c r="J3" s="295"/>
      <c r="K3" s="295"/>
      <c r="L3" s="295"/>
      <c r="M3" s="295"/>
    </row>
    <row r="4" spans="1:14" s="290" customFormat="1" ht="15.2" customHeight="1" x14ac:dyDescent="0.15">
      <c r="B4" s="294"/>
      <c r="C4" s="295"/>
      <c r="D4" s="295"/>
      <c r="E4" s="295"/>
      <c r="F4" s="295"/>
      <c r="G4" s="295"/>
      <c r="H4" s="295"/>
      <c r="I4" s="295"/>
      <c r="J4" s="295"/>
      <c r="K4" s="295"/>
      <c r="L4" s="295"/>
      <c r="M4" s="295"/>
    </row>
    <row r="5" spans="1:14" s="290" customFormat="1" ht="15.2" customHeight="1" thickBot="1" x14ac:dyDescent="0.2">
      <c r="B5" s="294"/>
      <c r="C5" s="295"/>
      <c r="D5" s="295"/>
      <c r="E5" s="295"/>
      <c r="F5" s="295"/>
      <c r="G5" s="295"/>
      <c r="H5" s="295"/>
      <c r="I5" s="295"/>
      <c r="J5" s="295"/>
      <c r="K5" s="295"/>
      <c r="L5" s="295"/>
      <c r="M5" s="295"/>
    </row>
    <row r="6" spans="1:14" s="290" customFormat="1" ht="46.5" customHeight="1" thickBot="1" x14ac:dyDescent="0.2">
      <c r="A6" s="1899" t="s">
        <v>564</v>
      </c>
      <c r="B6" s="1899"/>
      <c r="C6" s="1899"/>
      <c r="D6" s="1899"/>
      <c r="E6" s="1900"/>
      <c r="F6" s="1901"/>
      <c r="G6" s="1902"/>
      <c r="H6" s="1903"/>
      <c r="I6" s="298"/>
      <c r="J6" s="299"/>
      <c r="K6" s="300"/>
      <c r="L6" s="300"/>
      <c r="M6" s="300"/>
    </row>
    <row r="7" spans="1:14" s="290" customFormat="1" ht="15.2" customHeight="1" x14ac:dyDescent="0.15">
      <c r="A7" s="301"/>
      <c r="B7" s="301"/>
      <c r="C7" s="301"/>
      <c r="D7" s="301"/>
      <c r="E7" s="302"/>
      <c r="F7" s="298"/>
      <c r="G7" s="298"/>
      <c r="H7" s="298"/>
      <c r="I7" s="298"/>
      <c r="J7" s="299"/>
      <c r="K7" s="300"/>
      <c r="L7" s="300"/>
      <c r="M7" s="300"/>
    </row>
    <row r="8" spans="1:14" s="290" customFormat="1" ht="15.2" customHeight="1" x14ac:dyDescent="0.15">
      <c r="A8" s="303"/>
      <c r="B8" s="303"/>
      <c r="C8" s="303"/>
      <c r="D8" s="303"/>
      <c r="E8" s="303"/>
      <c r="F8" s="303"/>
      <c r="G8" s="303"/>
      <c r="H8" s="303"/>
      <c r="I8" s="303"/>
      <c r="J8" s="300"/>
      <c r="K8" s="300"/>
      <c r="L8" s="300"/>
      <c r="M8" s="300"/>
    </row>
    <row r="9" spans="1:14" s="290" customFormat="1" ht="15.2" customHeight="1" thickBot="1" x14ac:dyDescent="0.2">
      <c r="A9" s="303"/>
      <c r="B9" s="303"/>
      <c r="C9" s="303"/>
      <c r="D9" s="303"/>
      <c r="E9" s="303"/>
      <c r="F9" s="303"/>
      <c r="G9" s="303"/>
      <c r="H9" s="303"/>
      <c r="I9" s="303"/>
      <c r="J9" s="300"/>
      <c r="K9" s="300"/>
      <c r="L9" s="300"/>
      <c r="M9" s="300"/>
    </row>
    <row r="10" spans="1:14" s="290" customFormat="1" ht="30.75" customHeight="1" x14ac:dyDescent="0.15">
      <c r="A10" s="1899" t="s">
        <v>565</v>
      </c>
      <c r="B10" s="1899"/>
      <c r="C10" s="1899"/>
      <c r="D10" s="1900"/>
      <c r="E10" s="1904" t="s">
        <v>566</v>
      </c>
      <c r="F10" s="1906" t="s">
        <v>567</v>
      </c>
      <c r="G10" s="1907"/>
      <c r="H10" s="1907"/>
      <c r="I10" s="1908"/>
      <c r="J10" s="304"/>
      <c r="K10" s="300"/>
      <c r="L10" s="300"/>
      <c r="M10" s="300"/>
    </row>
    <row r="11" spans="1:14" s="290" customFormat="1" ht="30.75" customHeight="1" x14ac:dyDescent="0.15">
      <c r="A11" s="303"/>
      <c r="B11" s="303"/>
      <c r="C11" s="303"/>
      <c r="D11" s="303"/>
      <c r="E11" s="1905"/>
      <c r="F11" s="1909" t="s">
        <v>568</v>
      </c>
      <c r="G11" s="1910"/>
      <c r="H11" s="1909" t="s">
        <v>569</v>
      </c>
      <c r="I11" s="1911"/>
      <c r="J11" s="304"/>
      <c r="K11" s="300"/>
      <c r="L11" s="300"/>
      <c r="M11" s="300"/>
    </row>
    <row r="12" spans="1:14" s="290" customFormat="1" ht="24" customHeight="1" x14ac:dyDescent="0.15">
      <c r="A12" s="303"/>
      <c r="B12" s="303"/>
      <c r="C12" s="303"/>
      <c r="D12" s="303"/>
      <c r="E12" s="305"/>
      <c r="F12" s="306" t="s">
        <v>570</v>
      </c>
      <c r="G12" s="307" t="s">
        <v>571</v>
      </c>
      <c r="H12" s="306" t="s">
        <v>570</v>
      </c>
      <c r="I12" s="308" t="s">
        <v>571</v>
      </c>
      <c r="J12" s="309"/>
      <c r="K12" s="300"/>
      <c r="L12" s="300"/>
      <c r="M12" s="300"/>
    </row>
    <row r="13" spans="1:14" s="290" customFormat="1" ht="24" customHeight="1" x14ac:dyDescent="0.15">
      <c r="A13" s="303"/>
      <c r="B13" s="303"/>
      <c r="C13" s="303"/>
      <c r="D13" s="303"/>
      <c r="E13" s="305"/>
      <c r="F13" s="306" t="s">
        <v>570</v>
      </c>
      <c r="G13" s="307" t="s">
        <v>571</v>
      </c>
      <c r="H13" s="306" t="s">
        <v>570</v>
      </c>
      <c r="I13" s="308" t="s">
        <v>571</v>
      </c>
      <c r="J13" s="309"/>
      <c r="K13" s="300"/>
      <c r="L13" s="300"/>
      <c r="M13" s="300"/>
    </row>
    <row r="14" spans="1:14" s="290" customFormat="1" ht="24" customHeight="1" x14ac:dyDescent="0.15">
      <c r="A14" s="303"/>
      <c r="B14" s="303"/>
      <c r="C14" s="303"/>
      <c r="D14" s="303"/>
      <c r="E14" s="305"/>
      <c r="F14" s="306" t="s">
        <v>570</v>
      </c>
      <c r="G14" s="307" t="s">
        <v>571</v>
      </c>
      <c r="H14" s="306" t="s">
        <v>570</v>
      </c>
      <c r="I14" s="308" t="s">
        <v>571</v>
      </c>
      <c r="J14" s="309"/>
      <c r="K14" s="300"/>
      <c r="L14" s="300"/>
      <c r="M14" s="300"/>
    </row>
    <row r="15" spans="1:14" s="290" customFormat="1" ht="24" customHeight="1" thickBot="1" x14ac:dyDescent="0.2">
      <c r="A15" s="303"/>
      <c r="B15" s="303"/>
      <c r="C15" s="303"/>
      <c r="D15" s="303"/>
      <c r="E15" s="310"/>
      <c r="F15" s="311" t="s">
        <v>570</v>
      </c>
      <c r="G15" s="312" t="s">
        <v>571</v>
      </c>
      <c r="H15" s="311" t="s">
        <v>570</v>
      </c>
      <c r="I15" s="313" t="s">
        <v>571</v>
      </c>
      <c r="J15" s="309"/>
      <c r="K15" s="300"/>
      <c r="L15" s="300"/>
      <c r="M15" s="300"/>
    </row>
    <row r="16" spans="1:14" s="290" customFormat="1" ht="24" customHeight="1" thickTop="1" thickBot="1" x14ac:dyDescent="0.2">
      <c r="A16" s="303"/>
      <c r="B16" s="303"/>
      <c r="C16" s="303"/>
      <c r="D16" s="303"/>
      <c r="E16" s="314" t="s">
        <v>572</v>
      </c>
      <c r="F16" s="315" t="s">
        <v>570</v>
      </c>
      <c r="G16" s="316" t="s">
        <v>571</v>
      </c>
      <c r="H16" s="315" t="s">
        <v>570</v>
      </c>
      <c r="I16" s="317" t="s">
        <v>571</v>
      </c>
      <c r="J16" s="309"/>
      <c r="K16" s="300"/>
      <c r="L16" s="300"/>
      <c r="M16" s="300"/>
    </row>
    <row r="17" spans="1:13" s="290" customFormat="1" ht="15.2" customHeight="1" x14ac:dyDescent="0.15">
      <c r="A17" s="303"/>
      <c r="B17" s="303"/>
      <c r="C17" s="303"/>
      <c r="D17" s="303"/>
      <c r="E17" s="318"/>
      <c r="F17" s="319"/>
      <c r="G17" s="319"/>
      <c r="H17" s="319"/>
      <c r="I17" s="319"/>
      <c r="J17" s="309"/>
      <c r="K17" s="300"/>
      <c r="L17" s="300"/>
      <c r="M17" s="300"/>
    </row>
    <row r="18" spans="1:13" s="290" customFormat="1" ht="15.2" customHeight="1" x14ac:dyDescent="0.15">
      <c r="A18" s="303"/>
      <c r="B18" s="303"/>
      <c r="C18" s="303"/>
      <c r="D18" s="303"/>
      <c r="E18" s="318"/>
      <c r="F18" s="319"/>
      <c r="G18" s="319"/>
      <c r="H18" s="319"/>
      <c r="I18" s="319"/>
      <c r="J18" s="309"/>
      <c r="K18" s="300"/>
      <c r="L18" s="300"/>
      <c r="M18" s="300"/>
    </row>
    <row r="19" spans="1:13" s="290" customFormat="1" ht="15.2" customHeight="1" thickBot="1" x14ac:dyDescent="0.2">
      <c r="A19" s="303"/>
      <c r="B19" s="303"/>
      <c r="C19" s="303"/>
      <c r="D19" s="303"/>
      <c r="E19" s="318"/>
      <c r="F19" s="319"/>
      <c r="G19" s="319"/>
      <c r="H19" s="319"/>
      <c r="I19" s="319"/>
      <c r="J19" s="309"/>
      <c r="K19" s="300"/>
      <c r="L19" s="300"/>
      <c r="M19" s="300"/>
    </row>
    <row r="20" spans="1:13" s="290" customFormat="1" ht="18" customHeight="1" x14ac:dyDescent="0.15">
      <c r="A20" s="1899" t="s">
        <v>573</v>
      </c>
      <c r="B20" s="1899"/>
      <c r="C20" s="1899"/>
      <c r="D20" s="1899"/>
      <c r="E20" s="1912"/>
      <c r="F20" s="1913"/>
      <c r="G20" s="1913"/>
      <c r="H20" s="1913"/>
      <c r="I20" s="1914"/>
      <c r="J20" s="309"/>
      <c r="K20" s="300"/>
      <c r="L20" s="300"/>
      <c r="M20" s="300"/>
    </row>
    <row r="21" spans="1:13" s="290" customFormat="1" ht="18" customHeight="1" thickBot="1" x14ac:dyDescent="0.2">
      <c r="A21" s="1918" t="s">
        <v>574</v>
      </c>
      <c r="B21" s="1918"/>
      <c r="C21" s="1918"/>
      <c r="D21" s="1918"/>
      <c r="E21" s="1915"/>
      <c r="F21" s="1916"/>
      <c r="G21" s="1916"/>
      <c r="H21" s="1916"/>
      <c r="I21" s="1917"/>
      <c r="J21" s="309"/>
      <c r="K21" s="300"/>
      <c r="L21" s="300"/>
      <c r="M21" s="300"/>
    </row>
    <row r="22" spans="1:13" s="290" customFormat="1" ht="18" customHeight="1" x14ac:dyDescent="0.15">
      <c r="A22" s="1918"/>
      <c r="B22" s="1918"/>
      <c r="C22" s="1918"/>
      <c r="D22" s="1918"/>
      <c r="E22" s="318"/>
      <c r="F22" s="319"/>
      <c r="G22" s="319"/>
      <c r="H22" s="319"/>
      <c r="I22" s="319"/>
      <c r="J22" s="309"/>
      <c r="K22" s="300"/>
      <c r="L22" s="300"/>
      <c r="M22" s="300"/>
    </row>
    <row r="23" spans="1:13" s="290" customFormat="1" ht="15.2" customHeight="1" x14ac:dyDescent="0.15">
      <c r="A23" s="1918"/>
      <c r="B23" s="1918"/>
      <c r="C23" s="1918"/>
      <c r="D23" s="1918"/>
      <c r="E23" s="303"/>
      <c r="F23" s="303"/>
      <c r="G23" s="303"/>
      <c r="H23" s="303"/>
      <c r="I23" s="303"/>
      <c r="J23" s="300"/>
      <c r="K23" s="300"/>
      <c r="L23" s="300"/>
      <c r="M23" s="300"/>
    </row>
    <row r="24" spans="1:13" s="290" customFormat="1" ht="15.2" customHeight="1" x14ac:dyDescent="0.15">
      <c r="A24" s="320"/>
      <c r="B24" s="320"/>
      <c r="C24" s="320"/>
      <c r="D24" s="320"/>
      <c r="E24" s="303"/>
      <c r="F24" s="303"/>
      <c r="G24" s="303"/>
      <c r="H24" s="303"/>
      <c r="I24" s="303"/>
      <c r="J24" s="300"/>
      <c r="K24" s="300"/>
      <c r="L24" s="300"/>
      <c r="M24" s="300"/>
    </row>
    <row r="25" spans="1:13" s="290" customFormat="1" ht="15.2" customHeight="1" x14ac:dyDescent="0.15">
      <c r="A25" s="320"/>
      <c r="B25" s="320"/>
      <c r="C25" s="320"/>
      <c r="D25" s="320"/>
      <c r="E25" s="303"/>
      <c r="F25" s="303"/>
      <c r="G25" s="303"/>
      <c r="H25" s="303"/>
      <c r="I25" s="303"/>
      <c r="J25" s="300"/>
      <c r="K25" s="300"/>
      <c r="L25" s="300"/>
      <c r="M25" s="300"/>
    </row>
    <row r="26" spans="1:13" s="290" customFormat="1" ht="15.2" customHeight="1" thickBot="1" x14ac:dyDescent="0.2">
      <c r="A26" s="303"/>
      <c r="B26" s="303"/>
      <c r="C26" s="303"/>
      <c r="D26" s="303"/>
      <c r="E26" s="303"/>
      <c r="F26" s="303"/>
      <c r="G26" s="303"/>
      <c r="H26" s="303"/>
      <c r="I26" s="303"/>
      <c r="J26" s="300"/>
      <c r="K26" s="300"/>
      <c r="L26" s="300"/>
      <c r="M26" s="300"/>
    </row>
    <row r="27" spans="1:13" s="290" customFormat="1" ht="15.2" customHeight="1" x14ac:dyDescent="0.15">
      <c r="A27" s="1919" t="s">
        <v>575</v>
      </c>
      <c r="B27" s="1919"/>
      <c r="C27" s="1919"/>
      <c r="D27" s="1919"/>
      <c r="E27" s="1920" t="s">
        <v>576</v>
      </c>
      <c r="F27" s="1921"/>
      <c r="G27" s="1921"/>
      <c r="H27" s="1922"/>
      <c r="I27" s="321"/>
      <c r="J27" s="300"/>
      <c r="K27" s="300"/>
      <c r="L27" s="300"/>
      <c r="M27" s="300"/>
    </row>
    <row r="28" spans="1:13" s="290" customFormat="1" ht="15.2" customHeight="1" x14ac:dyDescent="0.15">
      <c r="A28" s="1919"/>
      <c r="B28" s="1919"/>
      <c r="C28" s="1919"/>
      <c r="D28" s="1919"/>
      <c r="E28" s="1923" t="s">
        <v>577</v>
      </c>
      <c r="F28" s="1924"/>
      <c r="G28" s="1924"/>
      <c r="H28" s="1925"/>
      <c r="I28" s="1926"/>
      <c r="J28" s="300"/>
      <c r="K28" s="300"/>
      <c r="L28" s="300"/>
      <c r="M28" s="300"/>
    </row>
    <row r="29" spans="1:13" ht="15.2" customHeight="1" x14ac:dyDescent="0.15">
      <c r="A29" s="1918" t="s">
        <v>578</v>
      </c>
      <c r="B29" s="1918"/>
      <c r="C29" s="1918"/>
      <c r="D29" s="1918"/>
      <c r="E29" s="1923"/>
      <c r="F29" s="1924"/>
      <c r="G29" s="1924"/>
      <c r="H29" s="1925"/>
      <c r="I29" s="1926"/>
      <c r="J29" s="322"/>
      <c r="K29" s="322"/>
      <c r="L29" s="322"/>
      <c r="M29" s="322"/>
    </row>
    <row r="30" spans="1:13" ht="19.5" customHeight="1" x14ac:dyDescent="0.15">
      <c r="A30" s="1918"/>
      <c r="B30" s="1918"/>
      <c r="C30" s="1918"/>
      <c r="D30" s="1918"/>
      <c r="E30" s="1923" t="s">
        <v>579</v>
      </c>
      <c r="F30" s="1924"/>
      <c r="G30" s="1924"/>
      <c r="H30" s="1925"/>
      <c r="I30" s="323"/>
      <c r="J30" s="322"/>
      <c r="K30" s="322"/>
      <c r="L30" s="322"/>
      <c r="M30" s="322"/>
    </row>
    <row r="31" spans="1:13" ht="19.5" customHeight="1" x14ac:dyDescent="0.15">
      <c r="A31" s="1918"/>
      <c r="B31" s="1918"/>
      <c r="C31" s="1918"/>
      <c r="D31" s="1918"/>
      <c r="E31" s="1923" t="s">
        <v>580</v>
      </c>
      <c r="F31" s="1924"/>
      <c r="G31" s="1924"/>
      <c r="H31" s="1925"/>
      <c r="I31" s="1929"/>
      <c r="J31" s="322"/>
      <c r="K31" s="322"/>
      <c r="L31" s="322"/>
      <c r="M31" s="322"/>
    </row>
    <row r="32" spans="1:13" ht="19.5" customHeight="1" x14ac:dyDescent="0.15">
      <c r="A32" s="1918"/>
      <c r="B32" s="1918"/>
      <c r="C32" s="1918"/>
      <c r="D32" s="1918"/>
      <c r="E32" s="1923"/>
      <c r="F32" s="1924"/>
      <c r="G32" s="1924"/>
      <c r="H32" s="1925"/>
      <c r="I32" s="1929"/>
      <c r="J32" s="322"/>
      <c r="K32" s="322"/>
      <c r="L32" s="322"/>
      <c r="M32" s="322"/>
    </row>
    <row r="33" spans="1:13" ht="19.5" customHeight="1" x14ac:dyDescent="0.15">
      <c r="A33" s="324"/>
      <c r="B33" s="324"/>
      <c r="C33" s="324"/>
      <c r="D33" s="324"/>
      <c r="E33" s="1923" t="s">
        <v>581</v>
      </c>
      <c r="F33" s="1924"/>
      <c r="G33" s="1924"/>
      <c r="H33" s="1925"/>
      <c r="I33" s="1929"/>
      <c r="J33" s="322"/>
      <c r="K33" s="322"/>
      <c r="L33" s="322"/>
      <c r="M33" s="322"/>
    </row>
    <row r="34" spans="1:13" ht="19.5" customHeight="1" x14ac:dyDescent="0.15">
      <c r="A34" s="324"/>
      <c r="B34" s="324"/>
      <c r="C34" s="324"/>
      <c r="D34" s="324"/>
      <c r="E34" s="1923"/>
      <c r="F34" s="1924"/>
      <c r="G34" s="1924"/>
      <c r="H34" s="1925"/>
      <c r="I34" s="1929"/>
      <c r="J34" s="322"/>
      <c r="K34" s="322"/>
      <c r="L34" s="322"/>
      <c r="M34" s="322"/>
    </row>
    <row r="35" spans="1:13" ht="19.5" customHeight="1" x14ac:dyDescent="0.15">
      <c r="A35" s="324"/>
      <c r="B35" s="324"/>
      <c r="C35" s="324"/>
      <c r="D35" s="324"/>
      <c r="E35" s="1923" t="s">
        <v>582</v>
      </c>
      <c r="F35" s="1924"/>
      <c r="G35" s="1924"/>
      <c r="H35" s="1925"/>
      <c r="I35" s="1929"/>
    </row>
    <row r="36" spans="1:13" ht="19.5" customHeight="1" thickBot="1" x14ac:dyDescent="0.2">
      <c r="A36" s="324"/>
      <c r="B36" s="324"/>
      <c r="C36" s="324"/>
      <c r="D36" s="324"/>
      <c r="E36" s="1930"/>
      <c r="F36" s="1931"/>
      <c r="G36" s="1931"/>
      <c r="H36" s="1932"/>
      <c r="I36" s="1933"/>
    </row>
    <row r="37" spans="1:13" ht="19.5" customHeight="1" x14ac:dyDescent="0.15">
      <c r="A37" s="324"/>
      <c r="B37" s="324"/>
      <c r="C37" s="324"/>
      <c r="D37" s="324"/>
      <c r="E37" s="1934" t="s">
        <v>583</v>
      </c>
      <c r="F37" s="1934"/>
      <c r="G37" s="1934"/>
      <c r="H37" s="1934"/>
      <c r="I37" s="1934"/>
    </row>
    <row r="38" spans="1:13" ht="19.5" customHeight="1" x14ac:dyDescent="0.15">
      <c r="A38" s="324"/>
      <c r="B38" s="324"/>
      <c r="C38" s="324"/>
      <c r="D38" s="324"/>
      <c r="E38" s="1935"/>
      <c r="F38" s="1935"/>
      <c r="G38" s="1935"/>
      <c r="H38" s="1935"/>
      <c r="I38" s="1935"/>
    </row>
    <row r="39" spans="1:13" ht="19.5" customHeight="1" x14ac:dyDescent="0.15">
      <c r="A39" s="324"/>
      <c r="B39" s="324"/>
      <c r="C39" s="324"/>
      <c r="D39" s="324"/>
      <c r="E39" s="1935"/>
      <c r="F39" s="1935"/>
      <c r="G39" s="1935"/>
      <c r="H39" s="1935"/>
      <c r="I39" s="1935"/>
    </row>
    <row r="40" spans="1:13" ht="19.5" customHeight="1" x14ac:dyDescent="0.15">
      <c r="A40" s="324"/>
      <c r="B40" s="324"/>
      <c r="C40" s="324"/>
      <c r="D40" s="324"/>
      <c r="E40" s="1927" t="s">
        <v>584</v>
      </c>
      <c r="F40" s="1927"/>
      <c r="G40" s="1927"/>
      <c r="H40" s="1927"/>
      <c r="I40" s="1927"/>
    </row>
    <row r="41" spans="1:13" ht="19.5" customHeight="1" x14ac:dyDescent="0.15">
      <c r="A41" s="324"/>
      <c r="B41" s="324"/>
      <c r="C41" s="324"/>
      <c r="D41" s="324"/>
      <c r="E41" s="1927"/>
      <c r="F41" s="1927"/>
      <c r="G41" s="1927"/>
      <c r="H41" s="1927"/>
      <c r="I41" s="1927"/>
    </row>
    <row r="42" spans="1:13" ht="19.5" customHeight="1" x14ac:dyDescent="0.15">
      <c r="A42" s="324"/>
      <c r="B42" s="324"/>
      <c r="C42" s="324"/>
      <c r="D42" s="324"/>
      <c r="E42" s="1928" t="s">
        <v>585</v>
      </c>
      <c r="F42" s="1928"/>
      <c r="G42" s="1928"/>
      <c r="H42" s="1928"/>
      <c r="I42" s="1928"/>
    </row>
    <row r="43" spans="1:13" ht="19.5" customHeight="1" x14ac:dyDescent="0.15">
      <c r="A43" s="324"/>
      <c r="B43" s="324"/>
      <c r="C43" s="324"/>
      <c r="D43" s="324"/>
      <c r="E43" s="1928"/>
      <c r="F43" s="1928"/>
      <c r="G43" s="1928"/>
      <c r="H43" s="1928"/>
      <c r="I43" s="1928"/>
    </row>
    <row r="44" spans="1:13" ht="19.5" customHeight="1" x14ac:dyDescent="0.15">
      <c r="A44" s="324"/>
      <c r="B44" s="324"/>
      <c r="C44" s="324"/>
      <c r="D44" s="324"/>
      <c r="E44" s="1928"/>
      <c r="F44" s="1928"/>
      <c r="G44" s="1928"/>
      <c r="H44" s="1928"/>
      <c r="I44" s="1928"/>
    </row>
    <row r="45" spans="1:13" ht="19.5" customHeight="1" x14ac:dyDescent="0.15">
      <c r="E45" s="300"/>
      <c r="F45" s="300"/>
      <c r="G45" s="300"/>
      <c r="H45" s="300"/>
      <c r="I45" s="300"/>
    </row>
  </sheetData>
  <mergeCells count="26">
    <mergeCell ref="E40:I41"/>
    <mergeCell ref="E42:I44"/>
    <mergeCell ref="I31:I32"/>
    <mergeCell ref="E33:H34"/>
    <mergeCell ref="I33:I34"/>
    <mergeCell ref="E35:H36"/>
    <mergeCell ref="I35:I36"/>
    <mergeCell ref="E37:I39"/>
    <mergeCell ref="A20:D20"/>
    <mergeCell ref="E20:I21"/>
    <mergeCell ref="A21:D23"/>
    <mergeCell ref="A27:D28"/>
    <mergeCell ref="E27:H27"/>
    <mergeCell ref="E28:H29"/>
    <mergeCell ref="I28:I29"/>
    <mergeCell ref="A29:D32"/>
    <mergeCell ref="E30:H30"/>
    <mergeCell ref="E31:H32"/>
    <mergeCell ref="A2:J2"/>
    <mergeCell ref="A6:E6"/>
    <mergeCell ref="F6:H6"/>
    <mergeCell ref="A10:D10"/>
    <mergeCell ref="E10:E11"/>
    <mergeCell ref="F10:I10"/>
    <mergeCell ref="F11:G11"/>
    <mergeCell ref="H11:I11"/>
  </mergeCells>
  <phoneticPr fontId="1"/>
  <printOptions horizontalCentered="1" verticalCentered="1"/>
  <pageMargins left="0.98425196850393704" right="0.39370078740157483" top="0.98425196850393704" bottom="0.39370078740157483" header="0.51181102362204722" footer="0.51181102362204722"/>
  <pageSetup paperSize="9" scale="86"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O34"/>
  <sheetViews>
    <sheetView view="pageBreakPreview" topLeftCell="A22" zoomScaleSheetLayoutView="100" workbookViewId="0">
      <selection activeCell="T34" sqref="T34"/>
    </sheetView>
  </sheetViews>
  <sheetFormatPr defaultColWidth="8.625" defaultRowHeight="21" customHeight="1" x14ac:dyDescent="0.15"/>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x14ac:dyDescent="0.15">
      <c r="A1" s="1" t="s">
        <v>871</v>
      </c>
    </row>
    <row r="2" spans="1:41" ht="20.100000000000001" customHeight="1" x14ac:dyDescent="0.15">
      <c r="AD2" s="1937" t="s">
        <v>774</v>
      </c>
      <c r="AE2" s="1937"/>
      <c r="AF2" s="1937"/>
      <c r="AG2" s="1937"/>
      <c r="AH2" s="1937"/>
      <c r="AI2" s="1937"/>
      <c r="AJ2" s="1937"/>
      <c r="AK2" s="1937"/>
      <c r="AL2" s="1937"/>
    </row>
    <row r="3" spans="1:41" ht="20.100000000000001" customHeight="1" x14ac:dyDescent="0.15"/>
    <row r="4" spans="1:41" ht="20.100000000000001" customHeight="1" x14ac:dyDescent="0.15">
      <c r="B4" s="1938" t="s">
        <v>775</v>
      </c>
      <c r="C4" s="1938"/>
      <c r="D4" s="1938"/>
      <c r="E4" s="1938"/>
      <c r="F4" s="1938"/>
      <c r="G4" s="1938"/>
      <c r="H4" s="1938"/>
      <c r="I4" s="1938"/>
      <c r="J4" s="1938"/>
      <c r="K4" s="1938"/>
      <c r="L4" s="1938"/>
      <c r="M4" s="1938"/>
      <c r="N4" s="1938"/>
      <c r="O4" s="1938"/>
      <c r="P4" s="1938"/>
      <c r="Q4" s="1938"/>
      <c r="R4" s="1938"/>
      <c r="S4" s="1938"/>
      <c r="T4" s="1938"/>
      <c r="U4" s="1938"/>
      <c r="V4" s="1938"/>
      <c r="W4" s="1938"/>
      <c r="X4" s="1938"/>
      <c r="Y4" s="1938"/>
      <c r="Z4" s="1938"/>
      <c r="AA4" s="1938"/>
      <c r="AB4" s="1938"/>
      <c r="AC4" s="1938"/>
      <c r="AD4" s="1938"/>
      <c r="AE4" s="1938"/>
      <c r="AF4" s="1938"/>
      <c r="AG4" s="1938"/>
      <c r="AH4" s="1938"/>
      <c r="AI4" s="1938"/>
      <c r="AJ4" s="1938"/>
      <c r="AK4" s="1938"/>
      <c r="AL4" s="1938"/>
    </row>
    <row r="5" spans="1:41" s="433" customFormat="1" ht="20.100000000000001" customHeight="1" x14ac:dyDescent="0.15">
      <c r="A5" s="431"/>
      <c r="B5" s="432"/>
      <c r="C5" s="432"/>
      <c r="D5" s="432"/>
      <c r="E5" s="432"/>
      <c r="F5" s="432"/>
      <c r="G5" s="432"/>
      <c r="H5" s="43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row>
    <row r="6" spans="1:41" s="433" customFormat="1" ht="29.25" customHeight="1" x14ac:dyDescent="0.15">
      <c r="A6" s="431"/>
      <c r="B6" s="1939" t="s">
        <v>674</v>
      </c>
      <c r="C6" s="1939"/>
      <c r="D6" s="1939"/>
      <c r="E6" s="1939"/>
      <c r="F6" s="1939"/>
      <c r="G6" s="1939"/>
      <c r="H6" s="1939"/>
      <c r="I6" s="1939"/>
      <c r="J6" s="1939"/>
      <c r="K6" s="1939"/>
      <c r="L6" s="1940"/>
      <c r="M6" s="1940"/>
      <c r="N6" s="1940"/>
      <c r="O6" s="1940"/>
      <c r="P6" s="1940"/>
      <c r="Q6" s="1940"/>
      <c r="R6" s="1940"/>
      <c r="S6" s="1940"/>
      <c r="T6" s="1940"/>
      <c r="U6" s="1940"/>
      <c r="V6" s="1940"/>
      <c r="W6" s="1940"/>
      <c r="X6" s="1940"/>
      <c r="Y6" s="1940"/>
      <c r="Z6" s="1940"/>
      <c r="AA6" s="1940"/>
      <c r="AB6" s="1940"/>
      <c r="AC6" s="1940"/>
      <c r="AD6" s="1940"/>
      <c r="AE6" s="1940"/>
      <c r="AF6" s="1940"/>
      <c r="AG6" s="1940"/>
      <c r="AH6" s="1940"/>
      <c r="AI6" s="1940"/>
      <c r="AJ6" s="1940"/>
      <c r="AK6" s="1940"/>
      <c r="AL6" s="1940"/>
    </row>
    <row r="7" spans="1:41" s="433" customFormat="1" ht="31.5" customHeight="1" x14ac:dyDescent="0.15">
      <c r="A7" s="431"/>
      <c r="B7" s="1939" t="s">
        <v>675</v>
      </c>
      <c r="C7" s="1939"/>
      <c r="D7" s="1939"/>
      <c r="E7" s="1939"/>
      <c r="F7" s="1939"/>
      <c r="G7" s="1939"/>
      <c r="H7" s="1939"/>
      <c r="I7" s="1939"/>
      <c r="J7" s="1939"/>
      <c r="K7" s="1939"/>
      <c r="L7" s="1941"/>
      <c r="M7" s="1941"/>
      <c r="N7" s="1941"/>
      <c r="O7" s="1941"/>
      <c r="P7" s="1941"/>
      <c r="Q7" s="1941"/>
      <c r="R7" s="1941"/>
      <c r="S7" s="1941"/>
      <c r="T7" s="1941"/>
      <c r="U7" s="1941"/>
      <c r="V7" s="1941"/>
      <c r="W7" s="1941"/>
      <c r="X7" s="1941"/>
      <c r="Y7" s="1941"/>
      <c r="Z7" s="1941"/>
      <c r="AA7" s="1942" t="s">
        <v>776</v>
      </c>
      <c r="AB7" s="1942"/>
      <c r="AC7" s="1942"/>
      <c r="AD7" s="1942"/>
      <c r="AE7" s="1942"/>
      <c r="AF7" s="1942"/>
      <c r="AG7" s="1942"/>
      <c r="AH7" s="1942"/>
      <c r="AI7" s="1943" t="s">
        <v>777</v>
      </c>
      <c r="AJ7" s="1943"/>
      <c r="AK7" s="1943"/>
      <c r="AL7" s="1943"/>
    </row>
    <row r="8" spans="1:41" s="433" customFormat="1" ht="29.25" customHeight="1" x14ac:dyDescent="0.15">
      <c r="B8" s="1944" t="s">
        <v>778</v>
      </c>
      <c r="C8" s="1944"/>
      <c r="D8" s="1944"/>
      <c r="E8" s="1944"/>
      <c r="F8" s="1944"/>
      <c r="G8" s="1944"/>
      <c r="H8" s="1944"/>
      <c r="I8" s="1944"/>
      <c r="J8" s="1944"/>
      <c r="K8" s="1944"/>
      <c r="L8" s="1940" t="s">
        <v>779</v>
      </c>
      <c r="M8" s="1940"/>
      <c r="N8" s="1940"/>
      <c r="O8" s="1940"/>
      <c r="P8" s="1940"/>
      <c r="Q8" s="1940"/>
      <c r="R8" s="1940"/>
      <c r="S8" s="1940"/>
      <c r="T8" s="1940"/>
      <c r="U8" s="1940"/>
      <c r="V8" s="1940"/>
      <c r="W8" s="1940"/>
      <c r="X8" s="1940"/>
      <c r="Y8" s="1940"/>
      <c r="Z8" s="1940"/>
      <c r="AA8" s="1940"/>
      <c r="AB8" s="1940"/>
      <c r="AC8" s="1940"/>
      <c r="AD8" s="1940"/>
      <c r="AE8" s="1940"/>
      <c r="AF8" s="1940"/>
      <c r="AG8" s="1940"/>
      <c r="AH8" s="1940"/>
      <c r="AI8" s="1940"/>
      <c r="AJ8" s="1940"/>
      <c r="AK8" s="1940"/>
      <c r="AL8" s="1940"/>
    </row>
    <row r="9" spans="1:41" ht="12.75" customHeight="1" thickBot="1" x14ac:dyDescent="0.2">
      <c r="B9" s="434"/>
      <c r="C9" s="434"/>
      <c r="D9" s="434"/>
      <c r="E9" s="434"/>
      <c r="F9" s="434"/>
      <c r="G9" s="434"/>
      <c r="H9" s="434"/>
      <c r="I9" s="434"/>
      <c r="J9" s="434"/>
      <c r="K9" s="434"/>
      <c r="L9" s="434"/>
      <c r="M9" s="434"/>
      <c r="N9" s="434"/>
      <c r="O9" s="434"/>
      <c r="P9" s="434"/>
      <c r="Q9" s="434"/>
      <c r="R9" s="434"/>
      <c r="S9" s="434"/>
      <c r="T9" s="434"/>
      <c r="U9" s="434"/>
      <c r="V9" s="434"/>
      <c r="W9" s="434"/>
      <c r="X9" s="434"/>
      <c r="Y9" s="434"/>
      <c r="Z9" s="434"/>
      <c r="AA9" s="434"/>
      <c r="AB9" s="434"/>
      <c r="AC9" s="434"/>
      <c r="AD9" s="434"/>
      <c r="AE9" s="434"/>
      <c r="AF9" s="434"/>
      <c r="AG9" s="434"/>
      <c r="AH9" s="434"/>
      <c r="AI9" s="434"/>
      <c r="AJ9" s="434"/>
      <c r="AK9" s="434"/>
      <c r="AL9" s="434"/>
    </row>
    <row r="10" spans="1:41" ht="21" customHeight="1" x14ac:dyDescent="0.15">
      <c r="B10" s="1945" t="s">
        <v>680</v>
      </c>
      <c r="C10" s="1946"/>
      <c r="D10" s="1946"/>
      <c r="E10" s="1946"/>
      <c r="F10" s="1946"/>
      <c r="G10" s="1946"/>
      <c r="H10" s="1946"/>
      <c r="I10" s="1946"/>
      <c r="J10" s="1946"/>
      <c r="K10" s="1946"/>
      <c r="L10" s="1946"/>
      <c r="M10" s="1946"/>
      <c r="N10" s="1946"/>
      <c r="O10" s="1946"/>
      <c r="P10" s="1946"/>
      <c r="Q10" s="1946"/>
      <c r="R10" s="1946"/>
      <c r="S10" s="1946"/>
      <c r="T10" s="1946"/>
      <c r="U10" s="1946"/>
      <c r="V10" s="1946"/>
      <c r="W10" s="1946"/>
      <c r="X10" s="1946"/>
      <c r="Y10" s="1946"/>
      <c r="Z10" s="1946"/>
      <c r="AA10" s="1946"/>
      <c r="AB10" s="1946"/>
      <c r="AC10" s="1946"/>
      <c r="AD10" s="1946"/>
      <c r="AE10" s="1946"/>
      <c r="AF10" s="1946"/>
      <c r="AG10" s="1946"/>
      <c r="AH10" s="1946"/>
      <c r="AI10" s="1946"/>
      <c r="AJ10" s="1946"/>
      <c r="AK10" s="1946"/>
      <c r="AL10" s="1947"/>
    </row>
    <row r="11" spans="1:41" ht="27.75" customHeight="1" x14ac:dyDescent="0.15">
      <c r="B11" s="1948" t="s">
        <v>780</v>
      </c>
      <c r="C11" s="1949"/>
      <c r="D11" s="1949"/>
      <c r="E11" s="1949"/>
      <c r="F11" s="1949"/>
      <c r="G11" s="1949"/>
      <c r="H11" s="1949"/>
      <c r="I11" s="1949"/>
      <c r="J11" s="1949"/>
      <c r="K11" s="1949"/>
      <c r="L11" s="1949"/>
      <c r="M11" s="1949"/>
      <c r="N11" s="1949"/>
      <c r="O11" s="1949"/>
      <c r="P11" s="1949"/>
      <c r="Q11" s="1949"/>
      <c r="R11" s="1949"/>
      <c r="S11" s="1950"/>
      <c r="T11" s="1950"/>
      <c r="U11" s="1950"/>
      <c r="V11" s="1950"/>
      <c r="W11" s="1950"/>
      <c r="X11" s="1950"/>
      <c r="Y11" s="1950"/>
      <c r="Z11" s="1950"/>
      <c r="AA11" s="1950"/>
      <c r="AB11" s="1950"/>
      <c r="AC11" s="1950"/>
      <c r="AD11" s="1950"/>
      <c r="AE11" s="435" t="s">
        <v>682</v>
      </c>
      <c r="AF11" s="436"/>
      <c r="AG11" s="1951"/>
      <c r="AH11" s="1951"/>
      <c r="AI11" s="1951"/>
      <c r="AJ11" s="1951"/>
      <c r="AK11" s="1951"/>
      <c r="AL11" s="1952"/>
      <c r="AO11" s="437"/>
    </row>
    <row r="12" spans="1:41" ht="27.75" customHeight="1" thickBot="1" x14ac:dyDescent="0.2">
      <c r="B12" s="438"/>
      <c r="C12" s="1958" t="s">
        <v>781</v>
      </c>
      <c r="D12" s="1958"/>
      <c r="E12" s="1958"/>
      <c r="F12" s="1958"/>
      <c r="G12" s="1958"/>
      <c r="H12" s="1958"/>
      <c r="I12" s="1958"/>
      <c r="J12" s="1958"/>
      <c r="K12" s="1958"/>
      <c r="L12" s="1958"/>
      <c r="M12" s="1958"/>
      <c r="N12" s="1958"/>
      <c r="O12" s="1958"/>
      <c r="P12" s="1958"/>
      <c r="Q12" s="1958"/>
      <c r="R12" s="1958"/>
      <c r="S12" s="1955">
        <f>ROUNDUP(S11*30%,1)</f>
        <v>0</v>
      </c>
      <c r="T12" s="1955"/>
      <c r="U12" s="1955"/>
      <c r="V12" s="1955"/>
      <c r="W12" s="1955"/>
      <c r="X12" s="1955"/>
      <c r="Y12" s="1955"/>
      <c r="Z12" s="1955"/>
      <c r="AA12" s="1955"/>
      <c r="AB12" s="1955"/>
      <c r="AC12" s="1955"/>
      <c r="AD12" s="1955"/>
      <c r="AE12" s="439" t="s">
        <v>682</v>
      </c>
      <c r="AF12" s="439"/>
      <c r="AG12" s="1956"/>
      <c r="AH12" s="1956"/>
      <c r="AI12" s="1956"/>
      <c r="AJ12" s="1956"/>
      <c r="AK12" s="1956"/>
      <c r="AL12" s="1957"/>
    </row>
    <row r="13" spans="1:41" ht="27.75" customHeight="1" thickTop="1" x14ac:dyDescent="0.15">
      <c r="B13" s="1959" t="s">
        <v>782</v>
      </c>
      <c r="C13" s="1960"/>
      <c r="D13" s="1960"/>
      <c r="E13" s="1960"/>
      <c r="F13" s="1960"/>
      <c r="G13" s="1960"/>
      <c r="H13" s="1960"/>
      <c r="I13" s="1960"/>
      <c r="J13" s="1960"/>
      <c r="K13" s="1960"/>
      <c r="L13" s="1960"/>
      <c r="M13" s="1960"/>
      <c r="N13" s="1960"/>
      <c r="O13" s="1960"/>
      <c r="P13" s="1960"/>
      <c r="Q13" s="1960"/>
      <c r="R13" s="1960"/>
      <c r="S13" s="1961" t="e">
        <f>ROUNDUP(AG14/AG15,1)</f>
        <v>#DIV/0!</v>
      </c>
      <c r="T13" s="1961"/>
      <c r="U13" s="1961"/>
      <c r="V13" s="1961"/>
      <c r="W13" s="1961"/>
      <c r="X13" s="1961"/>
      <c r="Y13" s="1961"/>
      <c r="Z13" s="1961"/>
      <c r="AA13" s="1961"/>
      <c r="AB13" s="1961"/>
      <c r="AC13" s="1961"/>
      <c r="AD13" s="1961"/>
      <c r="AE13" s="440" t="s">
        <v>682</v>
      </c>
      <c r="AF13" s="440"/>
      <c r="AG13" s="1962" t="s">
        <v>783</v>
      </c>
      <c r="AH13" s="1962"/>
      <c r="AI13" s="1962"/>
      <c r="AJ13" s="1962"/>
      <c r="AK13" s="1962"/>
      <c r="AL13" s="1963"/>
    </row>
    <row r="14" spans="1:41" ht="27.75" customHeight="1" x14ac:dyDescent="0.15">
      <c r="B14" s="1964" t="s">
        <v>784</v>
      </c>
      <c r="C14" s="1965"/>
      <c r="D14" s="1965"/>
      <c r="E14" s="1965"/>
      <c r="F14" s="1965"/>
      <c r="G14" s="1965"/>
      <c r="H14" s="1965"/>
      <c r="I14" s="1965"/>
      <c r="J14" s="1965"/>
      <c r="K14" s="1965"/>
      <c r="L14" s="1965"/>
      <c r="M14" s="1965"/>
      <c r="N14" s="1965"/>
      <c r="O14" s="1965"/>
      <c r="P14" s="1965"/>
      <c r="Q14" s="1965"/>
      <c r="R14" s="1965"/>
      <c r="S14" s="1965"/>
      <c r="T14" s="1965"/>
      <c r="U14" s="1965"/>
      <c r="V14" s="1965"/>
      <c r="W14" s="1965"/>
      <c r="X14" s="1965"/>
      <c r="Y14" s="1965"/>
      <c r="Z14" s="1965"/>
      <c r="AA14" s="1965"/>
      <c r="AB14" s="1965"/>
      <c r="AC14" s="1965"/>
      <c r="AD14" s="1965"/>
      <c r="AE14" s="1965"/>
      <c r="AF14" s="1966"/>
      <c r="AG14" s="1967"/>
      <c r="AH14" s="1967"/>
      <c r="AI14" s="1967"/>
      <c r="AJ14" s="1967"/>
      <c r="AK14" s="1967"/>
      <c r="AL14" s="1968"/>
    </row>
    <row r="15" spans="1:41" ht="27.75" customHeight="1" thickBot="1" x14ac:dyDescent="0.2">
      <c r="B15" s="1969" t="s">
        <v>785</v>
      </c>
      <c r="C15" s="1970"/>
      <c r="D15" s="1970"/>
      <c r="E15" s="1970"/>
      <c r="F15" s="1970"/>
      <c r="G15" s="1970"/>
      <c r="H15" s="1970"/>
      <c r="I15" s="1970"/>
      <c r="J15" s="1970"/>
      <c r="K15" s="1970"/>
      <c r="L15" s="1970"/>
      <c r="M15" s="1970"/>
      <c r="N15" s="1970"/>
      <c r="O15" s="1970"/>
      <c r="P15" s="1970"/>
      <c r="Q15" s="1970"/>
      <c r="R15" s="1970"/>
      <c r="S15" s="1970"/>
      <c r="T15" s="1970"/>
      <c r="U15" s="1970"/>
      <c r="V15" s="1970"/>
      <c r="W15" s="1970"/>
      <c r="X15" s="1970"/>
      <c r="Y15" s="1970"/>
      <c r="Z15" s="1970"/>
      <c r="AA15" s="1970"/>
      <c r="AB15" s="1970"/>
      <c r="AC15" s="1970"/>
      <c r="AD15" s="1970"/>
      <c r="AE15" s="1970"/>
      <c r="AF15" s="1971"/>
      <c r="AG15" s="1972"/>
      <c r="AH15" s="1972"/>
      <c r="AI15" s="1972"/>
      <c r="AJ15" s="1972"/>
      <c r="AK15" s="1972"/>
      <c r="AL15" s="1973"/>
    </row>
    <row r="16" spans="1:41" ht="12.75" customHeight="1" thickBot="1" x14ac:dyDescent="0.2">
      <c r="B16" s="441"/>
      <c r="C16" s="442"/>
      <c r="D16" s="442"/>
      <c r="E16" s="442"/>
      <c r="F16" s="442"/>
      <c r="G16" s="442"/>
      <c r="H16" s="442"/>
      <c r="I16" s="442"/>
      <c r="J16" s="442"/>
      <c r="K16" s="442"/>
      <c r="L16" s="442"/>
      <c r="M16" s="442"/>
      <c r="N16" s="442"/>
      <c r="O16" s="442"/>
      <c r="P16" s="442"/>
      <c r="Q16" s="442"/>
      <c r="R16" s="442"/>
      <c r="S16" s="442"/>
      <c r="T16" s="442"/>
      <c r="U16" s="442"/>
      <c r="V16" s="442"/>
      <c r="W16" s="442"/>
      <c r="X16" s="442"/>
      <c r="Y16" s="442"/>
      <c r="Z16" s="442"/>
      <c r="AA16" s="442"/>
      <c r="AB16" s="442"/>
      <c r="AC16" s="442"/>
      <c r="AD16" s="442"/>
      <c r="AE16" s="442"/>
      <c r="AF16" s="442"/>
      <c r="AG16" s="442"/>
      <c r="AH16" s="442"/>
      <c r="AI16" s="442"/>
      <c r="AJ16" s="442"/>
      <c r="AK16" s="442"/>
      <c r="AL16" s="442"/>
    </row>
    <row r="17" spans="1:39" ht="21" customHeight="1" x14ac:dyDescent="0.15">
      <c r="B17" s="1945" t="s">
        <v>786</v>
      </c>
      <c r="C17" s="1946"/>
      <c r="D17" s="1946"/>
      <c r="E17" s="1946"/>
      <c r="F17" s="1946"/>
      <c r="G17" s="1946"/>
      <c r="H17" s="1946"/>
      <c r="I17" s="1946"/>
      <c r="J17" s="1946"/>
      <c r="K17" s="1946"/>
      <c r="L17" s="1946"/>
      <c r="M17" s="1946"/>
      <c r="N17" s="1946"/>
      <c r="O17" s="1946"/>
      <c r="P17" s="1946"/>
      <c r="Q17" s="1946"/>
      <c r="R17" s="1946"/>
      <c r="S17" s="1946"/>
      <c r="T17" s="1946"/>
      <c r="U17" s="1946"/>
      <c r="V17" s="1946"/>
      <c r="W17" s="1946"/>
      <c r="X17" s="1946"/>
      <c r="Y17" s="1946"/>
      <c r="Z17" s="1946"/>
      <c r="AA17" s="1946"/>
      <c r="AB17" s="1946"/>
      <c r="AC17" s="1946"/>
      <c r="AD17" s="1946"/>
      <c r="AE17" s="1946"/>
      <c r="AF17" s="1946"/>
      <c r="AG17" s="1946"/>
      <c r="AH17" s="1946"/>
      <c r="AI17" s="1946"/>
      <c r="AJ17" s="1946"/>
      <c r="AK17" s="1946"/>
      <c r="AL17" s="1947"/>
    </row>
    <row r="18" spans="1:39" ht="27.75" customHeight="1" thickBot="1" x14ac:dyDescent="0.2">
      <c r="B18" s="1953" t="s">
        <v>787</v>
      </c>
      <c r="C18" s="1954"/>
      <c r="D18" s="1954"/>
      <c r="E18" s="1954"/>
      <c r="F18" s="1954"/>
      <c r="G18" s="1954"/>
      <c r="H18" s="1954"/>
      <c r="I18" s="1954"/>
      <c r="J18" s="1954"/>
      <c r="K18" s="1954"/>
      <c r="L18" s="1954"/>
      <c r="M18" s="1954"/>
      <c r="N18" s="1954"/>
      <c r="O18" s="1954"/>
      <c r="P18" s="1954"/>
      <c r="Q18" s="1954"/>
      <c r="R18" s="1954"/>
      <c r="S18" s="1955">
        <f>ROUNDUP(S11/50,1)</f>
        <v>0</v>
      </c>
      <c r="T18" s="1955"/>
      <c r="U18" s="1955"/>
      <c r="V18" s="1955"/>
      <c r="W18" s="1955"/>
      <c r="X18" s="1955"/>
      <c r="Y18" s="1955"/>
      <c r="Z18" s="1955"/>
      <c r="AA18" s="1955"/>
      <c r="AB18" s="1955"/>
      <c r="AC18" s="1955"/>
      <c r="AD18" s="1955"/>
      <c r="AE18" s="443" t="s">
        <v>682</v>
      </c>
      <c r="AF18" s="444"/>
      <c r="AG18" s="1956"/>
      <c r="AH18" s="1956"/>
      <c r="AI18" s="1956"/>
      <c r="AJ18" s="1956"/>
      <c r="AK18" s="1956"/>
      <c r="AL18" s="1957"/>
    </row>
    <row r="19" spans="1:39" ht="27.75" customHeight="1" thickTop="1" thickBot="1" x14ac:dyDescent="0.2">
      <c r="B19" s="1974" t="s">
        <v>788</v>
      </c>
      <c r="C19" s="1975"/>
      <c r="D19" s="1975"/>
      <c r="E19" s="1975"/>
      <c r="F19" s="1975"/>
      <c r="G19" s="1975"/>
      <c r="H19" s="1975"/>
      <c r="I19" s="1975"/>
      <c r="J19" s="1975"/>
      <c r="K19" s="1975"/>
      <c r="L19" s="1975"/>
      <c r="M19" s="1975"/>
      <c r="N19" s="1975"/>
      <c r="O19" s="1975"/>
      <c r="P19" s="1975"/>
      <c r="Q19" s="1975"/>
      <c r="R19" s="1975"/>
      <c r="S19" s="1976"/>
      <c r="T19" s="1976"/>
      <c r="U19" s="1976"/>
      <c r="V19" s="1976"/>
      <c r="W19" s="1976"/>
      <c r="X19" s="1976"/>
      <c r="Y19" s="1976"/>
      <c r="Z19" s="1976"/>
      <c r="AA19" s="1976"/>
      <c r="AB19" s="1976"/>
      <c r="AC19" s="1976"/>
      <c r="AD19" s="1976"/>
      <c r="AE19" s="445" t="s">
        <v>682</v>
      </c>
      <c r="AF19" s="446"/>
      <c r="AG19" s="1977" t="s">
        <v>789</v>
      </c>
      <c r="AH19" s="1977"/>
      <c r="AI19" s="1977"/>
      <c r="AJ19" s="1977"/>
      <c r="AK19" s="1977"/>
      <c r="AL19" s="1978"/>
    </row>
    <row r="20" spans="1:39" ht="12.75" customHeight="1" thickBot="1" x14ac:dyDescent="0.2">
      <c r="A20" s="447"/>
      <c r="B20" s="536"/>
      <c r="C20" s="536"/>
      <c r="D20" s="536"/>
      <c r="E20" s="536"/>
      <c r="F20" s="536"/>
      <c r="G20" s="536"/>
      <c r="H20" s="536"/>
      <c r="I20" s="536"/>
      <c r="J20" s="536"/>
      <c r="K20" s="536"/>
      <c r="L20" s="536"/>
      <c r="M20" s="536"/>
      <c r="N20" s="536"/>
      <c r="O20" s="536"/>
      <c r="P20" s="536"/>
      <c r="Q20" s="536"/>
      <c r="R20" s="536"/>
      <c r="S20" s="448"/>
      <c r="T20" s="448"/>
      <c r="U20" s="448"/>
      <c r="V20" s="448"/>
      <c r="W20" s="448"/>
      <c r="X20" s="448"/>
      <c r="Y20" s="448"/>
      <c r="Z20" s="448"/>
      <c r="AA20" s="448"/>
      <c r="AB20" s="448"/>
      <c r="AC20" s="448"/>
      <c r="AD20" s="448"/>
      <c r="AE20" s="449"/>
      <c r="AF20" s="449"/>
      <c r="AG20" s="450"/>
      <c r="AH20" s="450"/>
      <c r="AI20" s="450"/>
      <c r="AJ20" s="450"/>
      <c r="AK20" s="450"/>
      <c r="AL20" s="450"/>
      <c r="AM20" s="447"/>
    </row>
    <row r="21" spans="1:39" ht="27.75" customHeight="1" thickBot="1" x14ac:dyDescent="0.2">
      <c r="A21" s="447"/>
      <c r="B21" s="1945" t="s">
        <v>790</v>
      </c>
      <c r="C21" s="1946"/>
      <c r="D21" s="1946"/>
      <c r="E21" s="1946"/>
      <c r="F21" s="1946"/>
      <c r="G21" s="1946"/>
      <c r="H21" s="1946"/>
      <c r="I21" s="1946"/>
      <c r="J21" s="1946"/>
      <c r="K21" s="1946"/>
      <c r="L21" s="1946"/>
      <c r="M21" s="1946"/>
      <c r="N21" s="1946"/>
      <c r="O21" s="1946"/>
      <c r="P21" s="1946"/>
      <c r="Q21" s="1946"/>
      <c r="R21" s="1946"/>
      <c r="S21" s="1946"/>
      <c r="T21" s="1946"/>
      <c r="U21" s="1946"/>
      <c r="V21" s="1946"/>
      <c r="W21" s="1946"/>
      <c r="X21" s="1946"/>
      <c r="Y21" s="1946"/>
      <c r="Z21" s="1946"/>
      <c r="AA21" s="1946"/>
      <c r="AB21" s="1946"/>
      <c r="AC21" s="1946"/>
      <c r="AD21" s="1946"/>
      <c r="AE21" s="1946"/>
      <c r="AF21" s="1946"/>
      <c r="AG21" s="1946"/>
      <c r="AH21" s="1946"/>
      <c r="AI21" s="1946"/>
      <c r="AJ21" s="1946"/>
      <c r="AK21" s="1946"/>
      <c r="AL21" s="1947"/>
      <c r="AM21" s="447"/>
    </row>
    <row r="22" spans="1:39" ht="27.75" customHeight="1" x14ac:dyDescent="0.15">
      <c r="B22" s="1979" t="s">
        <v>791</v>
      </c>
      <c r="C22" s="1980"/>
      <c r="D22" s="1980"/>
      <c r="E22" s="1980"/>
      <c r="F22" s="1980"/>
      <c r="G22" s="1980"/>
      <c r="H22" s="1980"/>
      <c r="I22" s="1980"/>
      <c r="J22" s="1980"/>
      <c r="K22" s="1980"/>
      <c r="L22" s="1980"/>
      <c r="M22" s="1980"/>
      <c r="N22" s="1980"/>
      <c r="O22" s="1980"/>
      <c r="P22" s="1980"/>
      <c r="Q22" s="1980"/>
      <c r="R22" s="1981"/>
      <c r="S22" s="1984" t="s">
        <v>792</v>
      </c>
      <c r="T22" s="1980"/>
      <c r="U22" s="1980"/>
      <c r="V22" s="1980"/>
      <c r="W22" s="1980"/>
      <c r="X22" s="1980"/>
      <c r="Y22" s="1980"/>
      <c r="Z22" s="1980"/>
      <c r="AA22" s="1980"/>
      <c r="AB22" s="1980"/>
      <c r="AC22" s="1980"/>
      <c r="AD22" s="1980"/>
      <c r="AE22" s="1980"/>
      <c r="AF22" s="1980"/>
      <c r="AG22" s="1980"/>
      <c r="AH22" s="1980"/>
      <c r="AI22" s="1985"/>
      <c r="AJ22" s="1985"/>
      <c r="AK22" s="1985"/>
      <c r="AL22" s="1986"/>
    </row>
    <row r="23" spans="1:39" ht="47.25" customHeight="1" x14ac:dyDescent="0.15">
      <c r="B23" s="1982"/>
      <c r="C23" s="1983"/>
      <c r="D23" s="1983"/>
      <c r="E23" s="1983"/>
      <c r="F23" s="1983"/>
      <c r="G23" s="1983"/>
      <c r="H23" s="1983"/>
      <c r="I23" s="1983"/>
      <c r="J23" s="1983"/>
      <c r="K23" s="1983"/>
      <c r="L23" s="1983"/>
      <c r="M23" s="1983"/>
      <c r="N23" s="1983"/>
      <c r="O23" s="1983"/>
      <c r="P23" s="1983"/>
      <c r="Q23" s="1983"/>
      <c r="R23" s="1983"/>
      <c r="S23" s="1987" t="s">
        <v>793</v>
      </c>
      <c r="T23" s="1987"/>
      <c r="U23" s="1987"/>
      <c r="V23" s="1987"/>
      <c r="W23" s="1987"/>
      <c r="X23" s="1987"/>
      <c r="Y23" s="1987"/>
      <c r="Z23" s="1987"/>
      <c r="AA23" s="1987"/>
      <c r="AB23" s="1987"/>
      <c r="AC23" s="1987"/>
      <c r="AD23" s="1987"/>
      <c r="AE23" s="1987"/>
      <c r="AF23" s="1987" t="s">
        <v>764</v>
      </c>
      <c r="AG23" s="1987"/>
      <c r="AH23" s="1987"/>
      <c r="AI23" s="1988" t="s">
        <v>765</v>
      </c>
      <c r="AJ23" s="1988"/>
      <c r="AK23" s="1988"/>
      <c r="AL23" s="1989"/>
    </row>
    <row r="24" spans="1:39" ht="27.75" customHeight="1" x14ac:dyDescent="0.15">
      <c r="B24" s="451">
        <v>1</v>
      </c>
      <c r="C24" s="1990"/>
      <c r="D24" s="1990"/>
      <c r="E24" s="1990"/>
      <c r="F24" s="1990"/>
      <c r="G24" s="1990"/>
      <c r="H24" s="1990"/>
      <c r="I24" s="1990"/>
      <c r="J24" s="1990"/>
      <c r="K24" s="1990"/>
      <c r="L24" s="1990"/>
      <c r="M24" s="1990"/>
      <c r="N24" s="1990"/>
      <c r="O24" s="1990"/>
      <c r="P24" s="1990"/>
      <c r="Q24" s="1990"/>
      <c r="R24" s="1990"/>
      <c r="S24" s="1990"/>
      <c r="T24" s="1990"/>
      <c r="U24" s="1990"/>
      <c r="V24" s="1990"/>
      <c r="W24" s="1990"/>
      <c r="X24" s="1990"/>
      <c r="Y24" s="1990"/>
      <c r="Z24" s="1990"/>
      <c r="AA24" s="1990"/>
      <c r="AB24" s="1990"/>
      <c r="AC24" s="1990"/>
      <c r="AD24" s="1990"/>
      <c r="AE24" s="1990"/>
      <c r="AF24" s="1990"/>
      <c r="AG24" s="1990"/>
      <c r="AH24" s="537" t="s">
        <v>766</v>
      </c>
      <c r="AI24" s="1990"/>
      <c r="AJ24" s="1990"/>
      <c r="AK24" s="1990"/>
      <c r="AL24" s="1991"/>
    </row>
    <row r="25" spans="1:39" ht="27.75" customHeight="1" x14ac:dyDescent="0.15">
      <c r="B25" s="451">
        <v>2</v>
      </c>
      <c r="C25" s="1990"/>
      <c r="D25" s="1990"/>
      <c r="E25" s="1990"/>
      <c r="F25" s="1990"/>
      <c r="G25" s="1990"/>
      <c r="H25" s="1990"/>
      <c r="I25" s="1990"/>
      <c r="J25" s="1990"/>
      <c r="K25" s="1990"/>
      <c r="L25" s="1990"/>
      <c r="M25" s="1990"/>
      <c r="N25" s="1990"/>
      <c r="O25" s="1990"/>
      <c r="P25" s="1990"/>
      <c r="Q25" s="1990"/>
      <c r="R25" s="1990"/>
      <c r="S25" s="1990"/>
      <c r="T25" s="1990"/>
      <c r="U25" s="1990"/>
      <c r="V25" s="1990"/>
      <c r="W25" s="1990"/>
      <c r="X25" s="1990"/>
      <c r="Y25" s="1990"/>
      <c r="Z25" s="1990"/>
      <c r="AA25" s="1990"/>
      <c r="AB25" s="1990"/>
      <c r="AC25" s="1990"/>
      <c r="AD25" s="1990"/>
      <c r="AE25" s="1990"/>
      <c r="AF25" s="1990"/>
      <c r="AG25" s="1990"/>
      <c r="AH25" s="537" t="s">
        <v>766</v>
      </c>
      <c r="AI25" s="1990"/>
      <c r="AJ25" s="1990"/>
      <c r="AK25" s="1990"/>
      <c r="AL25" s="1991"/>
    </row>
    <row r="26" spans="1:39" ht="27.75" customHeight="1" x14ac:dyDescent="0.15">
      <c r="B26" s="451">
        <v>3</v>
      </c>
      <c r="C26" s="1990"/>
      <c r="D26" s="1990"/>
      <c r="E26" s="1990"/>
      <c r="F26" s="1990"/>
      <c r="G26" s="1990"/>
      <c r="H26" s="1990"/>
      <c r="I26" s="1990"/>
      <c r="J26" s="1990"/>
      <c r="K26" s="1990"/>
      <c r="L26" s="1990"/>
      <c r="M26" s="1990"/>
      <c r="N26" s="1990"/>
      <c r="O26" s="1990"/>
      <c r="P26" s="1990"/>
      <c r="Q26" s="1990"/>
      <c r="R26" s="1990"/>
      <c r="S26" s="1990"/>
      <c r="T26" s="1990"/>
      <c r="U26" s="1990"/>
      <c r="V26" s="1990"/>
      <c r="W26" s="1990"/>
      <c r="X26" s="1990"/>
      <c r="Y26" s="1990"/>
      <c r="Z26" s="1990"/>
      <c r="AA26" s="1990"/>
      <c r="AB26" s="1990"/>
      <c r="AC26" s="1990"/>
      <c r="AD26" s="1990"/>
      <c r="AE26" s="1990"/>
      <c r="AF26" s="1990"/>
      <c r="AG26" s="1990"/>
      <c r="AH26" s="537" t="s">
        <v>766</v>
      </c>
      <c r="AI26" s="1990"/>
      <c r="AJ26" s="1990"/>
      <c r="AK26" s="1990"/>
      <c r="AL26" s="1991"/>
    </row>
    <row r="27" spans="1:39" ht="36" customHeight="1" thickBot="1" x14ac:dyDescent="0.2">
      <c r="B27" s="538">
        <v>4</v>
      </c>
      <c r="C27" s="1994"/>
      <c r="D27" s="1994"/>
      <c r="E27" s="1994"/>
      <c r="F27" s="1994"/>
      <c r="G27" s="1994"/>
      <c r="H27" s="1994"/>
      <c r="I27" s="1994"/>
      <c r="J27" s="1994"/>
      <c r="K27" s="1994"/>
      <c r="L27" s="1994"/>
      <c r="M27" s="1994"/>
      <c r="N27" s="1994"/>
      <c r="O27" s="1994"/>
      <c r="P27" s="1994"/>
      <c r="Q27" s="1994"/>
      <c r="R27" s="1994"/>
      <c r="S27" s="1994"/>
      <c r="T27" s="1994"/>
      <c r="U27" s="1994"/>
      <c r="V27" s="1994"/>
      <c r="W27" s="1994"/>
      <c r="X27" s="1994"/>
      <c r="Y27" s="1994"/>
      <c r="Z27" s="1994"/>
      <c r="AA27" s="1994"/>
      <c r="AB27" s="1994"/>
      <c r="AC27" s="1994"/>
      <c r="AD27" s="1994"/>
      <c r="AE27" s="1994"/>
      <c r="AF27" s="1994"/>
      <c r="AG27" s="1994"/>
      <c r="AH27" s="539" t="s">
        <v>766</v>
      </c>
      <c r="AI27" s="1994"/>
      <c r="AJ27" s="1994"/>
      <c r="AK27" s="1994"/>
      <c r="AL27" s="1995"/>
    </row>
    <row r="28" spans="1:39" ht="22.5" customHeight="1" x14ac:dyDescent="0.15">
      <c r="B28" s="441"/>
      <c r="C28" s="442"/>
      <c r="D28" s="442"/>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row>
    <row r="29" spans="1:39" ht="22.5" customHeight="1" x14ac:dyDescent="0.15">
      <c r="B29" s="1992" t="s">
        <v>699</v>
      </c>
      <c r="C29" s="1992"/>
      <c r="D29" s="1992"/>
      <c r="E29" s="1992"/>
      <c r="F29" s="1992"/>
      <c r="G29" s="1992"/>
      <c r="H29" s="1993" t="s">
        <v>794</v>
      </c>
      <c r="I29" s="1993"/>
      <c r="J29" s="1993"/>
      <c r="K29" s="1993"/>
      <c r="L29" s="1993"/>
      <c r="M29" s="1993"/>
      <c r="N29" s="1993"/>
      <c r="O29" s="1993"/>
      <c r="P29" s="1993"/>
      <c r="Q29" s="1993"/>
      <c r="R29" s="1993"/>
      <c r="S29" s="1993"/>
      <c r="T29" s="1993"/>
      <c r="U29" s="1993"/>
      <c r="V29" s="1993"/>
      <c r="W29" s="1993"/>
      <c r="X29" s="1993"/>
      <c r="Y29" s="1993"/>
      <c r="Z29" s="1993"/>
      <c r="AA29" s="1993"/>
      <c r="AB29" s="1993"/>
      <c r="AC29" s="1993"/>
      <c r="AD29" s="1993"/>
      <c r="AE29" s="1993"/>
      <c r="AF29" s="1993"/>
      <c r="AG29" s="1993"/>
      <c r="AH29" s="1993"/>
      <c r="AI29" s="1993"/>
      <c r="AJ29" s="1993"/>
      <c r="AK29" s="1993"/>
      <c r="AL29" s="1993"/>
    </row>
    <row r="30" spans="1:39" ht="8.25" customHeight="1" x14ac:dyDescent="0.15">
      <c r="B30" s="441"/>
      <c r="C30" s="442"/>
      <c r="D30" s="442"/>
      <c r="E30" s="442"/>
      <c r="F30" s="442"/>
      <c r="G30" s="442"/>
      <c r="H30" s="442"/>
      <c r="I30" s="442"/>
      <c r="J30" s="442"/>
      <c r="K30" s="442"/>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2"/>
    </row>
    <row r="31" spans="1:39" s="452" customFormat="1" ht="17.25" customHeight="1" x14ac:dyDescent="0.15">
      <c r="B31" s="1936" t="s">
        <v>795</v>
      </c>
      <c r="C31" s="1936"/>
      <c r="D31" s="1936"/>
      <c r="E31" s="1936"/>
      <c r="F31" s="1936"/>
      <c r="G31" s="1936"/>
      <c r="H31" s="1936"/>
      <c r="I31" s="1936"/>
      <c r="J31" s="1936"/>
      <c r="K31" s="1936"/>
      <c r="L31" s="1936"/>
      <c r="M31" s="1936"/>
      <c r="N31" s="1936"/>
      <c r="O31" s="1936"/>
      <c r="P31" s="1936"/>
      <c r="Q31" s="1936"/>
      <c r="R31" s="1936"/>
      <c r="S31" s="1936"/>
      <c r="T31" s="1936"/>
      <c r="U31" s="1936"/>
      <c r="V31" s="1936"/>
      <c r="W31" s="1936"/>
      <c r="X31" s="1936"/>
      <c r="Y31" s="1936"/>
      <c r="Z31" s="1936"/>
      <c r="AA31" s="1936"/>
      <c r="AB31" s="1936"/>
      <c r="AC31" s="1936"/>
      <c r="AD31" s="1936"/>
      <c r="AE31" s="1936"/>
      <c r="AF31" s="1936"/>
      <c r="AG31" s="1936"/>
      <c r="AH31" s="1936"/>
      <c r="AI31" s="1936"/>
      <c r="AJ31" s="1936"/>
      <c r="AK31" s="1936"/>
      <c r="AL31" s="1936"/>
    </row>
    <row r="32" spans="1:39" s="452" customFormat="1" ht="45.75" customHeight="1" x14ac:dyDescent="0.15">
      <c r="B32" s="1936"/>
      <c r="C32" s="1936"/>
      <c r="D32" s="1936"/>
      <c r="E32" s="1936"/>
      <c r="F32" s="1936"/>
      <c r="G32" s="1936"/>
      <c r="H32" s="1936"/>
      <c r="I32" s="1936"/>
      <c r="J32" s="1936"/>
      <c r="K32" s="1936"/>
      <c r="L32" s="1936"/>
      <c r="M32" s="1936"/>
      <c r="N32" s="1936"/>
      <c r="O32" s="1936"/>
      <c r="P32" s="1936"/>
      <c r="Q32" s="1936"/>
      <c r="R32" s="1936"/>
      <c r="S32" s="1936"/>
      <c r="T32" s="1936"/>
      <c r="U32" s="1936"/>
      <c r="V32" s="1936"/>
      <c r="W32" s="1936"/>
      <c r="X32" s="1936"/>
      <c r="Y32" s="1936"/>
      <c r="Z32" s="1936"/>
      <c r="AA32" s="1936"/>
      <c r="AB32" s="1936"/>
      <c r="AC32" s="1936"/>
      <c r="AD32" s="1936"/>
      <c r="AE32" s="1936"/>
      <c r="AF32" s="1936"/>
      <c r="AG32" s="1936"/>
      <c r="AH32" s="1936"/>
      <c r="AI32" s="1936"/>
      <c r="AJ32" s="1936"/>
      <c r="AK32" s="1936"/>
      <c r="AL32" s="1936"/>
      <c r="AM32" s="453"/>
    </row>
    <row r="33" spans="2:39" s="452" customFormat="1" ht="9" customHeight="1" x14ac:dyDescent="0.15">
      <c r="B33" s="452" t="s">
        <v>705</v>
      </c>
      <c r="AM33" s="454"/>
    </row>
    <row r="34" spans="2:39" s="452" customFormat="1" ht="21" customHeight="1" x14ac:dyDescent="0.15">
      <c r="B34" s="452" t="s">
        <v>705</v>
      </c>
      <c r="AM34" s="454"/>
    </row>
  </sheetData>
  <protectedRanges>
    <protectedRange sqref="L7:Z7 AI7:AL7 L6:AL6 L8:AL8" name="範囲1_1"/>
  </protectedRanges>
  <mergeCells count="56">
    <mergeCell ref="B29:G29"/>
    <mergeCell ref="H29:AL29"/>
    <mergeCell ref="C26:R26"/>
    <mergeCell ref="S26:AE26"/>
    <mergeCell ref="AF26:AG26"/>
    <mergeCell ref="AI26:AL26"/>
    <mergeCell ref="C27:R27"/>
    <mergeCell ref="S27:AE27"/>
    <mergeCell ref="AF27:AG27"/>
    <mergeCell ref="AI27:AL27"/>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31:AL32"/>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s>
  <phoneticPr fontId="1"/>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F62"/>
  <sheetViews>
    <sheetView view="pageBreakPreview" zoomScale="115" zoomScaleNormal="100" zoomScaleSheetLayoutView="115" workbookViewId="0"/>
  </sheetViews>
  <sheetFormatPr defaultColWidth="3.75" defaultRowHeight="17.25" customHeight="1" x14ac:dyDescent="0.15"/>
  <cols>
    <col min="1" max="1" width="1.75" style="455" customWidth="1"/>
    <col min="2" max="6" width="5.5" style="455" customWidth="1"/>
    <col min="7" max="7" width="5.75" style="455" customWidth="1"/>
    <col min="8" max="11" width="3.75" style="455" customWidth="1"/>
    <col min="12" max="12" width="2.25" style="455" customWidth="1"/>
    <col min="13" max="13" width="4.375" style="455" customWidth="1"/>
    <col min="14" max="16" width="5.5" style="455" customWidth="1"/>
    <col min="17" max="28" width="3.75" style="455" customWidth="1"/>
    <col min="29" max="29" width="2.25" style="455" customWidth="1"/>
    <col min="30" max="16384" width="3.75" style="455"/>
  </cols>
  <sheetData>
    <row r="1" spans="1:29" ht="20.100000000000001" customHeight="1" x14ac:dyDescent="0.15"/>
    <row r="2" spans="1:29" ht="20.100000000000001" customHeight="1" x14ac:dyDescent="0.15">
      <c r="A2" s="456"/>
      <c r="B2" s="456" t="s">
        <v>866</v>
      </c>
      <c r="C2" s="456"/>
      <c r="D2" s="456"/>
      <c r="E2" s="456"/>
      <c r="F2" s="456"/>
      <c r="G2" s="456"/>
      <c r="H2" s="456"/>
      <c r="I2" s="456"/>
      <c r="J2" s="456"/>
      <c r="K2" s="456"/>
      <c r="L2" s="456"/>
      <c r="M2" s="456"/>
      <c r="N2" s="456"/>
      <c r="O2" s="456"/>
      <c r="P2" s="456"/>
      <c r="Q2" s="456"/>
      <c r="R2" s="456"/>
      <c r="S2" s="456"/>
      <c r="T2" s="1996" t="s">
        <v>797</v>
      </c>
      <c r="U2" s="1996"/>
      <c r="V2" s="1996"/>
      <c r="W2" s="1996"/>
      <c r="X2" s="1996"/>
      <c r="Y2" s="1996"/>
      <c r="Z2" s="1996"/>
      <c r="AA2" s="1996"/>
      <c r="AB2" s="1996"/>
      <c r="AC2" s="456"/>
    </row>
    <row r="3" spans="1:29" ht="20.100000000000001" customHeight="1" x14ac:dyDescent="0.15">
      <c r="A3" s="456"/>
      <c r="B3" s="456"/>
      <c r="C3" s="456"/>
      <c r="D3" s="456"/>
      <c r="E3" s="456"/>
      <c r="F3" s="456"/>
      <c r="G3" s="456"/>
      <c r="H3" s="456"/>
      <c r="I3" s="456"/>
      <c r="J3" s="456"/>
      <c r="K3" s="456"/>
      <c r="L3" s="456"/>
      <c r="M3" s="456"/>
      <c r="N3" s="456"/>
      <c r="O3" s="456"/>
      <c r="P3" s="456"/>
      <c r="Q3" s="456"/>
      <c r="R3" s="456"/>
      <c r="S3" s="456"/>
      <c r="T3" s="457"/>
      <c r="U3" s="457"/>
      <c r="V3" s="457"/>
      <c r="W3" s="457"/>
      <c r="X3" s="457"/>
      <c r="Y3" s="457"/>
      <c r="Z3" s="457"/>
      <c r="AA3" s="457"/>
      <c r="AB3" s="457"/>
      <c r="AC3" s="456"/>
    </row>
    <row r="4" spans="1:29" ht="20.100000000000001" customHeight="1" x14ac:dyDescent="0.15">
      <c r="A4" s="1997" t="s">
        <v>798</v>
      </c>
      <c r="B4" s="1998"/>
      <c r="C4" s="1998"/>
      <c r="D4" s="1998"/>
      <c r="E4" s="1998"/>
      <c r="F4" s="1998"/>
      <c r="G4" s="1998"/>
      <c r="H4" s="1998"/>
      <c r="I4" s="1998"/>
      <c r="J4" s="1998"/>
      <c r="K4" s="1998"/>
      <c r="L4" s="1998"/>
      <c r="M4" s="1998"/>
      <c r="N4" s="1998"/>
      <c r="O4" s="1998"/>
      <c r="P4" s="1998"/>
      <c r="Q4" s="1998"/>
      <c r="R4" s="1998"/>
      <c r="S4" s="1998"/>
      <c r="T4" s="1998"/>
      <c r="U4" s="1998"/>
      <c r="V4" s="1998"/>
      <c r="W4" s="1998"/>
      <c r="X4" s="1998"/>
      <c r="Y4" s="1998"/>
      <c r="Z4" s="1998"/>
      <c r="AA4" s="1998"/>
      <c r="AB4" s="1998"/>
      <c r="AC4" s="1998"/>
    </row>
    <row r="5" spans="1:29" s="459" customFormat="1" ht="20.100000000000001" customHeight="1" x14ac:dyDescent="0.15">
      <c r="A5" s="456"/>
      <c r="B5" s="456"/>
      <c r="C5" s="456"/>
      <c r="D5" s="456"/>
      <c r="E5" s="456"/>
      <c r="F5" s="456"/>
      <c r="G5" s="456"/>
      <c r="H5" s="456"/>
      <c r="I5" s="456"/>
      <c r="J5" s="456"/>
      <c r="K5" s="456"/>
      <c r="L5" s="456"/>
      <c r="M5" s="458"/>
      <c r="N5" s="456"/>
      <c r="O5" s="458"/>
      <c r="P5" s="458"/>
      <c r="Q5" s="458"/>
      <c r="R5" s="458"/>
      <c r="S5" s="458"/>
      <c r="T5" s="458"/>
      <c r="U5" s="458"/>
      <c r="V5" s="458"/>
      <c r="W5" s="458"/>
      <c r="X5" s="458"/>
      <c r="Y5" s="458"/>
      <c r="Z5" s="458"/>
      <c r="AA5" s="458"/>
      <c r="AB5" s="458"/>
      <c r="AC5" s="456"/>
    </row>
    <row r="6" spans="1:29" s="462" customFormat="1" ht="20.100000000000001" customHeight="1" x14ac:dyDescent="0.15">
      <c r="A6" s="460"/>
      <c r="B6" s="460" t="s">
        <v>799</v>
      </c>
      <c r="C6" s="460"/>
      <c r="D6" s="460"/>
      <c r="E6" s="460"/>
      <c r="F6" s="460"/>
      <c r="G6" s="460"/>
      <c r="H6" s="460"/>
      <c r="I6" s="460"/>
      <c r="J6" s="460"/>
      <c r="K6" s="460"/>
      <c r="L6" s="460"/>
      <c r="M6" s="461"/>
      <c r="N6" s="461"/>
      <c r="O6" s="461"/>
      <c r="P6" s="461"/>
      <c r="Q6" s="461"/>
      <c r="R6" s="461"/>
      <c r="S6" s="461"/>
      <c r="T6" s="461"/>
      <c r="U6" s="461"/>
      <c r="V6" s="461"/>
      <c r="W6" s="461"/>
      <c r="X6" s="461"/>
      <c r="Y6" s="461"/>
      <c r="Z6" s="461"/>
      <c r="AA6" s="461"/>
      <c r="AB6" s="461"/>
      <c r="AC6" s="460"/>
    </row>
    <row r="7" spans="1:29" ht="20.100000000000001" customHeight="1" thickBot="1" x14ac:dyDescent="0.2">
      <c r="A7" s="456"/>
      <c r="B7" s="456"/>
      <c r="C7" s="456"/>
      <c r="D7" s="456"/>
      <c r="E7" s="456"/>
      <c r="F7" s="456"/>
      <c r="G7" s="456"/>
      <c r="H7" s="456"/>
      <c r="I7" s="456"/>
      <c r="J7" s="456"/>
      <c r="K7" s="456"/>
      <c r="L7" s="456"/>
      <c r="M7" s="456"/>
      <c r="N7" s="456"/>
      <c r="O7" s="456"/>
      <c r="P7" s="456"/>
      <c r="Q7" s="456"/>
      <c r="R7" s="456"/>
      <c r="S7" s="456"/>
      <c r="T7" s="456"/>
      <c r="U7" s="456"/>
      <c r="V7" s="456"/>
      <c r="W7" s="456"/>
      <c r="X7" s="456"/>
      <c r="Y7" s="456"/>
      <c r="Z7" s="456"/>
      <c r="AA7" s="456"/>
      <c r="AB7" s="456"/>
      <c r="AC7" s="456"/>
    </row>
    <row r="8" spans="1:29" ht="30" customHeight="1" x14ac:dyDescent="0.15">
      <c r="A8" s="456"/>
      <c r="B8" s="1999" t="s">
        <v>800</v>
      </c>
      <c r="C8" s="2000"/>
      <c r="D8" s="2000"/>
      <c r="E8" s="2000"/>
      <c r="F8" s="2001"/>
      <c r="G8" s="2002" t="s">
        <v>801</v>
      </c>
      <c r="H8" s="2003"/>
      <c r="I8" s="2003"/>
      <c r="J8" s="2003"/>
      <c r="K8" s="2003"/>
      <c r="L8" s="2003"/>
      <c r="M8" s="2003"/>
      <c r="N8" s="2003"/>
      <c r="O8" s="2003"/>
      <c r="P8" s="2003"/>
      <c r="Q8" s="2003"/>
      <c r="R8" s="2003"/>
      <c r="S8" s="2003"/>
      <c r="T8" s="2003"/>
      <c r="U8" s="2003"/>
      <c r="V8" s="2003"/>
      <c r="W8" s="2003"/>
      <c r="X8" s="2003"/>
      <c r="Y8" s="2003"/>
      <c r="Z8" s="2003"/>
      <c r="AA8" s="2003"/>
      <c r="AB8" s="2004"/>
      <c r="AC8" s="458"/>
    </row>
    <row r="9" spans="1:29" ht="36" customHeight="1" x14ac:dyDescent="0.15">
      <c r="A9" s="456"/>
      <c r="B9" s="2005" t="s">
        <v>802</v>
      </c>
      <c r="C9" s="2006"/>
      <c r="D9" s="2006"/>
      <c r="E9" s="2006"/>
      <c r="F9" s="2007"/>
      <c r="G9" s="2008"/>
      <c r="H9" s="2009"/>
      <c r="I9" s="2009"/>
      <c r="J9" s="2009"/>
      <c r="K9" s="2009"/>
      <c r="L9" s="2009"/>
      <c r="M9" s="2009"/>
      <c r="N9" s="2009"/>
      <c r="O9" s="2009"/>
      <c r="P9" s="2009"/>
      <c r="Q9" s="2009"/>
      <c r="R9" s="2009"/>
      <c r="S9" s="2009"/>
      <c r="T9" s="2009"/>
      <c r="U9" s="2009"/>
      <c r="V9" s="2009"/>
      <c r="W9" s="2009"/>
      <c r="X9" s="2009"/>
      <c r="Y9" s="2009"/>
      <c r="Z9" s="2009"/>
      <c r="AA9" s="2009"/>
      <c r="AB9" s="2010"/>
      <c r="AC9" s="458"/>
    </row>
    <row r="10" spans="1:29" ht="19.5" customHeight="1" x14ac:dyDescent="0.15">
      <c r="A10" s="456"/>
      <c r="B10" s="2011" t="s">
        <v>803</v>
      </c>
      <c r="C10" s="2012"/>
      <c r="D10" s="2012"/>
      <c r="E10" s="2012"/>
      <c r="F10" s="2013"/>
      <c r="G10" s="2020" t="s">
        <v>804</v>
      </c>
      <c r="H10" s="2021"/>
      <c r="I10" s="2021"/>
      <c r="J10" s="2021"/>
      <c r="K10" s="2021"/>
      <c r="L10" s="2021"/>
      <c r="M10" s="2021"/>
      <c r="N10" s="2021"/>
      <c r="O10" s="2021"/>
      <c r="P10" s="2021"/>
      <c r="Q10" s="2021"/>
      <c r="R10" s="2021"/>
      <c r="S10" s="2021"/>
      <c r="T10" s="2022"/>
      <c r="U10" s="2026" t="s">
        <v>805</v>
      </c>
      <c r="V10" s="2027"/>
      <c r="W10" s="2027"/>
      <c r="X10" s="2027"/>
      <c r="Y10" s="2027"/>
      <c r="Z10" s="2027"/>
      <c r="AA10" s="2027"/>
      <c r="AB10" s="2028"/>
      <c r="AC10" s="458"/>
    </row>
    <row r="11" spans="1:29" ht="19.5" customHeight="1" x14ac:dyDescent="0.15">
      <c r="A11" s="456"/>
      <c r="B11" s="2014"/>
      <c r="C11" s="2015"/>
      <c r="D11" s="2015"/>
      <c r="E11" s="2015"/>
      <c r="F11" s="2016"/>
      <c r="G11" s="2023"/>
      <c r="H11" s="2024"/>
      <c r="I11" s="2024"/>
      <c r="J11" s="2024"/>
      <c r="K11" s="2024"/>
      <c r="L11" s="2024"/>
      <c r="M11" s="2024"/>
      <c r="N11" s="2024"/>
      <c r="O11" s="2024"/>
      <c r="P11" s="2024"/>
      <c r="Q11" s="2024"/>
      <c r="R11" s="2024"/>
      <c r="S11" s="2024"/>
      <c r="T11" s="2025"/>
      <c r="U11" s="2029"/>
      <c r="V11" s="2030"/>
      <c r="W11" s="2030"/>
      <c r="X11" s="2030"/>
      <c r="Y11" s="2030"/>
      <c r="Z11" s="2030"/>
      <c r="AA11" s="2030"/>
      <c r="AB11" s="2031"/>
      <c r="AC11" s="458"/>
    </row>
    <row r="12" spans="1:29" ht="24.75" customHeight="1" x14ac:dyDescent="0.15">
      <c r="A12" s="456"/>
      <c r="B12" s="2017"/>
      <c r="C12" s="2018"/>
      <c r="D12" s="2018"/>
      <c r="E12" s="2018"/>
      <c r="F12" s="2019"/>
      <c r="G12" s="2032" t="s">
        <v>806</v>
      </c>
      <c r="H12" s="2033"/>
      <c r="I12" s="2033"/>
      <c r="J12" s="2033"/>
      <c r="K12" s="2033"/>
      <c r="L12" s="2033"/>
      <c r="M12" s="2033"/>
      <c r="N12" s="2033"/>
      <c r="O12" s="2033"/>
      <c r="P12" s="2033"/>
      <c r="Q12" s="2033"/>
      <c r="R12" s="2033"/>
      <c r="S12" s="2033"/>
      <c r="T12" s="2034"/>
      <c r="U12" s="463"/>
      <c r="V12" s="463"/>
      <c r="W12" s="463"/>
      <c r="X12" s="463" t="s">
        <v>807</v>
      </c>
      <c r="Y12" s="463"/>
      <c r="Z12" s="463" t="s">
        <v>808</v>
      </c>
      <c r="AA12" s="463"/>
      <c r="AB12" s="464" t="s">
        <v>809</v>
      </c>
      <c r="AC12" s="458"/>
    </row>
    <row r="13" spans="1:29" ht="62.25" customHeight="1" thickBot="1" x14ac:dyDescent="0.2">
      <c r="A13" s="456"/>
      <c r="B13" s="2011" t="s">
        <v>810</v>
      </c>
      <c r="C13" s="2012"/>
      <c r="D13" s="2012"/>
      <c r="E13" s="2012"/>
      <c r="F13" s="2013"/>
      <c r="G13" s="2035" t="s">
        <v>811</v>
      </c>
      <c r="H13" s="2036"/>
      <c r="I13" s="2036"/>
      <c r="J13" s="2036"/>
      <c r="K13" s="2036"/>
      <c r="L13" s="2036"/>
      <c r="M13" s="2036"/>
      <c r="N13" s="2036"/>
      <c r="O13" s="2036"/>
      <c r="P13" s="2036"/>
      <c r="Q13" s="2036"/>
      <c r="R13" s="2036"/>
      <c r="S13" s="2036"/>
      <c r="T13" s="2036"/>
      <c r="U13" s="2036"/>
      <c r="V13" s="2036"/>
      <c r="W13" s="2036"/>
      <c r="X13" s="2036"/>
      <c r="Y13" s="2036"/>
      <c r="Z13" s="2036"/>
      <c r="AA13" s="2036"/>
      <c r="AB13" s="2037"/>
      <c r="AC13" s="458"/>
    </row>
    <row r="14" spans="1:29" ht="33.75" customHeight="1" x14ac:dyDescent="0.15">
      <c r="A14" s="456"/>
      <c r="B14" s="2039" t="s">
        <v>812</v>
      </c>
      <c r="C14" s="465"/>
      <c r="D14" s="2042" t="s">
        <v>813</v>
      </c>
      <c r="E14" s="2043"/>
      <c r="F14" s="2043"/>
      <c r="G14" s="2043"/>
      <c r="H14" s="2043"/>
      <c r="I14" s="2043"/>
      <c r="J14" s="2043"/>
      <c r="K14" s="2043"/>
      <c r="L14" s="2043"/>
      <c r="M14" s="2043"/>
      <c r="N14" s="2043"/>
      <c r="O14" s="2043"/>
      <c r="P14" s="2043"/>
      <c r="Q14" s="2044" t="s">
        <v>814</v>
      </c>
      <c r="R14" s="2044"/>
      <c r="S14" s="2044"/>
      <c r="T14" s="2044"/>
      <c r="U14" s="2044"/>
      <c r="V14" s="2044"/>
      <c r="W14" s="2044"/>
      <c r="X14" s="2044"/>
      <c r="Y14" s="2044"/>
      <c r="Z14" s="2044"/>
      <c r="AA14" s="2044"/>
      <c r="AB14" s="2045"/>
      <c r="AC14" s="458"/>
    </row>
    <row r="15" spans="1:29" ht="33.75" customHeight="1" x14ac:dyDescent="0.15">
      <c r="A15" s="456"/>
      <c r="B15" s="2040"/>
      <c r="C15" s="463"/>
      <c r="D15" s="2032" t="s">
        <v>815</v>
      </c>
      <c r="E15" s="2033"/>
      <c r="F15" s="2033"/>
      <c r="G15" s="2033"/>
      <c r="H15" s="2033"/>
      <c r="I15" s="2033"/>
      <c r="J15" s="2033"/>
      <c r="K15" s="2033"/>
      <c r="L15" s="2033"/>
      <c r="M15" s="2033"/>
      <c r="N15" s="2033"/>
      <c r="O15" s="2033"/>
      <c r="P15" s="2033"/>
      <c r="Q15" s="2046" t="s">
        <v>816</v>
      </c>
      <c r="R15" s="2046"/>
      <c r="S15" s="2046"/>
      <c r="T15" s="2046"/>
      <c r="U15" s="2046"/>
      <c r="V15" s="2046"/>
      <c r="W15" s="2046"/>
      <c r="X15" s="2046"/>
      <c r="Y15" s="2046"/>
      <c r="Z15" s="2046"/>
      <c r="AA15" s="2046"/>
      <c r="AB15" s="2047"/>
      <c r="AC15" s="458"/>
    </row>
    <row r="16" spans="1:29" ht="33.75" customHeight="1" x14ac:dyDescent="0.15">
      <c r="A16" s="456"/>
      <c r="B16" s="2040"/>
      <c r="C16" s="463"/>
      <c r="D16" s="2032" t="s">
        <v>817</v>
      </c>
      <c r="E16" s="2033"/>
      <c r="F16" s="2033"/>
      <c r="G16" s="2033"/>
      <c r="H16" s="2033"/>
      <c r="I16" s="2033"/>
      <c r="J16" s="2033"/>
      <c r="K16" s="2033"/>
      <c r="L16" s="2033"/>
      <c r="M16" s="2033"/>
      <c r="N16" s="2033"/>
      <c r="O16" s="2033"/>
      <c r="P16" s="2033"/>
      <c r="Q16" s="466" t="s">
        <v>818</v>
      </c>
      <c r="R16" s="466"/>
      <c r="S16" s="466"/>
      <c r="T16" s="466"/>
      <c r="U16" s="466"/>
      <c r="V16" s="466"/>
      <c r="W16" s="466"/>
      <c r="X16" s="466"/>
      <c r="Y16" s="466"/>
      <c r="Z16" s="466"/>
      <c r="AA16" s="466"/>
      <c r="AB16" s="467"/>
      <c r="AC16" s="458"/>
    </row>
    <row r="17" spans="1:32" ht="33.75" customHeight="1" x14ac:dyDescent="0.15">
      <c r="A17" s="456"/>
      <c r="B17" s="2040"/>
      <c r="C17" s="463"/>
      <c r="D17" s="2032" t="s">
        <v>819</v>
      </c>
      <c r="E17" s="2033"/>
      <c r="F17" s="2033"/>
      <c r="G17" s="2033"/>
      <c r="H17" s="2033"/>
      <c r="I17" s="2033"/>
      <c r="J17" s="2033"/>
      <c r="K17" s="2033"/>
      <c r="L17" s="2033"/>
      <c r="M17" s="2033"/>
      <c r="N17" s="2033"/>
      <c r="O17" s="2033"/>
      <c r="P17" s="2033"/>
      <c r="Q17" s="466" t="s">
        <v>820</v>
      </c>
      <c r="R17" s="466"/>
      <c r="S17" s="466"/>
      <c r="T17" s="466"/>
      <c r="U17" s="466"/>
      <c r="V17" s="466"/>
      <c r="W17" s="466"/>
      <c r="X17" s="466"/>
      <c r="Y17" s="466"/>
      <c r="Z17" s="466"/>
      <c r="AA17" s="466"/>
      <c r="AB17" s="467"/>
      <c r="AC17" s="458"/>
    </row>
    <row r="18" spans="1:32" ht="33.75" customHeight="1" x14ac:dyDescent="0.15">
      <c r="A18" s="456"/>
      <c r="B18" s="2040"/>
      <c r="C18" s="468"/>
      <c r="D18" s="2048" t="s">
        <v>821</v>
      </c>
      <c r="E18" s="2049"/>
      <c r="F18" s="2049"/>
      <c r="G18" s="2049"/>
      <c r="H18" s="2049"/>
      <c r="I18" s="2049"/>
      <c r="J18" s="2049"/>
      <c r="K18" s="2049"/>
      <c r="L18" s="2049"/>
      <c r="M18" s="2049"/>
      <c r="N18" s="2049"/>
      <c r="O18" s="2049"/>
      <c r="P18" s="2049"/>
      <c r="Q18" s="469" t="s">
        <v>820</v>
      </c>
      <c r="R18" s="469"/>
      <c r="S18" s="469"/>
      <c r="T18" s="469"/>
      <c r="U18" s="469"/>
      <c r="V18" s="469"/>
      <c r="W18" s="469"/>
      <c r="X18" s="469"/>
      <c r="Y18" s="469"/>
      <c r="Z18" s="469"/>
      <c r="AA18" s="469"/>
      <c r="AB18" s="470"/>
      <c r="AC18" s="458"/>
    </row>
    <row r="19" spans="1:32" ht="33.75" customHeight="1" x14ac:dyDescent="0.15">
      <c r="A19" s="456"/>
      <c r="B19" s="2040"/>
      <c r="C19" s="471"/>
      <c r="D19" s="2032" t="s">
        <v>822</v>
      </c>
      <c r="E19" s="2033"/>
      <c r="F19" s="2033"/>
      <c r="G19" s="2033"/>
      <c r="H19" s="2033"/>
      <c r="I19" s="2033"/>
      <c r="J19" s="2033"/>
      <c r="K19" s="2033"/>
      <c r="L19" s="2033"/>
      <c r="M19" s="2033"/>
      <c r="N19" s="2033"/>
      <c r="O19" s="2033"/>
      <c r="P19" s="2033"/>
      <c r="Q19" s="466" t="s">
        <v>823</v>
      </c>
      <c r="R19" s="466"/>
      <c r="S19" s="466"/>
      <c r="T19" s="466"/>
      <c r="U19" s="466"/>
      <c r="V19" s="466"/>
      <c r="W19" s="466"/>
      <c r="X19" s="466"/>
      <c r="Y19" s="466"/>
      <c r="Z19" s="466"/>
      <c r="AA19" s="466"/>
      <c r="AB19" s="467"/>
      <c r="AC19" s="458"/>
    </row>
    <row r="20" spans="1:32" ht="33.75" customHeight="1" x14ac:dyDescent="0.15">
      <c r="A20" s="456"/>
      <c r="B20" s="2040"/>
      <c r="C20" s="471"/>
      <c r="D20" s="2032" t="s">
        <v>824</v>
      </c>
      <c r="E20" s="2033"/>
      <c r="F20" s="2033"/>
      <c r="G20" s="2033"/>
      <c r="H20" s="2033"/>
      <c r="I20" s="2033"/>
      <c r="J20" s="2033"/>
      <c r="K20" s="2033"/>
      <c r="L20" s="2033"/>
      <c r="M20" s="2033"/>
      <c r="N20" s="2033"/>
      <c r="O20" s="2033"/>
      <c r="P20" s="2033"/>
      <c r="Q20" s="472" t="s">
        <v>825</v>
      </c>
      <c r="R20" s="472"/>
      <c r="S20" s="472"/>
      <c r="T20" s="472"/>
      <c r="U20" s="473"/>
      <c r="V20" s="473"/>
      <c r="W20" s="472"/>
      <c r="X20" s="472"/>
      <c r="Y20" s="472"/>
      <c r="Z20" s="472"/>
      <c r="AA20" s="472"/>
      <c r="AB20" s="474"/>
      <c r="AC20" s="458"/>
    </row>
    <row r="21" spans="1:32" ht="33.75" customHeight="1" thickBot="1" x14ac:dyDescent="0.2">
      <c r="A21" s="456"/>
      <c r="B21" s="2041"/>
      <c r="C21" s="475"/>
      <c r="D21" s="2050" t="s">
        <v>826</v>
      </c>
      <c r="E21" s="2051"/>
      <c r="F21" s="2051"/>
      <c r="G21" s="2051"/>
      <c r="H21" s="2051"/>
      <c r="I21" s="2051"/>
      <c r="J21" s="2051"/>
      <c r="K21" s="2051"/>
      <c r="L21" s="2051"/>
      <c r="M21" s="2051"/>
      <c r="N21" s="2051"/>
      <c r="O21" s="2051"/>
      <c r="P21" s="2051"/>
      <c r="Q21" s="476" t="s">
        <v>827</v>
      </c>
      <c r="R21" s="476"/>
      <c r="S21" s="476"/>
      <c r="T21" s="476"/>
      <c r="U21" s="476"/>
      <c r="V21" s="476"/>
      <c r="W21" s="476"/>
      <c r="X21" s="476"/>
      <c r="Y21" s="476"/>
      <c r="Z21" s="476"/>
      <c r="AA21" s="476"/>
      <c r="AB21" s="477"/>
      <c r="AC21" s="458"/>
    </row>
    <row r="22" spans="1:32" ht="6.75" customHeight="1" x14ac:dyDescent="0.15">
      <c r="A22" s="456"/>
      <c r="B22" s="2052"/>
      <c r="C22" s="2052"/>
      <c r="D22" s="2052"/>
      <c r="E22" s="2052"/>
      <c r="F22" s="2052"/>
      <c r="G22" s="2052"/>
      <c r="H22" s="2052"/>
      <c r="I22" s="2052"/>
      <c r="J22" s="2052"/>
      <c r="K22" s="2052"/>
      <c r="L22" s="2052"/>
      <c r="M22" s="2052"/>
      <c r="N22" s="2052"/>
      <c r="O22" s="2052"/>
      <c r="P22" s="2052"/>
      <c r="Q22" s="2052"/>
      <c r="R22" s="2052"/>
      <c r="S22" s="2052"/>
      <c r="T22" s="2052"/>
      <c r="U22" s="2052"/>
      <c r="V22" s="2052"/>
      <c r="W22" s="2052"/>
      <c r="X22" s="2052"/>
      <c r="Y22" s="2052"/>
      <c r="Z22" s="2052"/>
      <c r="AA22" s="2052"/>
      <c r="AB22" s="2052"/>
      <c r="AC22" s="458"/>
    </row>
    <row r="23" spans="1:32" ht="21" customHeight="1" x14ac:dyDescent="0.15">
      <c r="A23" s="478"/>
      <c r="B23" s="2053" t="s">
        <v>828</v>
      </c>
      <c r="C23" s="2053"/>
      <c r="D23" s="2053"/>
      <c r="E23" s="2053"/>
      <c r="F23" s="2053"/>
      <c r="G23" s="2053"/>
      <c r="H23" s="2053"/>
      <c r="I23" s="2053"/>
      <c r="J23" s="2053"/>
      <c r="K23" s="2053"/>
      <c r="L23" s="2053"/>
      <c r="M23" s="2053"/>
      <c r="N23" s="2053"/>
      <c r="O23" s="2053"/>
      <c r="P23" s="2053"/>
      <c r="Q23" s="2053"/>
      <c r="R23" s="2053"/>
      <c r="S23" s="2053"/>
      <c r="T23" s="2053"/>
      <c r="U23" s="2053"/>
      <c r="V23" s="2053"/>
      <c r="W23" s="2053"/>
      <c r="X23" s="2053"/>
      <c r="Y23" s="2053"/>
      <c r="Z23" s="2053"/>
      <c r="AA23" s="2053"/>
      <c r="AB23" s="2053"/>
      <c r="AC23" s="479"/>
    </row>
    <row r="24" spans="1:32" ht="21" customHeight="1" x14ac:dyDescent="0.15">
      <c r="A24" s="478"/>
      <c r="B24" s="2053"/>
      <c r="C24" s="2053"/>
      <c r="D24" s="2053"/>
      <c r="E24" s="2053"/>
      <c r="F24" s="2053"/>
      <c r="G24" s="2053"/>
      <c r="H24" s="2053"/>
      <c r="I24" s="2053"/>
      <c r="J24" s="2053"/>
      <c r="K24" s="2053"/>
      <c r="L24" s="2053"/>
      <c r="M24" s="2053"/>
      <c r="N24" s="2053"/>
      <c r="O24" s="2053"/>
      <c r="P24" s="2053"/>
      <c r="Q24" s="2053"/>
      <c r="R24" s="2053"/>
      <c r="S24" s="2053"/>
      <c r="T24" s="2053"/>
      <c r="U24" s="2053"/>
      <c r="V24" s="2053"/>
      <c r="W24" s="2053"/>
      <c r="X24" s="2053"/>
      <c r="Y24" s="2053"/>
      <c r="Z24" s="2053"/>
      <c r="AA24" s="2053"/>
      <c r="AB24" s="2053"/>
      <c r="AC24" s="479"/>
    </row>
    <row r="25" spans="1:32" ht="21" customHeight="1" x14ac:dyDescent="0.15">
      <c r="A25" s="456"/>
      <c r="B25" s="2053"/>
      <c r="C25" s="2053"/>
      <c r="D25" s="2053"/>
      <c r="E25" s="2053"/>
      <c r="F25" s="2053"/>
      <c r="G25" s="2053"/>
      <c r="H25" s="2053"/>
      <c r="I25" s="2053"/>
      <c r="J25" s="2053"/>
      <c r="K25" s="2053"/>
      <c r="L25" s="2053"/>
      <c r="M25" s="2053"/>
      <c r="N25" s="2053"/>
      <c r="O25" s="2053"/>
      <c r="P25" s="2053"/>
      <c r="Q25" s="2053"/>
      <c r="R25" s="2053"/>
      <c r="S25" s="2053"/>
      <c r="T25" s="2053"/>
      <c r="U25" s="2053"/>
      <c r="V25" s="2053"/>
      <c r="W25" s="2053"/>
      <c r="X25" s="2053"/>
      <c r="Y25" s="2053"/>
      <c r="Z25" s="2053"/>
      <c r="AA25" s="2053"/>
      <c r="AB25" s="2053"/>
      <c r="AC25" s="479"/>
      <c r="AD25" s="459"/>
      <c r="AE25" s="459"/>
      <c r="AF25" s="459"/>
    </row>
    <row r="26" spans="1:32" ht="16.5" customHeight="1" x14ac:dyDescent="0.15">
      <c r="A26" s="460"/>
      <c r="B26" s="2053"/>
      <c r="C26" s="2053"/>
      <c r="D26" s="2053"/>
      <c r="E26" s="2053"/>
      <c r="F26" s="2053"/>
      <c r="G26" s="2053"/>
      <c r="H26" s="2053"/>
      <c r="I26" s="2053"/>
      <c r="J26" s="2053"/>
      <c r="K26" s="2053"/>
      <c r="L26" s="2053"/>
      <c r="M26" s="2053"/>
      <c r="N26" s="2053"/>
      <c r="O26" s="2053"/>
      <c r="P26" s="2053"/>
      <c r="Q26" s="2053"/>
      <c r="R26" s="2053"/>
      <c r="S26" s="2053"/>
      <c r="T26" s="2053"/>
      <c r="U26" s="2053"/>
      <c r="V26" s="2053"/>
      <c r="W26" s="2053"/>
      <c r="X26" s="2053"/>
      <c r="Y26" s="2053"/>
      <c r="Z26" s="2053"/>
      <c r="AA26" s="2053"/>
      <c r="AB26" s="2053"/>
      <c r="AC26" s="479"/>
      <c r="AD26" s="459"/>
      <c r="AE26" s="459"/>
      <c r="AF26" s="459"/>
    </row>
    <row r="27" spans="1:32" ht="24" customHeight="1" x14ac:dyDescent="0.15">
      <c r="A27" s="460"/>
      <c r="B27" s="2053"/>
      <c r="C27" s="2053"/>
      <c r="D27" s="2053"/>
      <c r="E27" s="2053"/>
      <c r="F27" s="2053"/>
      <c r="G27" s="2053"/>
      <c r="H27" s="2053"/>
      <c r="I27" s="2053"/>
      <c r="J27" s="2053"/>
      <c r="K27" s="2053"/>
      <c r="L27" s="2053"/>
      <c r="M27" s="2053"/>
      <c r="N27" s="2053"/>
      <c r="O27" s="2053"/>
      <c r="P27" s="2053"/>
      <c r="Q27" s="2053"/>
      <c r="R27" s="2053"/>
      <c r="S27" s="2053"/>
      <c r="T27" s="2053"/>
      <c r="U27" s="2053"/>
      <c r="V27" s="2053"/>
      <c r="W27" s="2053"/>
      <c r="X27" s="2053"/>
      <c r="Y27" s="2053"/>
      <c r="Z27" s="2053"/>
      <c r="AA27" s="2053"/>
      <c r="AB27" s="2053"/>
      <c r="AC27" s="479"/>
      <c r="AD27" s="459"/>
      <c r="AE27" s="459"/>
      <c r="AF27" s="459"/>
    </row>
    <row r="28" spans="1:32" ht="24" customHeight="1" x14ac:dyDescent="0.15">
      <c r="A28" s="460"/>
      <c r="B28" s="2053"/>
      <c r="C28" s="2053"/>
      <c r="D28" s="2053"/>
      <c r="E28" s="2053"/>
      <c r="F28" s="2053"/>
      <c r="G28" s="2053"/>
      <c r="H28" s="2053"/>
      <c r="I28" s="2053"/>
      <c r="J28" s="2053"/>
      <c r="K28" s="2053"/>
      <c r="L28" s="2053"/>
      <c r="M28" s="2053"/>
      <c r="N28" s="2053"/>
      <c r="O28" s="2053"/>
      <c r="P28" s="2053"/>
      <c r="Q28" s="2053"/>
      <c r="R28" s="2053"/>
      <c r="S28" s="2053"/>
      <c r="T28" s="2053"/>
      <c r="U28" s="2053"/>
      <c r="V28" s="2053"/>
      <c r="W28" s="2053"/>
      <c r="X28" s="2053"/>
      <c r="Y28" s="2053"/>
      <c r="Z28" s="2053"/>
      <c r="AA28" s="2053"/>
      <c r="AB28" s="2053"/>
      <c r="AC28" s="479"/>
      <c r="AD28" s="459"/>
      <c r="AE28" s="459"/>
      <c r="AF28" s="459"/>
    </row>
    <row r="29" spans="1:32" ht="3" customHeight="1" x14ac:dyDescent="0.15">
      <c r="A29" s="480"/>
      <c r="B29" s="481"/>
      <c r="C29" s="482"/>
      <c r="D29" s="483"/>
      <c r="E29" s="483"/>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59"/>
      <c r="AE29" s="459"/>
      <c r="AF29" s="459"/>
    </row>
    <row r="30" spans="1:32" ht="24" customHeight="1" x14ac:dyDescent="0.15">
      <c r="A30" s="460"/>
      <c r="B30" s="484"/>
      <c r="C30" s="2038"/>
      <c r="D30" s="2038"/>
      <c r="E30" s="2038"/>
      <c r="F30" s="2038"/>
      <c r="G30" s="2038"/>
      <c r="H30" s="2038"/>
      <c r="I30" s="2038"/>
      <c r="J30" s="2038"/>
      <c r="K30" s="2038"/>
      <c r="L30" s="2038"/>
      <c r="M30" s="2038"/>
      <c r="N30" s="2038"/>
      <c r="O30" s="2038"/>
      <c r="P30" s="2038"/>
      <c r="Q30" s="2038"/>
      <c r="R30" s="2038"/>
      <c r="S30" s="2038"/>
      <c r="T30" s="2038"/>
      <c r="U30" s="2038"/>
      <c r="V30" s="2038"/>
      <c r="W30" s="2038"/>
      <c r="X30" s="2038"/>
      <c r="Y30" s="2038"/>
      <c r="Z30" s="2038"/>
      <c r="AA30" s="2038"/>
      <c r="AB30" s="2038"/>
      <c r="AC30" s="2038"/>
      <c r="AD30" s="459"/>
      <c r="AE30" s="459"/>
      <c r="AF30" s="459"/>
    </row>
    <row r="31" spans="1:32" ht="24" customHeight="1" x14ac:dyDescent="0.15">
      <c r="A31" s="460"/>
      <c r="B31" s="484"/>
      <c r="C31" s="2038"/>
      <c r="D31" s="2038"/>
      <c r="E31" s="2038"/>
      <c r="F31" s="2038"/>
      <c r="G31" s="2038"/>
      <c r="H31" s="2038"/>
      <c r="I31" s="2038"/>
      <c r="J31" s="2038"/>
      <c r="K31" s="2038"/>
      <c r="L31" s="2038"/>
      <c r="M31" s="2038"/>
      <c r="N31" s="2038"/>
      <c r="O31" s="2038"/>
      <c r="P31" s="2038"/>
      <c r="Q31" s="2038"/>
      <c r="R31" s="2038"/>
      <c r="S31" s="2038"/>
      <c r="T31" s="2038"/>
      <c r="U31" s="2038"/>
      <c r="V31" s="2038"/>
      <c r="W31" s="2038"/>
      <c r="X31" s="2038"/>
      <c r="Y31" s="2038"/>
      <c r="Z31" s="2038"/>
      <c r="AA31" s="2038"/>
      <c r="AB31" s="2038"/>
      <c r="AC31" s="2038"/>
      <c r="AD31" s="459"/>
      <c r="AE31" s="459"/>
      <c r="AF31" s="459"/>
    </row>
    <row r="32" spans="1:32" ht="24" customHeight="1" x14ac:dyDescent="0.15">
      <c r="A32" s="460"/>
      <c r="B32" s="485"/>
      <c r="C32" s="461"/>
      <c r="D32" s="461"/>
      <c r="E32" s="461"/>
      <c r="F32" s="461"/>
      <c r="G32" s="461"/>
      <c r="H32" s="461"/>
      <c r="I32" s="461"/>
      <c r="J32" s="461"/>
      <c r="K32" s="461"/>
      <c r="L32" s="461"/>
      <c r="M32" s="461"/>
      <c r="N32" s="461"/>
      <c r="O32" s="461"/>
      <c r="P32" s="461"/>
      <c r="Q32" s="461"/>
      <c r="R32" s="461"/>
      <c r="S32" s="461"/>
      <c r="T32" s="461"/>
      <c r="U32" s="461"/>
      <c r="V32" s="461"/>
      <c r="W32" s="461"/>
      <c r="X32" s="461"/>
      <c r="Y32" s="461"/>
      <c r="Z32" s="461"/>
      <c r="AA32" s="461"/>
      <c r="AB32" s="461"/>
      <c r="AC32" s="461"/>
      <c r="AD32" s="459"/>
      <c r="AE32" s="459"/>
      <c r="AF32" s="459"/>
    </row>
    <row r="33" spans="1:32" ht="24" customHeight="1" x14ac:dyDescent="0.15">
      <c r="A33" s="460"/>
      <c r="B33" s="484"/>
      <c r="C33" s="2038"/>
      <c r="D33" s="2038"/>
      <c r="E33" s="2038"/>
      <c r="F33" s="2038"/>
      <c r="G33" s="2038"/>
      <c r="H33" s="2038"/>
      <c r="I33" s="2038"/>
      <c r="J33" s="2038"/>
      <c r="K33" s="2038"/>
      <c r="L33" s="2038"/>
      <c r="M33" s="2038"/>
      <c r="N33" s="2038"/>
      <c r="O33" s="2038"/>
      <c r="P33" s="2038"/>
      <c r="Q33" s="2038"/>
      <c r="R33" s="2038"/>
      <c r="S33" s="2038"/>
      <c r="T33" s="2038"/>
      <c r="U33" s="2038"/>
      <c r="V33" s="2038"/>
      <c r="W33" s="2038"/>
      <c r="X33" s="2038"/>
      <c r="Y33" s="2038"/>
      <c r="Z33" s="2038"/>
      <c r="AA33" s="2038"/>
      <c r="AB33" s="2038"/>
      <c r="AC33" s="2038"/>
      <c r="AD33" s="459"/>
      <c r="AE33" s="459"/>
      <c r="AF33" s="459"/>
    </row>
    <row r="34" spans="1:32" ht="24" customHeight="1" x14ac:dyDescent="0.15">
      <c r="A34" s="460"/>
      <c r="B34" s="484"/>
      <c r="C34" s="2038"/>
      <c r="D34" s="2038"/>
      <c r="E34" s="2038"/>
      <c r="F34" s="2038"/>
      <c r="G34" s="2038"/>
      <c r="H34" s="2038"/>
      <c r="I34" s="2038"/>
      <c r="J34" s="2038"/>
      <c r="K34" s="2038"/>
      <c r="L34" s="2038"/>
      <c r="M34" s="2038"/>
      <c r="N34" s="2038"/>
      <c r="O34" s="2038"/>
      <c r="P34" s="2038"/>
      <c r="Q34" s="2038"/>
      <c r="R34" s="2038"/>
      <c r="S34" s="2038"/>
      <c r="T34" s="2038"/>
      <c r="U34" s="2038"/>
      <c r="V34" s="2038"/>
      <c r="W34" s="2038"/>
      <c r="X34" s="2038"/>
      <c r="Y34" s="2038"/>
      <c r="Z34" s="2038"/>
      <c r="AA34" s="2038"/>
      <c r="AB34" s="2038"/>
      <c r="AC34" s="2038"/>
      <c r="AD34" s="459"/>
      <c r="AE34" s="459"/>
      <c r="AF34" s="459"/>
    </row>
    <row r="35" spans="1:32" ht="24" customHeight="1" x14ac:dyDescent="0.15">
      <c r="A35" s="460"/>
      <c r="B35" s="485"/>
      <c r="C35" s="461"/>
      <c r="D35" s="461"/>
      <c r="E35" s="461"/>
      <c r="F35" s="461"/>
      <c r="G35" s="461"/>
      <c r="H35" s="461"/>
      <c r="I35" s="461"/>
      <c r="J35" s="461"/>
      <c r="K35" s="461"/>
      <c r="L35" s="461"/>
      <c r="M35" s="461"/>
      <c r="N35" s="461"/>
      <c r="O35" s="461"/>
      <c r="P35" s="461"/>
      <c r="Q35" s="461"/>
      <c r="R35" s="461"/>
      <c r="S35" s="461"/>
      <c r="T35" s="461"/>
      <c r="U35" s="461"/>
      <c r="V35" s="461"/>
      <c r="W35" s="461"/>
      <c r="X35" s="461"/>
      <c r="Y35" s="461"/>
      <c r="Z35" s="461"/>
      <c r="AA35" s="461"/>
      <c r="AB35" s="461"/>
      <c r="AC35" s="461"/>
      <c r="AD35" s="459"/>
      <c r="AE35" s="459"/>
      <c r="AF35" s="459"/>
    </row>
    <row r="36" spans="1:32" ht="24" customHeight="1" x14ac:dyDescent="0.15">
      <c r="A36" s="460"/>
      <c r="B36" s="484"/>
      <c r="C36" s="2038"/>
      <c r="D36" s="2038"/>
      <c r="E36" s="2038"/>
      <c r="F36" s="2038"/>
      <c r="G36" s="2038"/>
      <c r="H36" s="2038"/>
      <c r="I36" s="2038"/>
      <c r="J36" s="2038"/>
      <c r="K36" s="2038"/>
      <c r="L36" s="2038"/>
      <c r="M36" s="2038"/>
      <c r="N36" s="2038"/>
      <c r="O36" s="2038"/>
      <c r="P36" s="2038"/>
      <c r="Q36" s="2038"/>
      <c r="R36" s="2038"/>
      <c r="S36" s="2038"/>
      <c r="T36" s="2038"/>
      <c r="U36" s="2038"/>
      <c r="V36" s="2038"/>
      <c r="W36" s="2038"/>
      <c r="X36" s="2038"/>
      <c r="Y36" s="2038"/>
      <c r="Z36" s="2038"/>
      <c r="AA36" s="2038"/>
      <c r="AB36" s="2038"/>
      <c r="AC36" s="2038"/>
      <c r="AD36" s="459"/>
      <c r="AE36" s="459"/>
      <c r="AF36" s="459"/>
    </row>
    <row r="37" spans="1:32" ht="24" customHeight="1" x14ac:dyDescent="0.15">
      <c r="A37" s="460"/>
      <c r="B37" s="484"/>
      <c r="C37" s="2038"/>
      <c r="D37" s="2038"/>
      <c r="E37" s="2038"/>
      <c r="F37" s="2038"/>
      <c r="G37" s="2038"/>
      <c r="H37" s="2038"/>
      <c r="I37" s="2038"/>
      <c r="J37" s="2038"/>
      <c r="K37" s="2038"/>
      <c r="L37" s="2038"/>
      <c r="M37" s="2038"/>
      <c r="N37" s="2038"/>
      <c r="O37" s="2038"/>
      <c r="P37" s="2038"/>
      <c r="Q37" s="2038"/>
      <c r="R37" s="2038"/>
      <c r="S37" s="2038"/>
      <c r="T37" s="2038"/>
      <c r="U37" s="2038"/>
      <c r="V37" s="2038"/>
      <c r="W37" s="2038"/>
      <c r="X37" s="2038"/>
      <c r="Y37" s="2038"/>
      <c r="Z37" s="2038"/>
      <c r="AA37" s="2038"/>
      <c r="AB37" s="2038"/>
      <c r="AC37" s="2038"/>
      <c r="AD37" s="459"/>
      <c r="AE37" s="459"/>
      <c r="AF37" s="459"/>
    </row>
    <row r="38" spans="1:32" ht="24" customHeight="1" x14ac:dyDescent="0.15">
      <c r="A38" s="460"/>
      <c r="B38" s="484"/>
      <c r="C38" s="486"/>
      <c r="D38" s="486"/>
      <c r="E38" s="486"/>
      <c r="F38" s="486"/>
      <c r="G38" s="486"/>
      <c r="H38" s="486"/>
      <c r="I38" s="486"/>
      <c r="J38" s="486"/>
      <c r="K38" s="486"/>
      <c r="L38" s="486"/>
      <c r="M38" s="486"/>
      <c r="N38" s="486"/>
      <c r="O38" s="486"/>
      <c r="P38" s="486"/>
      <c r="Q38" s="486"/>
      <c r="R38" s="486"/>
      <c r="S38" s="486"/>
      <c r="T38" s="486"/>
      <c r="U38" s="486"/>
      <c r="V38" s="486"/>
      <c r="W38" s="486"/>
      <c r="X38" s="486"/>
      <c r="Y38" s="486"/>
      <c r="Z38" s="486"/>
      <c r="AA38" s="486"/>
      <c r="AB38" s="486"/>
      <c r="AC38" s="486"/>
      <c r="AD38" s="459"/>
      <c r="AE38" s="459"/>
      <c r="AF38" s="459"/>
    </row>
    <row r="39" spans="1:32" ht="24" customHeight="1" x14ac:dyDescent="0.15">
      <c r="A39" s="460"/>
      <c r="B39" s="484"/>
      <c r="C39" s="2038"/>
      <c r="D39" s="2038"/>
      <c r="E39" s="2038"/>
      <c r="F39" s="2038"/>
      <c r="G39" s="2038"/>
      <c r="H39" s="2038"/>
      <c r="I39" s="2038"/>
      <c r="J39" s="2038"/>
      <c r="K39" s="2038"/>
      <c r="L39" s="2038"/>
      <c r="M39" s="2038"/>
      <c r="N39" s="2038"/>
      <c r="O39" s="2038"/>
      <c r="P39" s="2038"/>
      <c r="Q39" s="2038"/>
      <c r="R39" s="2038"/>
      <c r="S39" s="2038"/>
      <c r="T39" s="2038"/>
      <c r="U39" s="2038"/>
      <c r="V39" s="2038"/>
      <c r="W39" s="2038"/>
      <c r="X39" s="2038"/>
      <c r="Y39" s="2038"/>
      <c r="Z39" s="2038"/>
      <c r="AA39" s="2038"/>
      <c r="AB39" s="2038"/>
      <c r="AC39" s="2038"/>
      <c r="AD39" s="459"/>
      <c r="AE39" s="459"/>
      <c r="AF39" s="459"/>
    </row>
    <row r="40" spans="1:32" ht="24" customHeight="1" x14ac:dyDescent="0.15">
      <c r="A40" s="462"/>
      <c r="B40" s="487"/>
      <c r="C40" s="2054"/>
      <c r="D40" s="2054"/>
      <c r="E40" s="2054"/>
      <c r="F40" s="2054"/>
      <c r="G40" s="2054"/>
      <c r="H40" s="2054"/>
      <c r="I40" s="2054"/>
      <c r="J40" s="2054"/>
      <c r="K40" s="2054"/>
      <c r="L40" s="2054"/>
      <c r="M40" s="2054"/>
      <c r="N40" s="2054"/>
      <c r="O40" s="2054"/>
      <c r="P40" s="2054"/>
      <c r="Q40" s="2054"/>
      <c r="R40" s="2054"/>
      <c r="S40" s="2054"/>
      <c r="T40" s="2054"/>
      <c r="U40" s="2054"/>
      <c r="V40" s="2054"/>
      <c r="W40" s="2054"/>
      <c r="X40" s="2054"/>
      <c r="Y40" s="2054"/>
      <c r="Z40" s="2054"/>
      <c r="AA40" s="2054"/>
      <c r="AB40" s="2054"/>
      <c r="AC40" s="2054"/>
      <c r="AD40" s="459"/>
      <c r="AE40" s="459"/>
      <c r="AF40" s="459"/>
    </row>
    <row r="41" spans="1:32" ht="24" customHeight="1" x14ac:dyDescent="0.15">
      <c r="A41" s="462"/>
      <c r="B41" s="462"/>
      <c r="C41" s="488"/>
      <c r="D41" s="488"/>
      <c r="E41" s="488"/>
      <c r="F41" s="488"/>
      <c r="G41" s="488"/>
      <c r="H41" s="488"/>
      <c r="I41" s="488"/>
      <c r="J41" s="488"/>
      <c r="K41" s="488"/>
      <c r="L41" s="488"/>
      <c r="M41" s="488"/>
      <c r="N41" s="488"/>
      <c r="O41" s="488"/>
      <c r="P41" s="488"/>
      <c r="Q41" s="488"/>
      <c r="R41" s="488"/>
      <c r="S41" s="488"/>
      <c r="T41" s="488"/>
      <c r="U41" s="488"/>
      <c r="V41" s="488"/>
      <c r="W41" s="488"/>
      <c r="X41" s="488"/>
      <c r="Y41" s="488"/>
      <c r="Z41" s="488"/>
      <c r="AA41" s="488"/>
      <c r="AB41" s="488"/>
      <c r="AC41" s="488"/>
      <c r="AD41" s="459"/>
      <c r="AE41" s="459"/>
      <c r="AF41" s="459"/>
    </row>
    <row r="42" spans="1:32" ht="24" customHeight="1" x14ac:dyDescent="0.15">
      <c r="A42" s="489"/>
      <c r="B42" s="459"/>
      <c r="C42" s="490"/>
      <c r="D42" s="490"/>
      <c r="E42" s="490"/>
      <c r="F42" s="490"/>
      <c r="G42" s="490"/>
      <c r="H42" s="490"/>
      <c r="I42" s="490"/>
      <c r="J42" s="490"/>
      <c r="K42" s="490"/>
      <c r="L42" s="490"/>
      <c r="M42" s="490"/>
      <c r="N42" s="490"/>
      <c r="O42" s="490"/>
      <c r="P42" s="490"/>
      <c r="Q42" s="490"/>
      <c r="R42" s="490"/>
      <c r="S42" s="490"/>
      <c r="T42" s="490"/>
      <c r="U42" s="490"/>
      <c r="V42" s="490"/>
      <c r="W42" s="490"/>
      <c r="X42" s="490"/>
      <c r="Y42" s="490"/>
      <c r="Z42" s="490"/>
      <c r="AA42" s="490"/>
      <c r="AB42" s="490"/>
      <c r="AC42" s="490"/>
      <c r="AD42" s="459"/>
      <c r="AE42" s="459"/>
      <c r="AF42" s="459"/>
    </row>
    <row r="43" spans="1:32" ht="24" customHeight="1" x14ac:dyDescent="0.15">
      <c r="A43" s="462"/>
      <c r="B43" s="491"/>
      <c r="C43" s="490"/>
      <c r="D43" s="490"/>
      <c r="E43" s="490"/>
      <c r="F43" s="490"/>
      <c r="G43" s="490"/>
      <c r="H43" s="490"/>
      <c r="I43" s="490"/>
      <c r="J43" s="490"/>
      <c r="K43" s="490"/>
      <c r="L43" s="490"/>
      <c r="M43" s="490"/>
      <c r="N43" s="490"/>
      <c r="O43" s="490"/>
      <c r="P43" s="490"/>
      <c r="Q43" s="490"/>
      <c r="R43" s="490"/>
      <c r="S43" s="490"/>
      <c r="T43" s="490"/>
      <c r="U43" s="490"/>
      <c r="V43" s="490"/>
      <c r="W43" s="490"/>
      <c r="X43" s="490"/>
      <c r="Y43" s="490"/>
      <c r="Z43" s="490"/>
      <c r="AA43" s="490"/>
      <c r="AB43" s="490"/>
      <c r="AC43" s="490"/>
      <c r="AD43" s="459"/>
      <c r="AE43" s="459"/>
      <c r="AF43" s="459"/>
    </row>
    <row r="44" spans="1:32" ht="24" customHeight="1" x14ac:dyDescent="0.15">
      <c r="A44" s="462"/>
      <c r="B44" s="487"/>
      <c r="C44" s="2054"/>
      <c r="D44" s="2054"/>
      <c r="E44" s="2054"/>
      <c r="F44" s="2054"/>
      <c r="G44" s="2054"/>
      <c r="H44" s="2054"/>
      <c r="I44" s="2054"/>
      <c r="J44" s="2054"/>
      <c r="K44" s="2054"/>
      <c r="L44" s="2054"/>
      <c r="M44" s="2054"/>
      <c r="N44" s="2054"/>
      <c r="O44" s="2054"/>
      <c r="P44" s="2054"/>
      <c r="Q44" s="2054"/>
      <c r="R44" s="2054"/>
      <c r="S44" s="2054"/>
      <c r="T44" s="2054"/>
      <c r="U44" s="2054"/>
      <c r="V44" s="2054"/>
      <c r="W44" s="2054"/>
      <c r="X44" s="2054"/>
      <c r="Y44" s="2054"/>
      <c r="Z44" s="2054"/>
      <c r="AA44" s="2054"/>
      <c r="AB44" s="2054"/>
      <c r="AC44" s="2054"/>
      <c r="AD44" s="459"/>
      <c r="AE44" s="459"/>
      <c r="AF44" s="459"/>
    </row>
    <row r="45" spans="1:32" ht="24" customHeight="1" x14ac:dyDescent="0.15">
      <c r="A45" s="462"/>
      <c r="B45" s="487"/>
      <c r="C45" s="2054"/>
      <c r="D45" s="2054"/>
      <c r="E45" s="2054"/>
      <c r="F45" s="2054"/>
      <c r="G45" s="2054"/>
      <c r="H45" s="2054"/>
      <c r="I45" s="2054"/>
      <c r="J45" s="2054"/>
      <c r="K45" s="2054"/>
      <c r="L45" s="2054"/>
      <c r="M45" s="2054"/>
      <c r="N45" s="2054"/>
      <c r="O45" s="2054"/>
      <c r="P45" s="2054"/>
      <c r="Q45" s="2054"/>
      <c r="R45" s="2054"/>
      <c r="S45" s="2054"/>
      <c r="T45" s="2054"/>
      <c r="U45" s="2054"/>
      <c r="V45" s="2054"/>
      <c r="W45" s="2054"/>
      <c r="X45" s="2054"/>
      <c r="Y45" s="2054"/>
      <c r="Z45" s="2054"/>
      <c r="AA45" s="2054"/>
      <c r="AB45" s="2054"/>
      <c r="AC45" s="2054"/>
      <c r="AD45" s="459"/>
      <c r="AE45" s="459"/>
      <c r="AF45" s="459"/>
    </row>
    <row r="46" spans="1:32" ht="24" customHeight="1" x14ac:dyDescent="0.15">
      <c r="A46" s="462"/>
      <c r="B46" s="491"/>
      <c r="C46" s="490"/>
      <c r="D46" s="490"/>
      <c r="E46" s="490"/>
      <c r="F46" s="490"/>
      <c r="G46" s="490"/>
      <c r="H46" s="490"/>
      <c r="I46" s="490"/>
      <c r="J46" s="490"/>
      <c r="K46" s="490"/>
      <c r="L46" s="490"/>
      <c r="M46" s="490"/>
      <c r="N46" s="490"/>
      <c r="O46" s="490"/>
      <c r="P46" s="490"/>
      <c r="Q46" s="490"/>
      <c r="R46" s="490"/>
      <c r="S46" s="490"/>
      <c r="T46" s="490"/>
      <c r="U46" s="490"/>
      <c r="V46" s="490"/>
      <c r="W46" s="490"/>
      <c r="X46" s="490"/>
      <c r="Y46" s="490"/>
      <c r="Z46" s="490"/>
      <c r="AA46" s="490"/>
      <c r="AB46" s="490"/>
      <c r="AC46" s="490"/>
      <c r="AD46" s="459"/>
      <c r="AE46" s="459"/>
      <c r="AF46" s="459"/>
    </row>
    <row r="47" spans="1:32" ht="24" customHeight="1" x14ac:dyDescent="0.15">
      <c r="A47" s="462"/>
      <c r="B47" s="487"/>
      <c r="C47" s="2054"/>
      <c r="D47" s="2054"/>
      <c r="E47" s="2054"/>
      <c r="F47" s="2054"/>
      <c r="G47" s="2054"/>
      <c r="H47" s="2054"/>
      <c r="I47" s="2054"/>
      <c r="J47" s="2054"/>
      <c r="K47" s="2054"/>
      <c r="L47" s="2054"/>
      <c r="M47" s="2054"/>
      <c r="N47" s="2054"/>
      <c r="O47" s="2054"/>
      <c r="P47" s="2054"/>
      <c r="Q47" s="2054"/>
      <c r="R47" s="2054"/>
      <c r="S47" s="2054"/>
      <c r="T47" s="2054"/>
      <c r="U47" s="2054"/>
      <c r="V47" s="2054"/>
      <c r="W47" s="2054"/>
      <c r="X47" s="2054"/>
      <c r="Y47" s="2054"/>
      <c r="Z47" s="2054"/>
      <c r="AA47" s="2054"/>
      <c r="AB47" s="2054"/>
      <c r="AC47" s="2054"/>
      <c r="AD47" s="459"/>
      <c r="AE47" s="459"/>
      <c r="AF47" s="459"/>
    </row>
    <row r="48" spans="1:32" ht="24" customHeight="1" x14ac:dyDescent="0.15">
      <c r="A48" s="462"/>
      <c r="B48" s="487"/>
      <c r="C48" s="2054"/>
      <c r="D48" s="2054"/>
      <c r="E48" s="2054"/>
      <c r="F48" s="2054"/>
      <c r="G48" s="2054"/>
      <c r="H48" s="2054"/>
      <c r="I48" s="2054"/>
      <c r="J48" s="2054"/>
      <c r="K48" s="2054"/>
      <c r="L48" s="2054"/>
      <c r="M48" s="2054"/>
      <c r="N48" s="2054"/>
      <c r="O48" s="2054"/>
      <c r="P48" s="2054"/>
      <c r="Q48" s="2054"/>
      <c r="R48" s="2054"/>
      <c r="S48" s="2054"/>
      <c r="T48" s="2054"/>
      <c r="U48" s="2054"/>
      <c r="V48" s="2054"/>
      <c r="W48" s="2054"/>
      <c r="X48" s="2054"/>
      <c r="Y48" s="2054"/>
      <c r="Z48" s="2054"/>
      <c r="AA48" s="2054"/>
      <c r="AB48" s="2054"/>
      <c r="AC48" s="2054"/>
      <c r="AD48" s="459"/>
      <c r="AE48" s="459"/>
      <c r="AF48" s="459"/>
    </row>
    <row r="49" spans="1:32" ht="24" customHeight="1" x14ac:dyDescent="0.15">
      <c r="A49" s="462"/>
      <c r="B49" s="462"/>
      <c r="C49" s="488"/>
      <c r="D49" s="488"/>
      <c r="E49" s="488"/>
      <c r="F49" s="488"/>
      <c r="G49" s="488"/>
      <c r="H49" s="488"/>
      <c r="I49" s="488"/>
      <c r="J49" s="488"/>
      <c r="K49" s="488"/>
      <c r="L49" s="488"/>
      <c r="M49" s="488"/>
      <c r="N49" s="488"/>
      <c r="O49" s="488"/>
      <c r="P49" s="488"/>
      <c r="Q49" s="488"/>
      <c r="R49" s="488"/>
      <c r="S49" s="488"/>
      <c r="T49" s="488"/>
      <c r="U49" s="488"/>
      <c r="V49" s="488"/>
      <c r="W49" s="488"/>
      <c r="X49" s="488"/>
      <c r="Y49" s="488"/>
      <c r="Z49" s="488"/>
      <c r="AA49" s="488"/>
      <c r="AB49" s="488"/>
      <c r="AC49" s="488"/>
      <c r="AD49" s="459"/>
      <c r="AE49" s="459"/>
      <c r="AF49" s="459"/>
    </row>
    <row r="50" spans="1:32" ht="24" customHeight="1" x14ac:dyDescent="0.15">
      <c r="A50" s="462"/>
      <c r="B50" s="459"/>
      <c r="C50" s="490"/>
      <c r="D50" s="490"/>
      <c r="E50" s="490"/>
      <c r="F50" s="490"/>
      <c r="G50" s="490"/>
      <c r="H50" s="490"/>
      <c r="I50" s="490"/>
      <c r="J50" s="490"/>
      <c r="K50" s="490"/>
      <c r="L50" s="490"/>
      <c r="M50" s="490"/>
      <c r="N50" s="490"/>
      <c r="O50" s="490"/>
      <c r="P50" s="490"/>
      <c r="Q50" s="490"/>
      <c r="R50" s="490"/>
      <c r="S50" s="490"/>
      <c r="T50" s="490"/>
      <c r="U50" s="490"/>
      <c r="V50" s="490"/>
      <c r="W50" s="490"/>
      <c r="X50" s="490"/>
      <c r="Y50" s="490"/>
      <c r="Z50" s="490"/>
      <c r="AA50" s="490"/>
      <c r="AB50" s="490"/>
      <c r="AC50" s="490"/>
      <c r="AD50" s="459"/>
      <c r="AE50" s="459"/>
      <c r="AF50" s="459"/>
    </row>
    <row r="51" spans="1:32" ht="24" customHeight="1" x14ac:dyDescent="0.15">
      <c r="A51" s="462"/>
      <c r="B51" s="491"/>
      <c r="C51" s="490"/>
      <c r="D51" s="490"/>
      <c r="E51" s="490"/>
      <c r="F51" s="490"/>
      <c r="G51" s="490"/>
      <c r="H51" s="490"/>
      <c r="I51" s="490"/>
      <c r="J51" s="490"/>
      <c r="K51" s="490"/>
      <c r="L51" s="490"/>
      <c r="M51" s="490"/>
      <c r="N51" s="490"/>
      <c r="O51" s="490"/>
      <c r="P51" s="490"/>
      <c r="Q51" s="490"/>
      <c r="R51" s="490"/>
      <c r="S51" s="490"/>
      <c r="T51" s="490"/>
      <c r="U51" s="490"/>
      <c r="V51" s="490"/>
      <c r="W51" s="490"/>
      <c r="X51" s="490"/>
      <c r="Y51" s="490"/>
      <c r="Z51" s="490"/>
      <c r="AA51" s="490"/>
      <c r="AB51" s="490"/>
      <c r="AC51" s="490"/>
      <c r="AD51" s="459"/>
      <c r="AE51" s="459"/>
      <c r="AF51" s="459"/>
    </row>
    <row r="52" spans="1:32" ht="24" customHeight="1" x14ac:dyDescent="0.15">
      <c r="A52" s="462"/>
      <c r="B52" s="487"/>
      <c r="C52" s="2054"/>
      <c r="D52" s="2054"/>
      <c r="E52" s="2054"/>
      <c r="F52" s="2054"/>
      <c r="G52" s="2054"/>
      <c r="H52" s="2054"/>
      <c r="I52" s="2054"/>
      <c r="J52" s="2054"/>
      <c r="K52" s="2054"/>
      <c r="L52" s="2054"/>
      <c r="M52" s="2054"/>
      <c r="N52" s="2054"/>
      <c r="O52" s="2054"/>
      <c r="P52" s="2054"/>
      <c r="Q52" s="2054"/>
      <c r="R52" s="2054"/>
      <c r="S52" s="2054"/>
      <c r="T52" s="2054"/>
      <c r="U52" s="2054"/>
      <c r="V52" s="2054"/>
      <c r="W52" s="2054"/>
      <c r="X52" s="2054"/>
      <c r="Y52" s="2054"/>
      <c r="Z52" s="2054"/>
      <c r="AA52" s="2054"/>
      <c r="AB52" s="2054"/>
      <c r="AC52" s="2054"/>
      <c r="AD52" s="459"/>
      <c r="AE52" s="459"/>
      <c r="AF52" s="459"/>
    </row>
    <row r="53" spans="1:32" ht="24" customHeight="1" x14ac:dyDescent="0.15">
      <c r="A53" s="462"/>
      <c r="B53" s="487"/>
      <c r="C53" s="2054"/>
      <c r="D53" s="2054"/>
      <c r="E53" s="2054"/>
      <c r="F53" s="2054"/>
      <c r="G53" s="2054"/>
      <c r="H53" s="2054"/>
      <c r="I53" s="2054"/>
      <c r="J53" s="2054"/>
      <c r="K53" s="2054"/>
      <c r="L53" s="2054"/>
      <c r="M53" s="2054"/>
      <c r="N53" s="2054"/>
      <c r="O53" s="2054"/>
      <c r="P53" s="2054"/>
      <c r="Q53" s="2054"/>
      <c r="R53" s="2054"/>
      <c r="S53" s="2054"/>
      <c r="T53" s="2054"/>
      <c r="U53" s="2054"/>
      <c r="V53" s="2054"/>
      <c r="W53" s="2054"/>
      <c r="X53" s="2054"/>
      <c r="Y53" s="2054"/>
      <c r="Z53" s="2054"/>
      <c r="AA53" s="2054"/>
      <c r="AB53" s="2054"/>
      <c r="AC53" s="2054"/>
      <c r="AD53" s="459"/>
      <c r="AE53" s="459"/>
      <c r="AF53" s="459"/>
    </row>
    <row r="54" spans="1:32" ht="24" customHeight="1" x14ac:dyDescent="0.15">
      <c r="A54" s="462"/>
      <c r="B54" s="487"/>
      <c r="C54" s="2054"/>
      <c r="D54" s="2054"/>
      <c r="E54" s="2054"/>
      <c r="F54" s="2054"/>
      <c r="G54" s="2054"/>
      <c r="H54" s="2054"/>
      <c r="I54" s="2054"/>
      <c r="J54" s="2054"/>
      <c r="K54" s="2054"/>
      <c r="L54" s="2054"/>
      <c r="M54" s="2054"/>
      <c r="N54" s="2054"/>
      <c r="O54" s="2054"/>
      <c r="P54" s="2054"/>
      <c r="Q54" s="2054"/>
      <c r="R54" s="2054"/>
      <c r="S54" s="2054"/>
      <c r="T54" s="2054"/>
      <c r="U54" s="2054"/>
      <c r="V54" s="2054"/>
      <c r="W54" s="2054"/>
      <c r="X54" s="2054"/>
      <c r="Y54" s="2054"/>
      <c r="Z54" s="2054"/>
      <c r="AA54" s="2054"/>
      <c r="AB54" s="2054"/>
      <c r="AC54" s="2054"/>
      <c r="AD54" s="459"/>
      <c r="AE54" s="459"/>
      <c r="AF54" s="459"/>
    </row>
    <row r="55" spans="1:32" ht="24" customHeight="1" x14ac:dyDescent="0.15">
      <c r="A55" s="462"/>
      <c r="B55" s="487"/>
      <c r="C55" s="488"/>
      <c r="D55" s="488"/>
      <c r="E55" s="488"/>
      <c r="F55" s="488"/>
      <c r="G55" s="488"/>
      <c r="H55" s="488"/>
      <c r="I55" s="488"/>
      <c r="J55" s="488"/>
      <c r="K55" s="488"/>
      <c r="L55" s="488"/>
      <c r="M55" s="488"/>
      <c r="N55" s="488"/>
      <c r="O55" s="488"/>
      <c r="P55" s="488"/>
      <c r="Q55" s="488"/>
      <c r="R55" s="488"/>
      <c r="S55" s="488"/>
      <c r="T55" s="488"/>
      <c r="U55" s="488"/>
      <c r="V55" s="488"/>
      <c r="W55" s="488"/>
      <c r="X55" s="488"/>
      <c r="Y55" s="488"/>
      <c r="Z55" s="488"/>
      <c r="AA55" s="488"/>
      <c r="AB55" s="488"/>
      <c r="AC55" s="488"/>
      <c r="AD55" s="459"/>
      <c r="AE55" s="459"/>
      <c r="AF55" s="459"/>
    </row>
    <row r="56" spans="1:32" ht="24" customHeight="1" x14ac:dyDescent="0.15">
      <c r="A56" s="462"/>
      <c r="B56" s="487"/>
      <c r="C56" s="488"/>
      <c r="D56" s="488"/>
      <c r="E56" s="488"/>
      <c r="F56" s="488"/>
      <c r="G56" s="488"/>
      <c r="H56" s="488"/>
      <c r="I56" s="488"/>
      <c r="J56" s="488"/>
      <c r="K56" s="488"/>
      <c r="L56" s="488"/>
      <c r="M56" s="488"/>
      <c r="N56" s="488"/>
      <c r="O56" s="488"/>
      <c r="P56" s="488"/>
      <c r="Q56" s="488"/>
      <c r="R56" s="488"/>
      <c r="S56" s="488"/>
      <c r="T56" s="488"/>
      <c r="U56" s="488"/>
      <c r="V56" s="488"/>
      <c r="W56" s="488"/>
      <c r="X56" s="488"/>
      <c r="Y56" s="488"/>
      <c r="Z56" s="488"/>
      <c r="AA56" s="488"/>
      <c r="AB56" s="488"/>
      <c r="AC56" s="488"/>
      <c r="AD56" s="459"/>
      <c r="AE56" s="459"/>
      <c r="AF56" s="459"/>
    </row>
    <row r="57" spans="1:32" ht="17.25" customHeight="1" x14ac:dyDescent="0.15">
      <c r="A57" s="459"/>
      <c r="B57" s="459"/>
      <c r="C57" s="490"/>
      <c r="D57" s="490"/>
      <c r="E57" s="490"/>
      <c r="F57" s="490"/>
      <c r="G57" s="490"/>
      <c r="H57" s="490"/>
      <c r="I57" s="490"/>
      <c r="J57" s="490"/>
      <c r="K57" s="490"/>
      <c r="L57" s="490"/>
      <c r="M57" s="490"/>
      <c r="N57" s="490"/>
      <c r="O57" s="490"/>
      <c r="P57" s="490"/>
      <c r="Q57" s="490"/>
      <c r="R57" s="490"/>
      <c r="S57" s="490"/>
      <c r="T57" s="490"/>
      <c r="U57" s="490"/>
      <c r="V57" s="490"/>
      <c r="W57" s="490"/>
      <c r="X57" s="490"/>
      <c r="Y57" s="490"/>
      <c r="Z57" s="490"/>
      <c r="AA57" s="490"/>
      <c r="AB57" s="490"/>
      <c r="AC57" s="490"/>
      <c r="AD57" s="459"/>
      <c r="AE57" s="459"/>
      <c r="AF57" s="459"/>
    </row>
    <row r="58" spans="1:32" ht="17.25" customHeight="1" x14ac:dyDescent="0.15">
      <c r="A58" s="459"/>
      <c r="B58" s="459"/>
      <c r="C58" s="490"/>
      <c r="D58" s="490"/>
      <c r="E58" s="490"/>
      <c r="F58" s="490"/>
      <c r="G58" s="490"/>
      <c r="H58" s="490"/>
      <c r="I58" s="490"/>
      <c r="J58" s="490"/>
      <c r="K58" s="490"/>
      <c r="L58" s="490"/>
      <c r="M58" s="490"/>
      <c r="N58" s="490"/>
      <c r="O58" s="490"/>
      <c r="P58" s="490"/>
      <c r="Q58" s="490"/>
      <c r="R58" s="490"/>
      <c r="S58" s="490"/>
      <c r="T58" s="490"/>
      <c r="U58" s="490"/>
      <c r="V58" s="490"/>
      <c r="W58" s="490"/>
      <c r="X58" s="490"/>
      <c r="Y58" s="490"/>
      <c r="Z58" s="490"/>
      <c r="AA58" s="490"/>
      <c r="AB58" s="490"/>
      <c r="AC58" s="490"/>
      <c r="AD58" s="459"/>
      <c r="AE58" s="459"/>
      <c r="AF58" s="459"/>
    </row>
    <row r="59" spans="1:32" ht="17.25" customHeight="1" x14ac:dyDescent="0.15">
      <c r="A59" s="459"/>
      <c r="B59" s="459"/>
      <c r="C59" s="490"/>
      <c r="D59" s="490"/>
      <c r="E59" s="490"/>
      <c r="F59" s="490"/>
      <c r="G59" s="490"/>
      <c r="H59" s="490"/>
      <c r="I59" s="490"/>
      <c r="J59" s="490"/>
      <c r="K59" s="490"/>
      <c r="L59" s="490"/>
      <c r="M59" s="490"/>
      <c r="N59" s="490"/>
      <c r="O59" s="490"/>
      <c r="P59" s="490"/>
      <c r="Q59" s="490"/>
      <c r="R59" s="490"/>
      <c r="S59" s="490"/>
      <c r="T59" s="490"/>
      <c r="U59" s="490"/>
      <c r="V59" s="490"/>
      <c r="W59" s="490"/>
      <c r="X59" s="490"/>
      <c r="Y59" s="490"/>
      <c r="Z59" s="490"/>
      <c r="AA59" s="490"/>
      <c r="AB59" s="490"/>
      <c r="AC59" s="490"/>
      <c r="AD59" s="459"/>
      <c r="AE59" s="459"/>
      <c r="AF59" s="459"/>
    </row>
    <row r="60" spans="1:32" ht="17.25" customHeight="1" x14ac:dyDescent="0.15">
      <c r="A60" s="459"/>
      <c r="B60" s="459"/>
      <c r="C60" s="490"/>
      <c r="D60" s="490"/>
      <c r="E60" s="490"/>
      <c r="F60" s="490"/>
      <c r="G60" s="490"/>
      <c r="H60" s="490"/>
      <c r="I60" s="490"/>
      <c r="J60" s="490"/>
      <c r="K60" s="490"/>
      <c r="L60" s="490"/>
      <c r="M60" s="490"/>
      <c r="N60" s="490"/>
      <c r="O60" s="490"/>
      <c r="P60" s="490"/>
      <c r="Q60" s="490"/>
      <c r="R60" s="490"/>
      <c r="S60" s="490"/>
      <c r="T60" s="490"/>
      <c r="U60" s="490"/>
      <c r="V60" s="490"/>
      <c r="W60" s="490"/>
      <c r="X60" s="490"/>
      <c r="Y60" s="490"/>
      <c r="Z60" s="490"/>
      <c r="AA60" s="490"/>
      <c r="AB60" s="490"/>
      <c r="AC60" s="490"/>
      <c r="AD60" s="459"/>
      <c r="AE60" s="459"/>
      <c r="AF60" s="459"/>
    </row>
    <row r="61" spans="1:32" ht="17.25" customHeight="1" x14ac:dyDescent="0.15">
      <c r="A61" s="459"/>
      <c r="B61" s="459"/>
      <c r="C61" s="490"/>
      <c r="D61" s="490"/>
      <c r="E61" s="490"/>
      <c r="F61" s="490"/>
      <c r="G61" s="490"/>
      <c r="H61" s="490"/>
      <c r="I61" s="490"/>
      <c r="J61" s="490"/>
      <c r="K61" s="490"/>
      <c r="L61" s="490"/>
      <c r="M61" s="490"/>
      <c r="N61" s="490"/>
      <c r="O61" s="490"/>
      <c r="P61" s="490"/>
      <c r="Q61" s="490"/>
      <c r="R61" s="490"/>
      <c r="S61" s="490"/>
      <c r="T61" s="490"/>
      <c r="U61" s="490"/>
      <c r="V61" s="490"/>
      <c r="W61" s="490"/>
      <c r="X61" s="490"/>
      <c r="Y61" s="490"/>
      <c r="Z61" s="490"/>
      <c r="AA61" s="490"/>
      <c r="AB61" s="490"/>
      <c r="AC61" s="490"/>
      <c r="AD61" s="459"/>
      <c r="AE61" s="459"/>
      <c r="AF61" s="459"/>
    </row>
    <row r="62" spans="1:32" ht="17.25" customHeight="1" x14ac:dyDescent="0.15">
      <c r="A62" s="459"/>
      <c r="B62" s="459"/>
      <c r="C62" s="459"/>
      <c r="D62" s="459"/>
      <c r="E62" s="459"/>
      <c r="F62" s="459"/>
      <c r="G62" s="459"/>
      <c r="H62" s="459"/>
      <c r="I62" s="459"/>
      <c r="J62" s="459"/>
      <c r="K62" s="459"/>
      <c r="L62" s="459"/>
      <c r="M62" s="459"/>
      <c r="N62" s="459"/>
      <c r="O62" s="459"/>
      <c r="P62" s="459"/>
      <c r="Q62" s="459"/>
      <c r="R62" s="459"/>
      <c r="S62" s="459"/>
      <c r="T62" s="459"/>
      <c r="U62" s="459"/>
      <c r="V62" s="459"/>
      <c r="W62" s="459"/>
      <c r="X62" s="459"/>
      <c r="Y62" s="459"/>
      <c r="Z62" s="459"/>
      <c r="AA62" s="459"/>
      <c r="AB62" s="459"/>
      <c r="AC62" s="459"/>
      <c r="AD62" s="459"/>
      <c r="AE62" s="459"/>
      <c r="AF62" s="459"/>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1"/>
  <dataValidations count="2">
    <dataValidation type="list" allowBlank="1" showInputMessage="1" showErrorMessage="1" sqref="B52:B54 B47:B48 B44:B45 B39:B40 B36:B37 B33:B34 B30:B31" xr:uid="{00000000-0002-0000-1B00-000000000000}">
      <formula1>"✓"</formula1>
    </dataValidation>
    <dataValidation type="list" allowBlank="1" showInputMessage="1" showErrorMessage="1" sqref="C14:C21" xr:uid="{00000000-0002-0000-1B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27"/>
  <sheetViews>
    <sheetView view="pageBreakPreview" zoomScaleNormal="100" zoomScaleSheetLayoutView="100" workbookViewId="0"/>
  </sheetViews>
  <sheetFormatPr defaultRowHeight="13.5" x14ac:dyDescent="0.15"/>
  <cols>
    <col min="1" max="1" width="9.5" style="415" customWidth="1"/>
    <col min="2" max="2" width="17.375" style="415" customWidth="1"/>
    <col min="3" max="3" width="10.75" style="415" customWidth="1"/>
    <col min="4" max="4" width="16.875" style="415" customWidth="1"/>
    <col min="5" max="5" width="19.5" style="415" customWidth="1"/>
    <col min="6" max="6" width="14.125" style="415" customWidth="1"/>
    <col min="7" max="7" width="12.25" style="415" customWidth="1"/>
    <col min="8" max="8" width="5.5" style="415" customWidth="1"/>
    <col min="9" max="9" width="4" style="415" customWidth="1"/>
    <col min="10" max="10" width="9.375" style="415" customWidth="1"/>
    <col min="11" max="11" width="1.125" style="415" customWidth="1"/>
    <col min="12" max="12" width="2.75" style="415" customWidth="1"/>
    <col min="13" max="259" width="8.875" style="415"/>
    <col min="260" max="260" width="1.25" style="415" customWidth="1"/>
    <col min="261" max="262" width="17.375" style="415" customWidth="1"/>
    <col min="263" max="263" width="16.875" style="415" customWidth="1"/>
    <col min="264" max="264" width="19.5" style="415" customWidth="1"/>
    <col min="265" max="265" width="16.75" style="415" customWidth="1"/>
    <col min="266" max="266" width="16.875" style="415" customWidth="1"/>
    <col min="267" max="267" width="4.125" style="415" customWidth="1"/>
    <col min="268" max="268" width="2.75" style="415" customWidth="1"/>
    <col min="269" max="515" width="8.875" style="415"/>
    <col min="516" max="516" width="1.25" style="415" customWidth="1"/>
    <col min="517" max="518" width="17.375" style="415" customWidth="1"/>
    <col min="519" max="519" width="16.875" style="415" customWidth="1"/>
    <col min="520" max="520" width="19.5" style="415" customWidth="1"/>
    <col min="521" max="521" width="16.75" style="415" customWidth="1"/>
    <col min="522" max="522" width="16.875" style="415" customWidth="1"/>
    <col min="523" max="523" width="4.125" style="415" customWidth="1"/>
    <col min="524" max="524" width="2.75" style="415" customWidth="1"/>
    <col min="525" max="771" width="8.875" style="415"/>
    <col min="772" max="772" width="1.25" style="415" customWidth="1"/>
    <col min="773" max="774" width="17.375" style="415" customWidth="1"/>
    <col min="775" max="775" width="16.875" style="415" customWidth="1"/>
    <col min="776" max="776" width="19.5" style="415" customWidth="1"/>
    <col min="777" max="777" width="16.75" style="415" customWidth="1"/>
    <col min="778" max="778" width="16.875" style="415" customWidth="1"/>
    <col min="779" max="779" width="4.125" style="415" customWidth="1"/>
    <col min="780" max="780" width="2.75" style="415" customWidth="1"/>
    <col min="781" max="1027" width="8.875" style="415"/>
    <col min="1028" max="1028" width="1.25" style="415" customWidth="1"/>
    <col min="1029" max="1030" width="17.375" style="415" customWidth="1"/>
    <col min="1031" max="1031" width="16.875" style="415" customWidth="1"/>
    <col min="1032" max="1032" width="19.5" style="415" customWidth="1"/>
    <col min="1033" max="1033" width="16.75" style="415" customWidth="1"/>
    <col min="1034" max="1034" width="16.875" style="415" customWidth="1"/>
    <col min="1035" max="1035" width="4.125" style="415" customWidth="1"/>
    <col min="1036" max="1036" width="2.75" style="415" customWidth="1"/>
    <col min="1037" max="1283" width="8.875" style="415"/>
    <col min="1284" max="1284" width="1.25" style="415" customWidth="1"/>
    <col min="1285" max="1286" width="17.375" style="415" customWidth="1"/>
    <col min="1287" max="1287" width="16.875" style="415" customWidth="1"/>
    <col min="1288" max="1288" width="19.5" style="415" customWidth="1"/>
    <col min="1289" max="1289" width="16.75" style="415" customWidth="1"/>
    <col min="1290" max="1290" width="16.875" style="415" customWidth="1"/>
    <col min="1291" max="1291" width="4.125" style="415" customWidth="1"/>
    <col min="1292" max="1292" width="2.75" style="415" customWidth="1"/>
    <col min="1293" max="1539" width="8.875" style="415"/>
    <col min="1540" max="1540" width="1.25" style="415" customWidth="1"/>
    <col min="1541" max="1542" width="17.375" style="415" customWidth="1"/>
    <col min="1543" max="1543" width="16.875" style="415" customWidth="1"/>
    <col min="1544" max="1544" width="19.5" style="415" customWidth="1"/>
    <col min="1545" max="1545" width="16.75" style="415" customWidth="1"/>
    <col min="1546" max="1546" width="16.875" style="415" customWidth="1"/>
    <col min="1547" max="1547" width="4.125" style="415" customWidth="1"/>
    <col min="1548" max="1548" width="2.75" style="415" customWidth="1"/>
    <col min="1549" max="1795" width="8.875" style="415"/>
    <col min="1796" max="1796" width="1.25" style="415" customWidth="1"/>
    <col min="1797" max="1798" width="17.375" style="415" customWidth="1"/>
    <col min="1799" max="1799" width="16.875" style="415" customWidth="1"/>
    <col min="1800" max="1800" width="19.5" style="415" customWidth="1"/>
    <col min="1801" max="1801" width="16.75" style="415" customWidth="1"/>
    <col min="1802" max="1802" width="16.875" style="415" customWidth="1"/>
    <col min="1803" max="1803" width="4.125" style="415" customWidth="1"/>
    <col min="1804" max="1804" width="2.75" style="415" customWidth="1"/>
    <col min="1805" max="2051" width="8.875" style="415"/>
    <col min="2052" max="2052" width="1.25" style="415" customWidth="1"/>
    <col min="2053" max="2054" width="17.375" style="415" customWidth="1"/>
    <col min="2055" max="2055" width="16.875" style="415" customWidth="1"/>
    <col min="2056" max="2056" width="19.5" style="415" customWidth="1"/>
    <col min="2057" max="2057" width="16.75" style="415" customWidth="1"/>
    <col min="2058" max="2058" width="16.875" style="415" customWidth="1"/>
    <col min="2059" max="2059" width="4.125" style="415" customWidth="1"/>
    <col min="2060" max="2060" width="2.75" style="415" customWidth="1"/>
    <col min="2061" max="2307" width="8.875" style="415"/>
    <col min="2308" max="2308" width="1.25" style="415" customWidth="1"/>
    <col min="2309" max="2310" width="17.375" style="415" customWidth="1"/>
    <col min="2311" max="2311" width="16.875" style="415" customWidth="1"/>
    <col min="2312" max="2312" width="19.5" style="415" customWidth="1"/>
    <col min="2313" max="2313" width="16.75" style="415" customWidth="1"/>
    <col min="2314" max="2314" width="16.875" style="415" customWidth="1"/>
    <col min="2315" max="2315" width="4.125" style="415" customWidth="1"/>
    <col min="2316" max="2316" width="2.75" style="415" customWidth="1"/>
    <col min="2317" max="2563" width="8.875" style="415"/>
    <col min="2564" max="2564" width="1.25" style="415" customWidth="1"/>
    <col min="2565" max="2566" width="17.375" style="415" customWidth="1"/>
    <col min="2567" max="2567" width="16.875" style="415" customWidth="1"/>
    <col min="2568" max="2568" width="19.5" style="415" customWidth="1"/>
    <col min="2569" max="2569" width="16.75" style="415" customWidth="1"/>
    <col min="2570" max="2570" width="16.875" style="415" customWidth="1"/>
    <col min="2571" max="2571" width="4.125" style="415" customWidth="1"/>
    <col min="2572" max="2572" width="2.75" style="415" customWidth="1"/>
    <col min="2573" max="2819" width="8.875" style="415"/>
    <col min="2820" max="2820" width="1.25" style="415" customWidth="1"/>
    <col min="2821" max="2822" width="17.375" style="415" customWidth="1"/>
    <col min="2823" max="2823" width="16.875" style="415" customWidth="1"/>
    <col min="2824" max="2824" width="19.5" style="415" customWidth="1"/>
    <col min="2825" max="2825" width="16.75" style="415" customWidth="1"/>
    <col min="2826" max="2826" width="16.875" style="415" customWidth="1"/>
    <col min="2827" max="2827" width="4.125" style="415" customWidth="1"/>
    <col min="2828" max="2828" width="2.75" style="415" customWidth="1"/>
    <col min="2829" max="3075" width="8.875" style="415"/>
    <col min="3076" max="3076" width="1.25" style="415" customWidth="1"/>
    <col min="3077" max="3078" width="17.375" style="415" customWidth="1"/>
    <col min="3079" max="3079" width="16.875" style="415" customWidth="1"/>
    <col min="3080" max="3080" width="19.5" style="415" customWidth="1"/>
    <col min="3081" max="3081" width="16.75" style="415" customWidth="1"/>
    <col min="3082" max="3082" width="16.875" style="415" customWidth="1"/>
    <col min="3083" max="3083" width="4.125" style="415" customWidth="1"/>
    <col min="3084" max="3084" width="2.75" style="415" customWidth="1"/>
    <col min="3085" max="3331" width="8.875" style="415"/>
    <col min="3332" max="3332" width="1.25" style="415" customWidth="1"/>
    <col min="3333" max="3334" width="17.375" style="415" customWidth="1"/>
    <col min="3335" max="3335" width="16.875" style="415" customWidth="1"/>
    <col min="3336" max="3336" width="19.5" style="415" customWidth="1"/>
    <col min="3337" max="3337" width="16.75" style="415" customWidth="1"/>
    <col min="3338" max="3338" width="16.875" style="415" customWidth="1"/>
    <col min="3339" max="3339" width="4.125" style="415" customWidth="1"/>
    <col min="3340" max="3340" width="2.75" style="415" customWidth="1"/>
    <col min="3341" max="3587" width="8.875" style="415"/>
    <col min="3588" max="3588" width="1.25" style="415" customWidth="1"/>
    <col min="3589" max="3590" width="17.375" style="415" customWidth="1"/>
    <col min="3591" max="3591" width="16.875" style="415" customWidth="1"/>
    <col min="3592" max="3592" width="19.5" style="415" customWidth="1"/>
    <col min="3593" max="3593" width="16.75" style="415" customWidth="1"/>
    <col min="3594" max="3594" width="16.875" style="415" customWidth="1"/>
    <col min="3595" max="3595" width="4.125" style="415" customWidth="1"/>
    <col min="3596" max="3596" width="2.75" style="415" customWidth="1"/>
    <col min="3597" max="3843" width="8.875" style="415"/>
    <col min="3844" max="3844" width="1.25" style="415" customWidth="1"/>
    <col min="3845" max="3846" width="17.375" style="415" customWidth="1"/>
    <col min="3847" max="3847" width="16.875" style="415" customWidth="1"/>
    <col min="3848" max="3848" width="19.5" style="415" customWidth="1"/>
    <col min="3849" max="3849" width="16.75" style="415" customWidth="1"/>
    <col min="3850" max="3850" width="16.875" style="415" customWidth="1"/>
    <col min="3851" max="3851" width="4.125" style="415" customWidth="1"/>
    <col min="3852" max="3852" width="2.75" style="415" customWidth="1"/>
    <col min="3853" max="4099" width="8.875" style="415"/>
    <col min="4100" max="4100" width="1.25" style="415" customWidth="1"/>
    <col min="4101" max="4102" width="17.375" style="415" customWidth="1"/>
    <col min="4103" max="4103" width="16.875" style="415" customWidth="1"/>
    <col min="4104" max="4104" width="19.5" style="415" customWidth="1"/>
    <col min="4105" max="4105" width="16.75" style="415" customWidth="1"/>
    <col min="4106" max="4106" width="16.875" style="415" customWidth="1"/>
    <col min="4107" max="4107" width="4.125" style="415" customWidth="1"/>
    <col min="4108" max="4108" width="2.75" style="415" customWidth="1"/>
    <col min="4109" max="4355" width="8.875" style="415"/>
    <col min="4356" max="4356" width="1.25" style="415" customWidth="1"/>
    <col min="4357" max="4358" width="17.375" style="415" customWidth="1"/>
    <col min="4359" max="4359" width="16.875" style="415" customWidth="1"/>
    <col min="4360" max="4360" width="19.5" style="415" customWidth="1"/>
    <col min="4361" max="4361" width="16.75" style="415" customWidth="1"/>
    <col min="4362" max="4362" width="16.875" style="415" customWidth="1"/>
    <col min="4363" max="4363" width="4.125" style="415" customWidth="1"/>
    <col min="4364" max="4364" width="2.75" style="415" customWidth="1"/>
    <col min="4365" max="4611" width="8.875" style="415"/>
    <col min="4612" max="4612" width="1.25" style="415" customWidth="1"/>
    <col min="4613" max="4614" width="17.375" style="415" customWidth="1"/>
    <col min="4615" max="4615" width="16.875" style="415" customWidth="1"/>
    <col min="4616" max="4616" width="19.5" style="415" customWidth="1"/>
    <col min="4617" max="4617" width="16.75" style="415" customWidth="1"/>
    <col min="4618" max="4618" width="16.875" style="415" customWidth="1"/>
    <col min="4619" max="4619" width="4.125" style="415" customWidth="1"/>
    <col min="4620" max="4620" width="2.75" style="415" customWidth="1"/>
    <col min="4621" max="4867" width="8.875" style="415"/>
    <col min="4868" max="4868" width="1.25" style="415" customWidth="1"/>
    <col min="4869" max="4870" width="17.375" style="415" customWidth="1"/>
    <col min="4871" max="4871" width="16.875" style="415" customWidth="1"/>
    <col min="4872" max="4872" width="19.5" style="415" customWidth="1"/>
    <col min="4873" max="4873" width="16.75" style="415" customWidth="1"/>
    <col min="4874" max="4874" width="16.875" style="415" customWidth="1"/>
    <col min="4875" max="4875" width="4.125" style="415" customWidth="1"/>
    <col min="4876" max="4876" width="2.75" style="415" customWidth="1"/>
    <col min="4877" max="5123" width="8.875" style="415"/>
    <col min="5124" max="5124" width="1.25" style="415" customWidth="1"/>
    <col min="5125" max="5126" width="17.375" style="415" customWidth="1"/>
    <col min="5127" max="5127" width="16.875" style="415" customWidth="1"/>
    <col min="5128" max="5128" width="19.5" style="415" customWidth="1"/>
    <col min="5129" max="5129" width="16.75" style="415" customWidth="1"/>
    <col min="5130" max="5130" width="16.875" style="415" customWidth="1"/>
    <col min="5131" max="5131" width="4.125" style="415" customWidth="1"/>
    <col min="5132" max="5132" width="2.75" style="415" customWidth="1"/>
    <col min="5133" max="5379" width="8.875" style="415"/>
    <col min="5380" max="5380" width="1.25" style="415" customWidth="1"/>
    <col min="5381" max="5382" width="17.375" style="415" customWidth="1"/>
    <col min="5383" max="5383" width="16.875" style="415" customWidth="1"/>
    <col min="5384" max="5384" width="19.5" style="415" customWidth="1"/>
    <col min="5385" max="5385" width="16.75" style="415" customWidth="1"/>
    <col min="5386" max="5386" width="16.875" style="415" customWidth="1"/>
    <col min="5387" max="5387" width="4.125" style="415" customWidth="1"/>
    <col min="5388" max="5388" width="2.75" style="415" customWidth="1"/>
    <col min="5389" max="5635" width="8.875" style="415"/>
    <col min="5636" max="5636" width="1.25" style="415" customWidth="1"/>
    <col min="5637" max="5638" width="17.375" style="415" customWidth="1"/>
    <col min="5639" max="5639" width="16.875" style="415" customWidth="1"/>
    <col min="5640" max="5640" width="19.5" style="415" customWidth="1"/>
    <col min="5641" max="5641" width="16.75" style="415" customWidth="1"/>
    <col min="5642" max="5642" width="16.875" style="415" customWidth="1"/>
    <col min="5643" max="5643" width="4.125" style="415" customWidth="1"/>
    <col min="5644" max="5644" width="2.75" style="415" customWidth="1"/>
    <col min="5645" max="5891" width="8.875" style="415"/>
    <col min="5892" max="5892" width="1.25" style="415" customWidth="1"/>
    <col min="5893" max="5894" width="17.375" style="415" customWidth="1"/>
    <col min="5895" max="5895" width="16.875" style="415" customWidth="1"/>
    <col min="5896" max="5896" width="19.5" style="415" customWidth="1"/>
    <col min="5897" max="5897" width="16.75" style="415" customWidth="1"/>
    <col min="5898" max="5898" width="16.875" style="415" customWidth="1"/>
    <col min="5899" max="5899" width="4.125" style="415" customWidth="1"/>
    <col min="5900" max="5900" width="2.75" style="415" customWidth="1"/>
    <col min="5901" max="6147" width="8.875" style="415"/>
    <col min="6148" max="6148" width="1.25" style="415" customWidth="1"/>
    <col min="6149" max="6150" width="17.375" style="415" customWidth="1"/>
    <col min="6151" max="6151" width="16.875" style="415" customWidth="1"/>
    <col min="6152" max="6152" width="19.5" style="415" customWidth="1"/>
    <col min="6153" max="6153" width="16.75" style="415" customWidth="1"/>
    <col min="6154" max="6154" width="16.875" style="415" customWidth="1"/>
    <col min="6155" max="6155" width="4.125" style="415" customWidth="1"/>
    <col min="6156" max="6156" width="2.75" style="415" customWidth="1"/>
    <col min="6157" max="6403" width="8.875" style="415"/>
    <col min="6404" max="6404" width="1.25" style="415" customWidth="1"/>
    <col min="6405" max="6406" width="17.375" style="415" customWidth="1"/>
    <col min="6407" max="6407" width="16.875" style="415" customWidth="1"/>
    <col min="6408" max="6408" width="19.5" style="415" customWidth="1"/>
    <col min="6409" max="6409" width="16.75" style="415" customWidth="1"/>
    <col min="6410" max="6410" width="16.875" style="415" customWidth="1"/>
    <col min="6411" max="6411" width="4.125" style="415" customWidth="1"/>
    <col min="6412" max="6412" width="2.75" style="415" customWidth="1"/>
    <col min="6413" max="6659" width="8.875" style="415"/>
    <col min="6660" max="6660" width="1.25" style="415" customWidth="1"/>
    <col min="6661" max="6662" width="17.375" style="415" customWidth="1"/>
    <col min="6663" max="6663" width="16.875" style="415" customWidth="1"/>
    <col min="6664" max="6664" width="19.5" style="415" customWidth="1"/>
    <col min="6665" max="6665" width="16.75" style="415" customWidth="1"/>
    <col min="6666" max="6666" width="16.875" style="415" customWidth="1"/>
    <col min="6667" max="6667" width="4.125" style="415" customWidth="1"/>
    <col min="6668" max="6668" width="2.75" style="415" customWidth="1"/>
    <col min="6669" max="6915" width="8.875" style="415"/>
    <col min="6916" max="6916" width="1.25" style="415" customWidth="1"/>
    <col min="6917" max="6918" width="17.375" style="415" customWidth="1"/>
    <col min="6919" max="6919" width="16.875" style="415" customWidth="1"/>
    <col min="6920" max="6920" width="19.5" style="415" customWidth="1"/>
    <col min="6921" max="6921" width="16.75" style="415" customWidth="1"/>
    <col min="6922" max="6922" width="16.875" style="415" customWidth="1"/>
    <col min="6923" max="6923" width="4.125" style="415" customWidth="1"/>
    <col min="6924" max="6924" width="2.75" style="415" customWidth="1"/>
    <col min="6925" max="7171" width="8.875" style="415"/>
    <col min="7172" max="7172" width="1.25" style="415" customWidth="1"/>
    <col min="7173" max="7174" width="17.375" style="415" customWidth="1"/>
    <col min="7175" max="7175" width="16.875" style="415" customWidth="1"/>
    <col min="7176" max="7176" width="19.5" style="415" customWidth="1"/>
    <col min="7177" max="7177" width="16.75" style="415" customWidth="1"/>
    <col min="7178" max="7178" width="16.875" style="415" customWidth="1"/>
    <col min="7179" max="7179" width="4.125" style="415" customWidth="1"/>
    <col min="7180" max="7180" width="2.75" style="415" customWidth="1"/>
    <col min="7181" max="7427" width="8.875" style="415"/>
    <col min="7428" max="7428" width="1.25" style="415" customWidth="1"/>
    <col min="7429" max="7430" width="17.375" style="415" customWidth="1"/>
    <col min="7431" max="7431" width="16.875" style="415" customWidth="1"/>
    <col min="7432" max="7432" width="19.5" style="415" customWidth="1"/>
    <col min="7433" max="7433" width="16.75" style="415" customWidth="1"/>
    <col min="7434" max="7434" width="16.875" style="415" customWidth="1"/>
    <col min="7435" max="7435" width="4.125" style="415" customWidth="1"/>
    <col min="7436" max="7436" width="2.75" style="415" customWidth="1"/>
    <col min="7437" max="7683" width="8.875" style="415"/>
    <col min="7684" max="7684" width="1.25" style="415" customWidth="1"/>
    <col min="7685" max="7686" width="17.375" style="415" customWidth="1"/>
    <col min="7687" max="7687" width="16.875" style="415" customWidth="1"/>
    <col min="7688" max="7688" width="19.5" style="415" customWidth="1"/>
    <col min="7689" max="7689" width="16.75" style="415" customWidth="1"/>
    <col min="7690" max="7690" width="16.875" style="415" customWidth="1"/>
    <col min="7691" max="7691" width="4.125" style="415" customWidth="1"/>
    <col min="7692" max="7692" width="2.75" style="415" customWidth="1"/>
    <col min="7693" max="7939" width="8.875" style="415"/>
    <col min="7940" max="7940" width="1.25" style="415" customWidth="1"/>
    <col min="7941" max="7942" width="17.375" style="415" customWidth="1"/>
    <col min="7943" max="7943" width="16.875" style="415" customWidth="1"/>
    <col min="7944" max="7944" width="19.5" style="415" customWidth="1"/>
    <col min="7945" max="7945" width="16.75" style="415" customWidth="1"/>
    <col min="7946" max="7946" width="16.875" style="415" customWidth="1"/>
    <col min="7947" max="7947" width="4.125" style="415" customWidth="1"/>
    <col min="7948" max="7948" width="2.75" style="415" customWidth="1"/>
    <col min="7949" max="8195" width="8.875" style="415"/>
    <col min="8196" max="8196" width="1.25" style="415" customWidth="1"/>
    <col min="8197" max="8198" width="17.375" style="415" customWidth="1"/>
    <col min="8199" max="8199" width="16.875" style="415" customWidth="1"/>
    <col min="8200" max="8200" width="19.5" style="415" customWidth="1"/>
    <col min="8201" max="8201" width="16.75" style="415" customWidth="1"/>
    <col min="8202" max="8202" width="16.875" style="415" customWidth="1"/>
    <col min="8203" max="8203" width="4.125" style="415" customWidth="1"/>
    <col min="8204" max="8204" width="2.75" style="415" customWidth="1"/>
    <col min="8205" max="8451" width="8.875" style="415"/>
    <col min="8452" max="8452" width="1.25" style="415" customWidth="1"/>
    <col min="8453" max="8454" width="17.375" style="415" customWidth="1"/>
    <col min="8455" max="8455" width="16.875" style="415" customWidth="1"/>
    <col min="8456" max="8456" width="19.5" style="415" customWidth="1"/>
    <col min="8457" max="8457" width="16.75" style="415" customWidth="1"/>
    <col min="8458" max="8458" width="16.875" style="415" customWidth="1"/>
    <col min="8459" max="8459" width="4.125" style="415" customWidth="1"/>
    <col min="8460" max="8460" width="2.75" style="415" customWidth="1"/>
    <col min="8461" max="8707" width="8.875" style="415"/>
    <col min="8708" max="8708" width="1.25" style="415" customWidth="1"/>
    <col min="8709" max="8710" width="17.375" style="415" customWidth="1"/>
    <col min="8711" max="8711" width="16.875" style="415" customWidth="1"/>
    <col min="8712" max="8712" width="19.5" style="415" customWidth="1"/>
    <col min="8713" max="8713" width="16.75" style="415" customWidth="1"/>
    <col min="8714" max="8714" width="16.875" style="415" customWidth="1"/>
    <col min="8715" max="8715" width="4.125" style="415" customWidth="1"/>
    <col min="8716" max="8716" width="2.75" style="415" customWidth="1"/>
    <col min="8717" max="8963" width="8.875" style="415"/>
    <col min="8964" max="8964" width="1.25" style="415" customWidth="1"/>
    <col min="8965" max="8966" width="17.375" style="415" customWidth="1"/>
    <col min="8967" max="8967" width="16.875" style="415" customWidth="1"/>
    <col min="8968" max="8968" width="19.5" style="415" customWidth="1"/>
    <col min="8969" max="8969" width="16.75" style="415" customWidth="1"/>
    <col min="8970" max="8970" width="16.875" style="415" customWidth="1"/>
    <col min="8971" max="8971" width="4.125" style="415" customWidth="1"/>
    <col min="8972" max="8972" width="2.75" style="415" customWidth="1"/>
    <col min="8973" max="9219" width="8.875" style="415"/>
    <col min="9220" max="9220" width="1.25" style="415" customWidth="1"/>
    <col min="9221" max="9222" width="17.375" style="415" customWidth="1"/>
    <col min="9223" max="9223" width="16.875" style="415" customWidth="1"/>
    <col min="9224" max="9224" width="19.5" style="415" customWidth="1"/>
    <col min="9225" max="9225" width="16.75" style="415" customWidth="1"/>
    <col min="9226" max="9226" width="16.875" style="415" customWidth="1"/>
    <col min="9227" max="9227" width="4.125" style="415" customWidth="1"/>
    <col min="9228" max="9228" width="2.75" style="415" customWidth="1"/>
    <col min="9229" max="9475" width="8.875" style="415"/>
    <col min="9476" max="9476" width="1.25" style="415" customWidth="1"/>
    <col min="9477" max="9478" width="17.375" style="415" customWidth="1"/>
    <col min="9479" max="9479" width="16.875" style="415" customWidth="1"/>
    <col min="9480" max="9480" width="19.5" style="415" customWidth="1"/>
    <col min="9481" max="9481" width="16.75" style="415" customWidth="1"/>
    <col min="9482" max="9482" width="16.875" style="415" customWidth="1"/>
    <col min="9483" max="9483" width="4.125" style="415" customWidth="1"/>
    <col min="9484" max="9484" width="2.75" style="415" customWidth="1"/>
    <col min="9485" max="9731" width="8.875" style="415"/>
    <col min="9732" max="9732" width="1.25" style="415" customWidth="1"/>
    <col min="9733" max="9734" width="17.375" style="415" customWidth="1"/>
    <col min="9735" max="9735" width="16.875" style="415" customWidth="1"/>
    <col min="9736" max="9736" width="19.5" style="415" customWidth="1"/>
    <col min="9737" max="9737" width="16.75" style="415" customWidth="1"/>
    <col min="9738" max="9738" width="16.875" style="415" customWidth="1"/>
    <col min="9739" max="9739" width="4.125" style="415" customWidth="1"/>
    <col min="9740" max="9740" width="2.75" style="415" customWidth="1"/>
    <col min="9741" max="9987" width="8.875" style="415"/>
    <col min="9988" max="9988" width="1.25" style="415" customWidth="1"/>
    <col min="9989" max="9990" width="17.375" style="415" customWidth="1"/>
    <col min="9991" max="9991" width="16.875" style="415" customWidth="1"/>
    <col min="9992" max="9992" width="19.5" style="415" customWidth="1"/>
    <col min="9993" max="9993" width="16.75" style="415" customWidth="1"/>
    <col min="9994" max="9994" width="16.875" style="415" customWidth="1"/>
    <col min="9995" max="9995" width="4.125" style="415" customWidth="1"/>
    <col min="9996" max="9996" width="2.75" style="415" customWidth="1"/>
    <col min="9997" max="10243" width="8.875" style="415"/>
    <col min="10244" max="10244" width="1.25" style="415" customWidth="1"/>
    <col min="10245" max="10246" width="17.375" style="415" customWidth="1"/>
    <col min="10247" max="10247" width="16.875" style="415" customWidth="1"/>
    <col min="10248" max="10248" width="19.5" style="415" customWidth="1"/>
    <col min="10249" max="10249" width="16.75" style="415" customWidth="1"/>
    <col min="10250" max="10250" width="16.875" style="415" customWidth="1"/>
    <col min="10251" max="10251" width="4.125" style="415" customWidth="1"/>
    <col min="10252" max="10252" width="2.75" style="415" customWidth="1"/>
    <col min="10253" max="10499" width="8.875" style="415"/>
    <col min="10500" max="10500" width="1.25" style="415" customWidth="1"/>
    <col min="10501" max="10502" width="17.375" style="415" customWidth="1"/>
    <col min="10503" max="10503" width="16.875" style="415" customWidth="1"/>
    <col min="10504" max="10504" width="19.5" style="415" customWidth="1"/>
    <col min="10505" max="10505" width="16.75" style="415" customWidth="1"/>
    <col min="10506" max="10506" width="16.875" style="415" customWidth="1"/>
    <col min="10507" max="10507" width="4.125" style="415" customWidth="1"/>
    <col min="10508" max="10508" width="2.75" style="415" customWidth="1"/>
    <col min="10509" max="10755" width="8.875" style="415"/>
    <col min="10756" max="10756" width="1.25" style="415" customWidth="1"/>
    <col min="10757" max="10758" width="17.375" style="415" customWidth="1"/>
    <col min="10759" max="10759" width="16.875" style="415" customWidth="1"/>
    <col min="10760" max="10760" width="19.5" style="415" customWidth="1"/>
    <col min="10761" max="10761" width="16.75" style="415" customWidth="1"/>
    <col min="10762" max="10762" width="16.875" style="415" customWidth="1"/>
    <col min="10763" max="10763" width="4.125" style="415" customWidth="1"/>
    <col min="10764" max="10764" width="2.75" style="415" customWidth="1"/>
    <col min="10765" max="11011" width="8.875" style="415"/>
    <col min="11012" max="11012" width="1.25" style="415" customWidth="1"/>
    <col min="11013" max="11014" width="17.375" style="415" customWidth="1"/>
    <col min="11015" max="11015" width="16.875" style="415" customWidth="1"/>
    <col min="11016" max="11016" width="19.5" style="415" customWidth="1"/>
    <col min="11017" max="11017" width="16.75" style="415" customWidth="1"/>
    <col min="11018" max="11018" width="16.875" style="415" customWidth="1"/>
    <col min="11019" max="11019" width="4.125" style="415" customWidth="1"/>
    <col min="11020" max="11020" width="2.75" style="415" customWidth="1"/>
    <col min="11021" max="11267" width="8.875" style="415"/>
    <col min="11268" max="11268" width="1.25" style="415" customWidth="1"/>
    <col min="11269" max="11270" width="17.375" style="415" customWidth="1"/>
    <col min="11271" max="11271" width="16.875" style="415" customWidth="1"/>
    <col min="11272" max="11272" width="19.5" style="415" customWidth="1"/>
    <col min="11273" max="11273" width="16.75" style="415" customWidth="1"/>
    <col min="11274" max="11274" width="16.875" style="415" customWidth="1"/>
    <col min="11275" max="11275" width="4.125" style="415" customWidth="1"/>
    <col min="11276" max="11276" width="2.75" style="415" customWidth="1"/>
    <col min="11277" max="11523" width="8.875" style="415"/>
    <col min="11524" max="11524" width="1.25" style="415" customWidth="1"/>
    <col min="11525" max="11526" width="17.375" style="415" customWidth="1"/>
    <col min="11527" max="11527" width="16.875" style="415" customWidth="1"/>
    <col min="11528" max="11528" width="19.5" style="415" customWidth="1"/>
    <col min="11529" max="11529" width="16.75" style="415" customWidth="1"/>
    <col min="11530" max="11530" width="16.875" style="415" customWidth="1"/>
    <col min="11531" max="11531" width="4.125" style="415" customWidth="1"/>
    <col min="11532" max="11532" width="2.75" style="415" customWidth="1"/>
    <col min="11533" max="11779" width="8.875" style="415"/>
    <col min="11780" max="11780" width="1.25" style="415" customWidth="1"/>
    <col min="11781" max="11782" width="17.375" style="415" customWidth="1"/>
    <col min="11783" max="11783" width="16.875" style="415" customWidth="1"/>
    <col min="11784" max="11784" width="19.5" style="415" customWidth="1"/>
    <col min="11785" max="11785" width="16.75" style="415" customWidth="1"/>
    <col min="11786" max="11786" width="16.875" style="415" customWidth="1"/>
    <col min="11787" max="11787" width="4.125" style="415" customWidth="1"/>
    <col min="11788" max="11788" width="2.75" style="415" customWidth="1"/>
    <col min="11789" max="12035" width="8.875" style="415"/>
    <col min="12036" max="12036" width="1.25" style="415" customWidth="1"/>
    <col min="12037" max="12038" width="17.375" style="415" customWidth="1"/>
    <col min="12039" max="12039" width="16.875" style="415" customWidth="1"/>
    <col min="12040" max="12040" width="19.5" style="415" customWidth="1"/>
    <col min="12041" max="12041" width="16.75" style="415" customWidth="1"/>
    <col min="12042" max="12042" width="16.875" style="415" customWidth="1"/>
    <col min="12043" max="12043" width="4.125" style="415" customWidth="1"/>
    <col min="12044" max="12044" width="2.75" style="415" customWidth="1"/>
    <col min="12045" max="12291" width="8.875" style="415"/>
    <col min="12292" max="12292" width="1.25" style="415" customWidth="1"/>
    <col min="12293" max="12294" width="17.375" style="415" customWidth="1"/>
    <col min="12295" max="12295" width="16.875" style="415" customWidth="1"/>
    <col min="12296" max="12296" width="19.5" style="415" customWidth="1"/>
    <col min="12297" max="12297" width="16.75" style="415" customWidth="1"/>
    <col min="12298" max="12298" width="16.875" style="415" customWidth="1"/>
    <col min="12299" max="12299" width="4.125" style="415" customWidth="1"/>
    <col min="12300" max="12300" width="2.75" style="415" customWidth="1"/>
    <col min="12301" max="12547" width="8.875" style="415"/>
    <col min="12548" max="12548" width="1.25" style="415" customWidth="1"/>
    <col min="12549" max="12550" width="17.375" style="415" customWidth="1"/>
    <col min="12551" max="12551" width="16.875" style="415" customWidth="1"/>
    <col min="12552" max="12552" width="19.5" style="415" customWidth="1"/>
    <col min="12553" max="12553" width="16.75" style="415" customWidth="1"/>
    <col min="12554" max="12554" width="16.875" style="415" customWidth="1"/>
    <col min="12555" max="12555" width="4.125" style="415" customWidth="1"/>
    <col min="12556" max="12556" width="2.75" style="415" customWidth="1"/>
    <col min="12557" max="12803" width="8.875" style="415"/>
    <col min="12804" max="12804" width="1.25" style="415" customWidth="1"/>
    <col min="12805" max="12806" width="17.375" style="415" customWidth="1"/>
    <col min="12807" max="12807" width="16.875" style="415" customWidth="1"/>
    <col min="12808" max="12808" width="19.5" style="415" customWidth="1"/>
    <col min="12809" max="12809" width="16.75" style="415" customWidth="1"/>
    <col min="12810" max="12810" width="16.875" style="415" customWidth="1"/>
    <col min="12811" max="12811" width="4.125" style="415" customWidth="1"/>
    <col min="12812" max="12812" width="2.75" style="415" customWidth="1"/>
    <col min="12813" max="13059" width="8.875" style="415"/>
    <col min="13060" max="13060" width="1.25" style="415" customWidth="1"/>
    <col min="13061" max="13062" width="17.375" style="415" customWidth="1"/>
    <col min="13063" max="13063" width="16.875" style="415" customWidth="1"/>
    <col min="13064" max="13064" width="19.5" style="415" customWidth="1"/>
    <col min="13065" max="13065" width="16.75" style="415" customWidth="1"/>
    <col min="13066" max="13066" width="16.875" style="415" customWidth="1"/>
    <col min="13067" max="13067" width="4.125" style="415" customWidth="1"/>
    <col min="13068" max="13068" width="2.75" style="415" customWidth="1"/>
    <col min="13069" max="13315" width="8.875" style="415"/>
    <col min="13316" max="13316" width="1.25" style="415" customWidth="1"/>
    <col min="13317" max="13318" width="17.375" style="415" customWidth="1"/>
    <col min="13319" max="13319" width="16.875" style="415" customWidth="1"/>
    <col min="13320" max="13320" width="19.5" style="415" customWidth="1"/>
    <col min="13321" max="13321" width="16.75" style="415" customWidth="1"/>
    <col min="13322" max="13322" width="16.875" style="415" customWidth="1"/>
    <col min="13323" max="13323" width="4.125" style="415" customWidth="1"/>
    <col min="13324" max="13324" width="2.75" style="415" customWidth="1"/>
    <col min="13325" max="13571" width="8.875" style="415"/>
    <col min="13572" max="13572" width="1.25" style="415" customWidth="1"/>
    <col min="13573" max="13574" width="17.375" style="415" customWidth="1"/>
    <col min="13575" max="13575" width="16.875" style="415" customWidth="1"/>
    <col min="13576" max="13576" width="19.5" style="415" customWidth="1"/>
    <col min="13577" max="13577" width="16.75" style="415" customWidth="1"/>
    <col min="13578" max="13578" width="16.875" style="415" customWidth="1"/>
    <col min="13579" max="13579" width="4.125" style="415" customWidth="1"/>
    <col min="13580" max="13580" width="2.75" style="415" customWidth="1"/>
    <col min="13581" max="13827" width="8.875" style="415"/>
    <col min="13828" max="13828" width="1.25" style="415" customWidth="1"/>
    <col min="13829" max="13830" width="17.375" style="415" customWidth="1"/>
    <col min="13831" max="13831" width="16.875" style="415" customWidth="1"/>
    <col min="13832" max="13832" width="19.5" style="415" customWidth="1"/>
    <col min="13833" max="13833" width="16.75" style="415" customWidth="1"/>
    <col min="13834" max="13834" width="16.875" style="415" customWidth="1"/>
    <col min="13835" max="13835" width="4.125" style="415" customWidth="1"/>
    <col min="13836" max="13836" width="2.75" style="415" customWidth="1"/>
    <col min="13837" max="14083" width="8.875" style="415"/>
    <col min="14084" max="14084" width="1.25" style="415" customWidth="1"/>
    <col min="14085" max="14086" width="17.375" style="415" customWidth="1"/>
    <col min="14087" max="14087" width="16.875" style="415" customWidth="1"/>
    <col min="14088" max="14088" width="19.5" style="415" customWidth="1"/>
    <col min="14089" max="14089" width="16.75" style="415" customWidth="1"/>
    <col min="14090" max="14090" width="16.875" style="415" customWidth="1"/>
    <col min="14091" max="14091" width="4.125" style="415" customWidth="1"/>
    <col min="14092" max="14092" width="2.75" style="415" customWidth="1"/>
    <col min="14093" max="14339" width="8.875" style="415"/>
    <col min="14340" max="14340" width="1.25" style="415" customWidth="1"/>
    <col min="14341" max="14342" width="17.375" style="415" customWidth="1"/>
    <col min="14343" max="14343" width="16.875" style="415" customWidth="1"/>
    <col min="14344" max="14344" width="19.5" style="415" customWidth="1"/>
    <col min="14345" max="14345" width="16.75" style="415" customWidth="1"/>
    <col min="14346" max="14346" width="16.875" style="415" customWidth="1"/>
    <col min="14347" max="14347" width="4.125" style="415" customWidth="1"/>
    <col min="14348" max="14348" width="2.75" style="415" customWidth="1"/>
    <col min="14349" max="14595" width="8.875" style="415"/>
    <col min="14596" max="14596" width="1.25" style="415" customWidth="1"/>
    <col min="14597" max="14598" width="17.375" style="415" customWidth="1"/>
    <col min="14599" max="14599" width="16.875" style="415" customWidth="1"/>
    <col min="14600" max="14600" width="19.5" style="415" customWidth="1"/>
    <col min="14601" max="14601" width="16.75" style="415" customWidth="1"/>
    <col min="14602" max="14602" width="16.875" style="415" customWidth="1"/>
    <col min="14603" max="14603" width="4.125" style="415" customWidth="1"/>
    <col min="14604" max="14604" width="2.75" style="415" customWidth="1"/>
    <col min="14605" max="14851" width="8.875" style="415"/>
    <col min="14852" max="14852" width="1.25" style="415" customWidth="1"/>
    <col min="14853" max="14854" width="17.375" style="415" customWidth="1"/>
    <col min="14855" max="14855" width="16.875" style="415" customWidth="1"/>
    <col min="14856" max="14856" width="19.5" style="415" customWidth="1"/>
    <col min="14857" max="14857" width="16.75" style="415" customWidth="1"/>
    <col min="14858" max="14858" width="16.875" style="415" customWidth="1"/>
    <col min="14859" max="14859" width="4.125" style="415" customWidth="1"/>
    <col min="14860" max="14860" width="2.75" style="415" customWidth="1"/>
    <col min="14861" max="15107" width="8.875" style="415"/>
    <col min="15108" max="15108" width="1.25" style="415" customWidth="1"/>
    <col min="15109" max="15110" width="17.375" style="415" customWidth="1"/>
    <col min="15111" max="15111" width="16.875" style="415" customWidth="1"/>
    <col min="15112" max="15112" width="19.5" style="415" customWidth="1"/>
    <col min="15113" max="15113" width="16.75" style="415" customWidth="1"/>
    <col min="15114" max="15114" width="16.875" style="415" customWidth="1"/>
    <col min="15115" max="15115" width="4.125" style="415" customWidth="1"/>
    <col min="15116" max="15116" width="2.75" style="415" customWidth="1"/>
    <col min="15117" max="15363" width="8.875" style="415"/>
    <col min="15364" max="15364" width="1.25" style="415" customWidth="1"/>
    <col min="15365" max="15366" width="17.375" style="415" customWidth="1"/>
    <col min="15367" max="15367" width="16.875" style="415" customWidth="1"/>
    <col min="15368" max="15368" width="19.5" style="415" customWidth="1"/>
    <col min="15369" max="15369" width="16.75" style="415" customWidth="1"/>
    <col min="15370" max="15370" width="16.875" style="415" customWidth="1"/>
    <col min="15371" max="15371" width="4.125" style="415" customWidth="1"/>
    <col min="15372" max="15372" width="2.75" style="415" customWidth="1"/>
    <col min="15373" max="15619" width="8.875" style="415"/>
    <col min="15620" max="15620" width="1.25" style="415" customWidth="1"/>
    <col min="15621" max="15622" width="17.375" style="415" customWidth="1"/>
    <col min="15623" max="15623" width="16.875" style="415" customWidth="1"/>
    <col min="15624" max="15624" width="19.5" style="415" customWidth="1"/>
    <col min="15625" max="15625" width="16.75" style="415" customWidth="1"/>
    <col min="15626" max="15626" width="16.875" style="415" customWidth="1"/>
    <col min="15627" max="15627" width="4.125" style="415" customWidth="1"/>
    <col min="15628" max="15628" width="2.75" style="415" customWidth="1"/>
    <col min="15629" max="15875" width="8.875" style="415"/>
    <col min="15876" max="15876" width="1.25" style="415" customWidth="1"/>
    <col min="15877" max="15878" width="17.375" style="415" customWidth="1"/>
    <col min="15879" max="15879" width="16.875" style="415" customWidth="1"/>
    <col min="15880" max="15880" width="19.5" style="415" customWidth="1"/>
    <col min="15881" max="15881" width="16.75" style="415" customWidth="1"/>
    <col min="15882" max="15882" width="16.875" style="415" customWidth="1"/>
    <col min="15883" max="15883" width="4.125" style="415" customWidth="1"/>
    <col min="15884" max="15884" width="2.75" style="415" customWidth="1"/>
    <col min="15885" max="16131" width="8.875" style="415"/>
    <col min="16132" max="16132" width="1.25" style="415" customWidth="1"/>
    <col min="16133" max="16134" width="17.375" style="415" customWidth="1"/>
    <col min="16135" max="16135" width="16.875" style="415" customWidth="1"/>
    <col min="16136" max="16136" width="19.5" style="415" customWidth="1"/>
    <col min="16137" max="16137" width="16.75" style="415" customWidth="1"/>
    <col min="16138" max="16138" width="16.875" style="415" customWidth="1"/>
    <col min="16139" max="16139" width="4.125" style="415" customWidth="1"/>
    <col min="16140" max="16140" width="2.75" style="415" customWidth="1"/>
    <col min="16141" max="16384" width="8.875" style="415"/>
  </cols>
  <sheetData>
    <row r="1" spans="1:11" ht="27.75" customHeight="1" x14ac:dyDescent="0.15">
      <c r="A1" s="413" t="s">
        <v>869</v>
      </c>
      <c r="B1" s="414"/>
      <c r="C1" s="414"/>
      <c r="D1" s="414"/>
      <c r="E1" s="414"/>
      <c r="F1" s="414"/>
      <c r="G1" s="414"/>
      <c r="H1" s="414"/>
      <c r="I1" s="414"/>
      <c r="J1" s="414"/>
    </row>
    <row r="2" spans="1:11" ht="15.75" customHeight="1" x14ac:dyDescent="0.15">
      <c r="A2" s="413"/>
      <c r="B2" s="416" t="s">
        <v>755</v>
      </c>
      <c r="C2" s="417"/>
      <c r="D2" s="417"/>
      <c r="E2" s="417"/>
      <c r="F2" s="417"/>
      <c r="G2" s="417"/>
      <c r="H2" s="417"/>
      <c r="I2" s="417"/>
      <c r="J2" s="418" t="s">
        <v>756</v>
      </c>
    </row>
    <row r="3" spans="1:11" ht="15.75" customHeight="1" x14ac:dyDescent="0.15">
      <c r="A3" s="413"/>
      <c r="B3" s="416"/>
      <c r="C3" s="417"/>
      <c r="D3" s="417"/>
      <c r="E3" s="417"/>
      <c r="F3" s="417"/>
      <c r="G3" s="417"/>
      <c r="H3" s="417"/>
      <c r="I3" s="417"/>
      <c r="J3" s="418"/>
    </row>
    <row r="4" spans="1:11" ht="18" customHeight="1" x14ac:dyDescent="0.15">
      <c r="A4" s="2056" t="s">
        <v>757</v>
      </c>
      <c r="B4" s="2056"/>
      <c r="C4" s="2056"/>
      <c r="D4" s="2056"/>
      <c r="E4" s="2056"/>
      <c r="F4" s="2056"/>
      <c r="G4" s="2056"/>
      <c r="H4" s="2056"/>
      <c r="I4" s="2056"/>
      <c r="J4" s="2056"/>
    </row>
    <row r="5" spans="1:11" ht="12" customHeight="1" x14ac:dyDescent="0.15">
      <c r="A5" s="419"/>
      <c r="B5" s="419"/>
      <c r="C5" s="419"/>
      <c r="D5" s="419"/>
      <c r="E5" s="419"/>
      <c r="F5" s="419"/>
      <c r="G5" s="419"/>
      <c r="H5" s="419"/>
      <c r="I5" s="419"/>
      <c r="J5" s="419"/>
    </row>
    <row r="6" spans="1:11" ht="43.5" customHeight="1" x14ac:dyDescent="0.15">
      <c r="A6" s="419"/>
      <c r="B6" s="420" t="s">
        <v>758</v>
      </c>
      <c r="C6" s="2057"/>
      <c r="D6" s="2058"/>
      <c r="E6" s="2058"/>
      <c r="F6" s="2058"/>
      <c r="G6" s="2058"/>
      <c r="H6" s="2058"/>
      <c r="I6" s="2058"/>
      <c r="J6" s="2059"/>
    </row>
    <row r="7" spans="1:11" ht="43.5" customHeight="1" x14ac:dyDescent="0.15">
      <c r="A7" s="417"/>
      <c r="B7" s="421" t="s">
        <v>198</v>
      </c>
      <c r="C7" s="2060" t="s">
        <v>718</v>
      </c>
      <c r="D7" s="2060"/>
      <c r="E7" s="2060"/>
      <c r="F7" s="2060"/>
      <c r="G7" s="2060"/>
      <c r="H7" s="2060"/>
      <c r="I7" s="2060"/>
      <c r="J7" s="2060"/>
      <c r="K7" s="422"/>
    </row>
    <row r="8" spans="1:11" ht="43.5" customHeight="1" x14ac:dyDescent="0.15">
      <c r="A8" s="417"/>
      <c r="B8" s="423" t="s">
        <v>759</v>
      </c>
      <c r="C8" s="2061" t="s">
        <v>760</v>
      </c>
      <c r="D8" s="2062"/>
      <c r="E8" s="2062"/>
      <c r="F8" s="2062"/>
      <c r="G8" s="2062"/>
      <c r="H8" s="2062"/>
      <c r="I8" s="2062"/>
      <c r="J8" s="2063"/>
      <c r="K8" s="422"/>
    </row>
    <row r="9" spans="1:11" ht="19.5" customHeight="1" x14ac:dyDescent="0.15">
      <c r="A9" s="417"/>
      <c r="B9" s="2064" t="s">
        <v>761</v>
      </c>
      <c r="C9" s="2067" t="s">
        <v>762</v>
      </c>
      <c r="D9" s="2060"/>
      <c r="E9" s="2060"/>
      <c r="F9" s="2060"/>
      <c r="G9" s="2060"/>
      <c r="H9" s="2060"/>
      <c r="I9" s="2060"/>
      <c r="J9" s="2060"/>
      <c r="K9" s="422"/>
    </row>
    <row r="10" spans="1:11" ht="40.5" customHeight="1" x14ac:dyDescent="0.15">
      <c r="A10" s="417"/>
      <c r="B10" s="2065"/>
      <c r="C10" s="424" t="s">
        <v>9</v>
      </c>
      <c r="D10" s="424" t="s">
        <v>11</v>
      </c>
      <c r="E10" s="2055" t="s">
        <v>763</v>
      </c>
      <c r="F10" s="2055"/>
      <c r="G10" s="2055"/>
      <c r="H10" s="2068" t="s">
        <v>764</v>
      </c>
      <c r="I10" s="2068"/>
      <c r="J10" s="425" t="s">
        <v>765</v>
      </c>
    </row>
    <row r="11" spans="1:11" ht="19.5" customHeight="1" x14ac:dyDescent="0.15">
      <c r="A11" s="417"/>
      <c r="B11" s="2065"/>
      <c r="C11" s="426"/>
      <c r="D11" s="426"/>
      <c r="E11" s="2055"/>
      <c r="F11" s="2055"/>
      <c r="G11" s="2055"/>
      <c r="H11" s="427"/>
      <c r="I11" s="428" t="s">
        <v>766</v>
      </c>
      <c r="J11" s="427"/>
    </row>
    <row r="12" spans="1:11" ht="19.5" customHeight="1" x14ac:dyDescent="0.15">
      <c r="A12" s="417"/>
      <c r="B12" s="2065"/>
      <c r="C12" s="426"/>
      <c r="D12" s="426"/>
      <c r="E12" s="2055"/>
      <c r="F12" s="2055"/>
      <c r="G12" s="2055"/>
      <c r="H12" s="427"/>
      <c r="I12" s="428" t="s">
        <v>766</v>
      </c>
      <c r="J12" s="427"/>
    </row>
    <row r="13" spans="1:11" ht="19.5" customHeight="1" x14ac:dyDescent="0.15">
      <c r="A13" s="417"/>
      <c r="B13" s="2065"/>
      <c r="C13" s="426"/>
      <c r="D13" s="426"/>
      <c r="E13" s="2055"/>
      <c r="F13" s="2055"/>
      <c r="G13" s="2055"/>
      <c r="H13" s="427"/>
      <c r="I13" s="428" t="s">
        <v>766</v>
      </c>
      <c r="J13" s="427"/>
    </row>
    <row r="14" spans="1:11" ht="19.5" customHeight="1" x14ac:dyDescent="0.15">
      <c r="A14" s="417"/>
      <c r="B14" s="2065"/>
      <c r="C14" s="2069" t="s">
        <v>767</v>
      </c>
      <c r="D14" s="2070"/>
      <c r="E14" s="2070"/>
      <c r="F14" s="2070"/>
      <c r="G14" s="2070"/>
      <c r="H14" s="2070"/>
      <c r="I14" s="2070"/>
      <c r="J14" s="2071"/>
    </row>
    <row r="15" spans="1:11" ht="40.5" customHeight="1" x14ac:dyDescent="0.15">
      <c r="A15" s="417"/>
      <c r="B15" s="2065"/>
      <c r="C15" s="424" t="s">
        <v>9</v>
      </c>
      <c r="D15" s="424" t="s">
        <v>11</v>
      </c>
      <c r="E15" s="2055" t="s">
        <v>763</v>
      </c>
      <c r="F15" s="2055"/>
      <c r="G15" s="2055"/>
      <c r="H15" s="2068" t="s">
        <v>764</v>
      </c>
      <c r="I15" s="2068"/>
      <c r="J15" s="425" t="s">
        <v>765</v>
      </c>
    </row>
    <row r="16" spans="1:11" ht="19.5" customHeight="1" x14ac:dyDescent="0.15">
      <c r="A16" s="417"/>
      <c r="B16" s="2065"/>
      <c r="C16" s="426"/>
      <c r="D16" s="426"/>
      <c r="E16" s="2055"/>
      <c r="F16" s="2055"/>
      <c r="G16" s="2055"/>
      <c r="H16" s="427"/>
      <c r="I16" s="428" t="s">
        <v>766</v>
      </c>
      <c r="J16" s="427"/>
      <c r="K16" s="422"/>
    </row>
    <row r="17" spans="1:12" ht="19.5" customHeight="1" x14ac:dyDescent="0.15">
      <c r="A17" s="417"/>
      <c r="B17" s="2065"/>
      <c r="C17" s="426"/>
      <c r="D17" s="426"/>
      <c r="E17" s="2055"/>
      <c r="F17" s="2055"/>
      <c r="G17" s="2055"/>
      <c r="H17" s="427"/>
      <c r="I17" s="428" t="s">
        <v>766</v>
      </c>
      <c r="J17" s="427"/>
    </row>
    <row r="18" spans="1:12" ht="19.5" customHeight="1" x14ac:dyDescent="0.15">
      <c r="A18" s="417"/>
      <c r="B18" s="2066"/>
      <c r="C18" s="426"/>
      <c r="D18" s="426"/>
      <c r="E18" s="2055"/>
      <c r="F18" s="2055"/>
      <c r="G18" s="2055"/>
      <c r="H18" s="427"/>
      <c r="I18" s="428" t="s">
        <v>766</v>
      </c>
      <c r="J18" s="427"/>
    </row>
    <row r="19" spans="1:12" ht="19.5" customHeight="1" x14ac:dyDescent="0.15">
      <c r="A19" s="417"/>
      <c r="B19" s="2075" t="s">
        <v>768</v>
      </c>
      <c r="C19" s="2077" t="s">
        <v>769</v>
      </c>
      <c r="D19" s="2078"/>
      <c r="E19" s="2078"/>
      <c r="F19" s="2078"/>
      <c r="G19" s="2079"/>
      <c r="H19" s="2057" t="s">
        <v>770</v>
      </c>
      <c r="I19" s="2058"/>
      <c r="J19" s="2059"/>
    </row>
    <row r="20" spans="1:12" ht="35.25" customHeight="1" x14ac:dyDescent="0.15">
      <c r="A20" s="417"/>
      <c r="B20" s="2076"/>
      <c r="C20" s="2080"/>
      <c r="D20" s="2081"/>
      <c r="E20" s="2081"/>
      <c r="F20" s="2081"/>
      <c r="G20" s="2082"/>
      <c r="H20" s="2083"/>
      <c r="I20" s="2084"/>
      <c r="J20" s="2085"/>
    </row>
    <row r="21" spans="1:12" ht="6" customHeight="1" x14ac:dyDescent="0.15">
      <c r="A21" s="417"/>
      <c r="B21" s="417"/>
      <c r="C21" s="417"/>
      <c r="D21" s="417"/>
      <c r="E21" s="417"/>
      <c r="F21" s="417"/>
      <c r="G21" s="417"/>
      <c r="H21" s="417"/>
      <c r="I21" s="417"/>
      <c r="J21" s="417"/>
    </row>
    <row r="22" spans="1:12" ht="20.25" customHeight="1" x14ac:dyDescent="0.15">
      <c r="A22" s="417"/>
      <c r="B22" s="429" t="s">
        <v>327</v>
      </c>
      <c r="C22" s="429"/>
      <c r="D22" s="429"/>
      <c r="E22" s="429"/>
      <c r="F22" s="429"/>
      <c r="G22" s="429"/>
      <c r="H22" s="429"/>
      <c r="I22" s="429"/>
      <c r="J22" s="429"/>
      <c r="K22" s="430"/>
      <c r="L22" s="430"/>
    </row>
    <row r="23" spans="1:12" ht="62.25" customHeight="1" x14ac:dyDescent="0.15">
      <c r="A23" s="417"/>
      <c r="B23" s="2072" t="s">
        <v>771</v>
      </c>
      <c r="C23" s="2072"/>
      <c r="D23" s="2072"/>
      <c r="E23" s="2072"/>
      <c r="F23" s="2072"/>
      <c r="G23" s="2072"/>
      <c r="H23" s="2072"/>
      <c r="I23" s="2072"/>
      <c r="J23" s="2072"/>
      <c r="K23" s="430"/>
      <c r="L23" s="430"/>
    </row>
    <row r="24" spans="1:12" ht="39" customHeight="1" x14ac:dyDescent="0.15">
      <c r="A24" s="417"/>
      <c r="B24" s="2072" t="s">
        <v>772</v>
      </c>
      <c r="C24" s="2072"/>
      <c r="D24" s="2072"/>
      <c r="E24" s="2072"/>
      <c r="F24" s="2072"/>
      <c r="G24" s="2072"/>
      <c r="H24" s="2072"/>
      <c r="I24" s="2072"/>
      <c r="J24" s="2072"/>
      <c r="K24" s="430"/>
      <c r="L24" s="430"/>
    </row>
    <row r="25" spans="1:12" ht="29.25" customHeight="1" x14ac:dyDescent="0.15">
      <c r="A25" s="417"/>
      <c r="B25" s="2073" t="s">
        <v>773</v>
      </c>
      <c r="C25" s="2073"/>
      <c r="D25" s="2073"/>
      <c r="E25" s="2073"/>
      <c r="F25" s="2073"/>
      <c r="G25" s="2073"/>
      <c r="H25" s="2073"/>
      <c r="I25" s="2073"/>
      <c r="J25" s="2073"/>
      <c r="K25" s="430"/>
      <c r="L25" s="430"/>
    </row>
    <row r="26" spans="1:12" ht="7.5" customHeight="1" x14ac:dyDescent="0.15">
      <c r="A26" s="414"/>
      <c r="B26" s="2074"/>
      <c r="C26" s="2074"/>
      <c r="D26" s="2074"/>
      <c r="E26" s="2074"/>
      <c r="F26" s="2074"/>
      <c r="G26" s="2074"/>
      <c r="H26" s="2074"/>
      <c r="I26" s="2074"/>
      <c r="J26" s="2074"/>
    </row>
    <row r="27" spans="1:12" x14ac:dyDescent="0.15">
      <c r="B27" s="430"/>
    </row>
  </sheetData>
  <mergeCells count="25">
    <mergeCell ref="B24:J24"/>
    <mergeCell ref="B25:J25"/>
    <mergeCell ref="B26:J26"/>
    <mergeCell ref="E18:G18"/>
    <mergeCell ref="B19:B20"/>
    <mergeCell ref="C19:G20"/>
    <mergeCell ref="H19:J19"/>
    <mergeCell ref="H20:J20"/>
    <mergeCell ref="B23:J23"/>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s>
  <phoneticPr fontId="1"/>
  <pageMargins left="0.70866141732283472" right="0.70866141732283472" top="0.74803149606299213" bottom="0.74803149606299213" header="0.31496062992125984" footer="0.31496062992125984"/>
  <pageSetup paperSize="9" scale="7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N112"/>
  <sheetViews>
    <sheetView showGridLines="0" view="pageBreakPreview" zoomScaleNormal="100" zoomScaleSheetLayoutView="100" workbookViewId="0"/>
  </sheetViews>
  <sheetFormatPr defaultColWidth="9" defaultRowHeight="21.2" customHeight="1" x14ac:dyDescent="0.15"/>
  <cols>
    <col min="1" max="29" width="2.625" style="654" customWidth="1"/>
    <col min="30" max="30" width="2.625" style="640" customWidth="1"/>
    <col min="31" max="32" width="2.625" style="654" customWidth="1"/>
    <col min="33" max="33" width="2.625" style="640" customWidth="1"/>
    <col min="34" max="35" width="2.625" style="654" customWidth="1"/>
    <col min="36" max="36" width="2.625" style="640" customWidth="1"/>
    <col min="37" max="40" width="2.625" style="654" customWidth="1"/>
    <col min="41" max="16384" width="9" style="654"/>
  </cols>
  <sheetData>
    <row r="1" spans="1:40" s="1" customFormat="1" ht="24.95" customHeight="1" x14ac:dyDescent="0.15">
      <c r="A1" s="636"/>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8" t="s">
        <v>991</v>
      </c>
      <c r="AK1" s="217"/>
      <c r="AL1" s="217"/>
      <c r="AM1" s="217"/>
      <c r="AN1" s="217"/>
    </row>
    <row r="2" spans="1:40" s="1" customFormat="1" ht="15.95" customHeight="1" x14ac:dyDescent="0.15">
      <c r="A2" s="838" t="s">
        <v>123</v>
      </c>
      <c r="B2" s="838"/>
      <c r="C2" s="838"/>
      <c r="D2" s="838"/>
      <c r="E2" s="838"/>
      <c r="F2" s="838"/>
      <c r="G2" s="838"/>
      <c r="H2" s="838"/>
      <c r="I2" s="838"/>
      <c r="J2" s="838"/>
      <c r="K2" s="838"/>
      <c r="L2" s="838"/>
      <c r="M2" s="838"/>
      <c r="N2" s="838"/>
      <c r="O2" s="838"/>
      <c r="P2" s="838"/>
      <c r="Q2" s="838"/>
      <c r="R2" s="838"/>
      <c r="S2" s="838"/>
      <c r="T2" s="838"/>
      <c r="U2" s="838"/>
      <c r="V2" s="838"/>
      <c r="W2" s="838"/>
      <c r="X2" s="838"/>
      <c r="Y2" s="838"/>
      <c r="Z2" s="838"/>
      <c r="AA2" s="838"/>
      <c r="AB2" s="838"/>
      <c r="AC2" s="838"/>
      <c r="AD2" s="838"/>
      <c r="AE2" s="838"/>
      <c r="AF2" s="838"/>
      <c r="AG2" s="838"/>
      <c r="AH2" s="838"/>
      <c r="AI2" s="838"/>
      <c r="AJ2" s="838"/>
      <c r="AK2" s="634"/>
      <c r="AL2" s="634"/>
      <c r="AM2" s="634"/>
      <c r="AN2" s="634"/>
    </row>
    <row r="3" spans="1:40" s="1" customFormat="1" ht="9.1999999999999993" customHeight="1" x14ac:dyDescent="0.15"/>
    <row r="4" spans="1:40" s="636" customFormat="1" ht="15.2" customHeight="1" x14ac:dyDescent="0.15">
      <c r="A4" s="839" t="s">
        <v>436</v>
      </c>
      <c r="B4" s="839"/>
      <c r="C4" s="839"/>
      <c r="D4" s="839"/>
      <c r="E4" s="839"/>
      <c r="F4" s="839"/>
      <c r="G4" s="839"/>
      <c r="H4" s="839"/>
      <c r="I4" s="839"/>
      <c r="J4" s="839"/>
      <c r="K4" s="637"/>
      <c r="L4" s="637"/>
      <c r="M4" s="637"/>
      <c r="N4" s="637"/>
      <c r="O4" s="637"/>
      <c r="P4" s="637"/>
      <c r="Q4" s="637"/>
      <c r="R4" s="637"/>
      <c r="S4" s="637"/>
      <c r="T4" s="637"/>
      <c r="U4" s="637"/>
      <c r="V4" s="637"/>
      <c r="W4" s="637"/>
      <c r="Y4" s="840" t="s">
        <v>437</v>
      </c>
      <c r="Z4" s="840"/>
      <c r="AA4" s="841"/>
      <c r="AB4" s="841"/>
      <c r="AC4" s="637" t="s">
        <v>361</v>
      </c>
      <c r="AD4" s="842"/>
      <c r="AE4" s="842"/>
      <c r="AF4" s="637" t="s">
        <v>85</v>
      </c>
      <c r="AG4" s="842"/>
      <c r="AH4" s="842"/>
      <c r="AI4" s="637" t="s">
        <v>84</v>
      </c>
      <c r="AJ4" s="638"/>
    </row>
    <row r="5" spans="1:40" s="1" customFormat="1" ht="12.75" customHeight="1" x14ac:dyDescent="0.15">
      <c r="A5" s="839"/>
      <c r="B5" s="839"/>
      <c r="C5" s="839"/>
      <c r="D5" s="839"/>
      <c r="E5" s="839"/>
      <c r="F5" s="839"/>
      <c r="G5" s="839"/>
      <c r="H5" s="839"/>
      <c r="I5" s="839"/>
      <c r="J5" s="839"/>
      <c r="Y5" s="639"/>
      <c r="Z5" s="639"/>
      <c r="AA5" s="639"/>
      <c r="AB5" s="639"/>
    </row>
    <row r="6" spans="1:40" s="636" customFormat="1" ht="14.25" customHeight="1" x14ac:dyDescent="0.15">
      <c r="A6" s="839"/>
      <c r="B6" s="839"/>
      <c r="C6" s="839"/>
      <c r="D6" s="839"/>
      <c r="E6" s="839"/>
      <c r="F6" s="839"/>
      <c r="G6" s="839"/>
      <c r="H6" s="839"/>
      <c r="I6" s="839"/>
      <c r="J6" s="839"/>
      <c r="K6" s="640"/>
      <c r="L6" s="640"/>
      <c r="AD6" s="638"/>
      <c r="AG6" s="638"/>
      <c r="AJ6" s="638"/>
    </row>
    <row r="7" spans="1:40" s="636" customFormat="1" ht="12" customHeight="1" x14ac:dyDescent="0.15">
      <c r="A7" s="839"/>
      <c r="B7" s="839"/>
      <c r="C7" s="839"/>
      <c r="D7" s="839"/>
      <c r="E7" s="839"/>
      <c r="F7" s="839"/>
      <c r="G7" s="839"/>
      <c r="H7" s="839"/>
      <c r="I7" s="839"/>
      <c r="J7" s="839"/>
      <c r="K7" s="640"/>
      <c r="L7" s="640"/>
      <c r="M7" s="843" t="s">
        <v>35</v>
      </c>
      <c r="N7" s="843"/>
      <c r="O7" s="843"/>
      <c r="P7" s="844" t="s">
        <v>438</v>
      </c>
      <c r="Q7" s="844"/>
      <c r="R7" s="844"/>
      <c r="S7" s="844"/>
      <c r="T7" s="844"/>
      <c r="U7" s="835" t="s">
        <v>439</v>
      </c>
      <c r="V7" s="836"/>
      <c r="W7" s="836"/>
      <c r="X7" s="836"/>
      <c r="Y7" s="836"/>
      <c r="Z7" s="836"/>
      <c r="AA7" s="836"/>
      <c r="AB7" s="836"/>
      <c r="AC7" s="836"/>
      <c r="AD7" s="836"/>
      <c r="AE7" s="836"/>
      <c r="AF7" s="836"/>
      <c r="AG7" s="836"/>
      <c r="AH7" s="836"/>
      <c r="AI7" s="836"/>
      <c r="AJ7" s="836"/>
    </row>
    <row r="8" spans="1:40" s="636" customFormat="1" ht="12" customHeight="1" x14ac:dyDescent="0.15">
      <c r="A8" s="839"/>
      <c r="B8" s="839"/>
      <c r="C8" s="839"/>
      <c r="D8" s="839"/>
      <c r="E8" s="839"/>
      <c r="F8" s="839"/>
      <c r="G8" s="839"/>
      <c r="H8" s="839"/>
      <c r="I8" s="839"/>
      <c r="J8" s="839"/>
      <c r="K8" s="640"/>
      <c r="L8" s="640"/>
      <c r="M8" s="843"/>
      <c r="N8" s="843"/>
      <c r="O8" s="843"/>
      <c r="P8" s="844"/>
      <c r="Q8" s="844"/>
      <c r="R8" s="844"/>
      <c r="S8" s="844"/>
      <c r="T8" s="844"/>
      <c r="U8" s="835"/>
      <c r="V8" s="836"/>
      <c r="W8" s="836"/>
      <c r="X8" s="836"/>
      <c r="Y8" s="836"/>
      <c r="Z8" s="836"/>
      <c r="AA8" s="836"/>
      <c r="AB8" s="836"/>
      <c r="AC8" s="836"/>
      <c r="AD8" s="836"/>
      <c r="AE8" s="836"/>
      <c r="AF8" s="836"/>
      <c r="AG8" s="836"/>
      <c r="AH8" s="836"/>
      <c r="AI8" s="836"/>
      <c r="AJ8" s="836"/>
    </row>
    <row r="9" spans="1:40" s="636" customFormat="1" ht="12" customHeight="1" x14ac:dyDescent="0.15">
      <c r="M9" s="843"/>
      <c r="N9" s="843"/>
      <c r="O9" s="843"/>
      <c r="P9" s="834" t="s">
        <v>440</v>
      </c>
      <c r="Q9" s="834"/>
      <c r="R9" s="834"/>
      <c r="S9" s="834"/>
      <c r="T9" s="834"/>
      <c r="U9" s="835" t="s">
        <v>439</v>
      </c>
      <c r="V9" s="836"/>
      <c r="W9" s="836"/>
      <c r="X9" s="836"/>
      <c r="Y9" s="836"/>
      <c r="Z9" s="836"/>
      <c r="AA9" s="836"/>
      <c r="AB9" s="836"/>
      <c r="AC9" s="836"/>
      <c r="AD9" s="836"/>
      <c r="AE9" s="836"/>
      <c r="AF9" s="836"/>
      <c r="AG9" s="836"/>
      <c r="AH9" s="836"/>
      <c r="AI9" s="836"/>
      <c r="AJ9" s="836"/>
    </row>
    <row r="10" spans="1:40" s="636" customFormat="1" ht="12" customHeight="1" x14ac:dyDescent="0.15">
      <c r="M10" s="843"/>
      <c r="N10" s="843"/>
      <c r="O10" s="843"/>
      <c r="P10" s="834"/>
      <c r="Q10" s="834"/>
      <c r="R10" s="834"/>
      <c r="S10" s="834"/>
      <c r="T10" s="834"/>
      <c r="U10" s="835"/>
      <c r="V10" s="836"/>
      <c r="W10" s="836"/>
      <c r="X10" s="836"/>
      <c r="Y10" s="836"/>
      <c r="Z10" s="836"/>
      <c r="AA10" s="836"/>
      <c r="AB10" s="836"/>
      <c r="AC10" s="836"/>
      <c r="AD10" s="836"/>
      <c r="AE10" s="836"/>
      <c r="AF10" s="836"/>
      <c r="AG10" s="836"/>
      <c r="AH10" s="836"/>
      <c r="AI10" s="836"/>
      <c r="AJ10" s="836"/>
    </row>
    <row r="11" spans="1:40" s="636" customFormat="1" ht="21.95" customHeight="1" x14ac:dyDescent="0.15">
      <c r="M11" s="843"/>
      <c r="N11" s="843"/>
      <c r="O11" s="843"/>
      <c r="P11" s="834" t="s">
        <v>125</v>
      </c>
      <c r="Q11" s="834"/>
      <c r="R11" s="834"/>
      <c r="S11" s="834"/>
      <c r="T11" s="834"/>
      <c r="U11" s="641" t="s">
        <v>439</v>
      </c>
      <c r="V11" s="836"/>
      <c r="W11" s="836"/>
      <c r="X11" s="836"/>
      <c r="Y11" s="836"/>
      <c r="Z11" s="836"/>
      <c r="AA11" s="836"/>
      <c r="AB11" s="836"/>
      <c r="AC11" s="836"/>
      <c r="AD11" s="836"/>
      <c r="AE11" s="836"/>
      <c r="AF11" s="836"/>
      <c r="AG11" s="836"/>
      <c r="AH11" s="836"/>
      <c r="AI11" s="837"/>
      <c r="AJ11" s="837"/>
    </row>
    <row r="12" spans="1:40" s="636" customFormat="1" ht="14.25" customHeight="1" x14ac:dyDescent="0.15">
      <c r="Q12" s="641"/>
      <c r="R12" s="641"/>
      <c r="S12" s="641"/>
      <c r="T12" s="641"/>
      <c r="U12" s="641"/>
      <c r="V12" s="836"/>
      <c r="W12" s="836"/>
      <c r="X12" s="836"/>
      <c r="Y12" s="836"/>
      <c r="Z12" s="836"/>
      <c r="AA12" s="836"/>
      <c r="AB12" s="836"/>
      <c r="AC12" s="836"/>
      <c r="AD12" s="836"/>
      <c r="AE12" s="836"/>
      <c r="AF12" s="836"/>
      <c r="AG12" s="836"/>
      <c r="AH12" s="836"/>
      <c r="AI12" s="837"/>
      <c r="AJ12" s="837"/>
      <c r="AK12" s="641"/>
    </row>
    <row r="13" spans="1:40" s="636" customFormat="1" ht="14.25" customHeight="1" x14ac:dyDescent="0.15">
      <c r="A13" s="845" t="s">
        <v>124</v>
      </c>
      <c r="B13" s="845"/>
      <c r="C13" s="845"/>
      <c r="D13" s="845"/>
      <c r="E13" s="845"/>
      <c r="F13" s="845"/>
      <c r="G13" s="845"/>
      <c r="H13" s="845"/>
      <c r="I13" s="845"/>
      <c r="J13" s="845"/>
      <c r="K13" s="845"/>
      <c r="L13" s="845"/>
      <c r="M13" s="845"/>
      <c r="N13" s="845"/>
      <c r="O13" s="845"/>
      <c r="P13" s="845"/>
      <c r="Q13" s="845"/>
      <c r="R13" s="845"/>
      <c r="S13" s="845"/>
      <c r="T13" s="845"/>
      <c r="U13" s="845"/>
      <c r="V13" s="845"/>
      <c r="W13" s="845"/>
      <c r="X13" s="845"/>
      <c r="Y13" s="845"/>
      <c r="Z13" s="845"/>
      <c r="AA13" s="845"/>
      <c r="AB13" s="845"/>
      <c r="AC13" s="845"/>
      <c r="AD13" s="845"/>
      <c r="AE13" s="845"/>
      <c r="AF13" s="845"/>
      <c r="AG13" s="845"/>
      <c r="AH13" s="845"/>
      <c r="AI13" s="845"/>
      <c r="AJ13" s="845"/>
      <c r="AK13" s="641"/>
    </row>
    <row r="14" spans="1:40" s="1" customFormat="1" ht="10.5" customHeight="1" thickBot="1" x14ac:dyDescent="0.2">
      <c r="A14" s="845"/>
      <c r="B14" s="845"/>
      <c r="C14" s="845"/>
      <c r="D14" s="845"/>
      <c r="E14" s="845"/>
      <c r="F14" s="845"/>
      <c r="G14" s="845"/>
      <c r="H14" s="845"/>
      <c r="I14" s="845"/>
      <c r="J14" s="845"/>
      <c r="K14" s="845"/>
      <c r="L14" s="845"/>
      <c r="M14" s="845"/>
      <c r="N14" s="845"/>
      <c r="O14" s="845"/>
      <c r="P14" s="845"/>
      <c r="Q14" s="845"/>
      <c r="R14" s="845"/>
      <c r="S14" s="845"/>
      <c r="T14" s="845"/>
      <c r="U14" s="845"/>
      <c r="V14" s="845"/>
      <c r="W14" s="845"/>
      <c r="X14" s="845"/>
      <c r="Y14" s="845"/>
      <c r="Z14" s="845"/>
      <c r="AA14" s="845"/>
      <c r="AB14" s="845"/>
      <c r="AC14" s="845"/>
      <c r="AD14" s="845"/>
      <c r="AE14" s="845"/>
      <c r="AF14" s="845"/>
      <c r="AG14" s="845"/>
      <c r="AH14" s="845"/>
      <c r="AI14" s="845"/>
      <c r="AJ14" s="845"/>
    </row>
    <row r="15" spans="1:40" s="1" customFormat="1" ht="21.2" customHeight="1" thickBot="1" x14ac:dyDescent="0.2">
      <c r="A15" s="846" t="s">
        <v>90</v>
      </c>
      <c r="B15" s="847"/>
      <c r="C15" s="847"/>
      <c r="D15" s="847"/>
      <c r="E15" s="847"/>
      <c r="F15" s="848"/>
      <c r="G15" s="849"/>
      <c r="H15" s="850"/>
      <c r="I15" s="850"/>
      <c r="J15" s="850"/>
      <c r="K15" s="851"/>
      <c r="L15" s="851"/>
      <c r="M15" s="851"/>
      <c r="N15" s="851"/>
      <c r="O15" s="851"/>
      <c r="P15" s="851"/>
      <c r="Q15" s="851"/>
      <c r="R15" s="851"/>
      <c r="S15" s="851"/>
      <c r="T15" s="851"/>
      <c r="U15" s="851"/>
      <c r="V15" s="851"/>
      <c r="W15" s="851"/>
      <c r="X15" s="851"/>
      <c r="Y15" s="851"/>
      <c r="Z15" s="871"/>
      <c r="AA15" s="219"/>
      <c r="AB15" s="872"/>
      <c r="AC15" s="872"/>
      <c r="AD15" s="635"/>
      <c r="AE15" s="635"/>
      <c r="AF15" s="635"/>
      <c r="AG15" s="635"/>
      <c r="AH15" s="635"/>
      <c r="AI15" s="635"/>
      <c r="AJ15" s="635"/>
    </row>
    <row r="16" spans="1:40" s="636" customFormat="1" ht="15.2" customHeight="1" x14ac:dyDescent="0.15">
      <c r="A16" s="873" t="s">
        <v>441</v>
      </c>
      <c r="B16" s="874"/>
      <c r="C16" s="874"/>
      <c r="D16" s="874"/>
      <c r="E16" s="874"/>
      <c r="F16" s="874"/>
      <c r="G16" s="642" t="s">
        <v>442</v>
      </c>
      <c r="H16" s="643"/>
      <c r="I16" s="643"/>
      <c r="J16" s="877"/>
      <c r="K16" s="877"/>
      <c r="L16" s="877"/>
      <c r="M16" s="877"/>
      <c r="N16" s="877"/>
      <c r="O16" s="877"/>
      <c r="P16" s="877"/>
      <c r="Q16" s="877"/>
      <c r="R16" s="877"/>
      <c r="S16" s="877"/>
      <c r="T16" s="877"/>
      <c r="U16" s="877"/>
      <c r="V16" s="877"/>
      <c r="W16" s="877"/>
      <c r="X16" s="877"/>
      <c r="Y16" s="877"/>
      <c r="Z16" s="877"/>
      <c r="AA16" s="877"/>
      <c r="AB16" s="877"/>
      <c r="AC16" s="877"/>
      <c r="AD16" s="877"/>
      <c r="AE16" s="877"/>
      <c r="AF16" s="877"/>
      <c r="AG16" s="877"/>
      <c r="AH16" s="877"/>
      <c r="AI16" s="877"/>
      <c r="AJ16" s="878"/>
    </row>
    <row r="17" spans="1:36" s="636" customFormat="1" ht="24" customHeight="1" x14ac:dyDescent="0.15">
      <c r="A17" s="875"/>
      <c r="B17" s="876"/>
      <c r="C17" s="876"/>
      <c r="D17" s="876"/>
      <c r="E17" s="876"/>
      <c r="F17" s="876"/>
      <c r="G17" s="879"/>
      <c r="H17" s="880"/>
      <c r="I17" s="880"/>
      <c r="J17" s="880"/>
      <c r="K17" s="880"/>
      <c r="L17" s="880"/>
      <c r="M17" s="880"/>
      <c r="N17" s="880"/>
      <c r="O17" s="880"/>
      <c r="P17" s="880"/>
      <c r="Q17" s="880"/>
      <c r="R17" s="880"/>
      <c r="S17" s="880"/>
      <c r="T17" s="880"/>
      <c r="U17" s="880"/>
      <c r="V17" s="880"/>
      <c r="W17" s="880"/>
      <c r="X17" s="880"/>
      <c r="Y17" s="880"/>
      <c r="Z17" s="880"/>
      <c r="AA17" s="880"/>
      <c r="AB17" s="880"/>
      <c r="AC17" s="880"/>
      <c r="AD17" s="880"/>
      <c r="AE17" s="880"/>
      <c r="AF17" s="880"/>
      <c r="AG17" s="880"/>
      <c r="AH17" s="880"/>
      <c r="AI17" s="880"/>
      <c r="AJ17" s="881"/>
    </row>
    <row r="18" spans="1:36" s="636" customFormat="1" ht="15.2" customHeight="1" x14ac:dyDescent="0.15">
      <c r="A18" s="852" t="s">
        <v>443</v>
      </c>
      <c r="B18" s="853"/>
      <c r="C18" s="853"/>
      <c r="D18" s="853"/>
      <c r="E18" s="853"/>
      <c r="F18" s="854"/>
      <c r="G18" s="861" t="s">
        <v>444</v>
      </c>
      <c r="H18" s="862"/>
      <c r="I18" s="862"/>
      <c r="J18" s="862"/>
      <c r="K18" s="863"/>
      <c r="L18" s="863"/>
      <c r="M18" s="863"/>
      <c r="N18" s="863"/>
      <c r="O18" s="863"/>
      <c r="P18" s="644" t="s">
        <v>445</v>
      </c>
      <c r="Q18" s="864"/>
      <c r="R18" s="865"/>
      <c r="S18" s="865"/>
      <c r="T18" s="865"/>
      <c r="U18" s="865"/>
      <c r="V18" s="865"/>
      <c r="W18" s="865"/>
      <c r="X18" s="865"/>
      <c r="Y18" s="865"/>
      <c r="Z18" s="865"/>
      <c r="AA18" s="865"/>
      <c r="AB18" s="865"/>
      <c r="AC18" s="865"/>
      <c r="AD18" s="865"/>
      <c r="AE18" s="865"/>
      <c r="AF18" s="865"/>
      <c r="AG18" s="865"/>
      <c r="AH18" s="865"/>
      <c r="AI18" s="865"/>
      <c r="AJ18" s="866"/>
    </row>
    <row r="19" spans="1:36" s="636" customFormat="1" ht="15.2" customHeight="1" x14ac:dyDescent="0.15">
      <c r="A19" s="855"/>
      <c r="B19" s="856"/>
      <c r="C19" s="856"/>
      <c r="D19" s="856"/>
      <c r="E19" s="856"/>
      <c r="F19" s="857"/>
      <c r="G19" s="868"/>
      <c r="H19" s="869"/>
      <c r="I19" s="869"/>
      <c r="J19" s="869"/>
      <c r="K19" s="869"/>
      <c r="L19" s="869"/>
      <c r="M19" s="869"/>
      <c r="N19" s="869"/>
      <c r="O19" s="869"/>
      <c r="P19" s="870"/>
      <c r="Q19" s="840"/>
      <c r="R19" s="840"/>
      <c r="S19" s="840"/>
      <c r="T19" s="840"/>
      <c r="U19" s="840"/>
      <c r="V19" s="840"/>
      <c r="W19" s="840"/>
      <c r="X19" s="840"/>
      <c r="Y19" s="840"/>
      <c r="Z19" s="840"/>
      <c r="AA19" s="840"/>
      <c r="AB19" s="840"/>
      <c r="AC19" s="840"/>
      <c r="AD19" s="840"/>
      <c r="AE19" s="840"/>
      <c r="AF19" s="840"/>
      <c r="AG19" s="840"/>
      <c r="AH19" s="840"/>
      <c r="AI19" s="840"/>
      <c r="AJ19" s="867"/>
    </row>
    <row r="20" spans="1:36" s="636" customFormat="1" ht="15.2" customHeight="1" x14ac:dyDescent="0.15">
      <c r="A20" s="855"/>
      <c r="B20" s="856"/>
      <c r="C20" s="856"/>
      <c r="D20" s="856"/>
      <c r="E20" s="856"/>
      <c r="F20" s="857"/>
      <c r="G20" s="868"/>
      <c r="H20" s="869"/>
      <c r="I20" s="869"/>
      <c r="J20" s="869"/>
      <c r="K20" s="869"/>
      <c r="L20" s="869"/>
      <c r="M20" s="869"/>
      <c r="N20" s="869"/>
      <c r="O20" s="869"/>
      <c r="P20" s="870"/>
      <c r="Q20" s="840"/>
      <c r="R20" s="840"/>
      <c r="S20" s="840"/>
      <c r="T20" s="840"/>
      <c r="U20" s="840"/>
      <c r="V20" s="840"/>
      <c r="W20" s="840"/>
      <c r="X20" s="840"/>
      <c r="Y20" s="840"/>
      <c r="Z20" s="840"/>
      <c r="AA20" s="840"/>
      <c r="AB20" s="840"/>
      <c r="AC20" s="840"/>
      <c r="AD20" s="840"/>
      <c r="AE20" s="840"/>
      <c r="AF20" s="840"/>
      <c r="AG20" s="840"/>
      <c r="AH20" s="840"/>
      <c r="AI20" s="840"/>
      <c r="AJ20" s="867"/>
    </row>
    <row r="21" spans="1:36" s="636" customFormat="1" ht="3.95" customHeight="1" thickBot="1" x14ac:dyDescent="0.2">
      <c r="A21" s="858"/>
      <c r="B21" s="859"/>
      <c r="C21" s="859"/>
      <c r="D21" s="859"/>
      <c r="E21" s="859"/>
      <c r="F21" s="860"/>
      <c r="G21" s="645"/>
      <c r="H21" s="646"/>
      <c r="I21" s="646"/>
      <c r="J21" s="646"/>
      <c r="K21" s="646"/>
      <c r="L21" s="647"/>
      <c r="M21" s="647"/>
      <c r="N21" s="647"/>
      <c r="O21" s="647"/>
      <c r="P21" s="647"/>
      <c r="Q21" s="648"/>
      <c r="R21" s="649"/>
      <c r="S21" s="649"/>
      <c r="T21" s="649"/>
      <c r="U21" s="649"/>
      <c r="V21" s="649"/>
      <c r="W21" s="649"/>
      <c r="X21" s="649"/>
      <c r="Y21" s="649"/>
      <c r="Z21" s="649"/>
      <c r="AA21" s="649"/>
      <c r="AB21" s="649"/>
      <c r="AC21" s="649"/>
      <c r="AD21" s="649"/>
      <c r="AE21" s="649"/>
      <c r="AF21" s="650"/>
      <c r="AG21" s="650"/>
      <c r="AH21" s="649"/>
      <c r="AI21" s="649"/>
      <c r="AJ21" s="651"/>
    </row>
    <row r="22" spans="1:36" ht="12" customHeight="1" thickBot="1" x14ac:dyDescent="0.2">
      <c r="A22" s="652"/>
      <c r="B22" s="652"/>
      <c r="C22" s="652"/>
      <c r="D22" s="652"/>
      <c r="E22" s="652"/>
      <c r="F22" s="652"/>
      <c r="G22" s="652"/>
      <c r="H22" s="652"/>
      <c r="I22" s="652"/>
      <c r="J22" s="652"/>
      <c r="K22" s="652"/>
      <c r="L22" s="652"/>
      <c r="M22" s="652"/>
      <c r="N22" s="652"/>
      <c r="O22" s="652"/>
      <c r="P22" s="652"/>
      <c r="Q22" s="652"/>
      <c r="R22" s="652"/>
      <c r="S22" s="652"/>
      <c r="T22" s="652"/>
      <c r="U22" s="652"/>
      <c r="V22" s="652"/>
      <c r="W22" s="652"/>
      <c r="X22" s="652"/>
      <c r="Y22" s="652"/>
      <c r="Z22" s="652"/>
      <c r="AA22" s="652"/>
      <c r="AB22" s="652"/>
      <c r="AC22" s="652"/>
      <c r="AD22" s="652"/>
      <c r="AE22" s="652"/>
      <c r="AF22" s="653"/>
      <c r="AG22" s="653"/>
      <c r="AH22" s="652"/>
      <c r="AI22" s="652"/>
      <c r="AJ22" s="653"/>
    </row>
    <row r="23" spans="1:36" ht="20.25" customHeight="1" x14ac:dyDescent="0.15">
      <c r="A23" s="882" t="s">
        <v>446</v>
      </c>
      <c r="B23" s="883"/>
      <c r="C23" s="883"/>
      <c r="D23" s="883"/>
      <c r="E23" s="883"/>
      <c r="F23" s="883"/>
      <c r="G23" s="883"/>
      <c r="H23" s="883"/>
      <c r="I23" s="884"/>
      <c r="J23" s="888" t="s">
        <v>447</v>
      </c>
      <c r="K23" s="889"/>
      <c r="L23" s="889"/>
      <c r="M23" s="888" t="s">
        <v>126</v>
      </c>
      <c r="N23" s="892"/>
      <c r="O23" s="892"/>
      <c r="P23" s="892"/>
      <c r="Q23" s="892"/>
      <c r="R23" s="892"/>
      <c r="S23" s="892"/>
      <c r="T23" s="892"/>
      <c r="U23" s="892"/>
      <c r="V23" s="892"/>
      <c r="W23" s="892"/>
      <c r="X23" s="892"/>
      <c r="Y23" s="893"/>
      <c r="Z23" s="888" t="s">
        <v>127</v>
      </c>
      <c r="AA23" s="892"/>
      <c r="AB23" s="892"/>
      <c r="AC23" s="892"/>
      <c r="AD23" s="892"/>
      <c r="AE23" s="892"/>
      <c r="AF23" s="892"/>
      <c r="AG23" s="892"/>
      <c r="AH23" s="892"/>
      <c r="AI23" s="892"/>
      <c r="AJ23" s="897"/>
    </row>
    <row r="24" spans="1:36" ht="20.25" customHeight="1" x14ac:dyDescent="0.15">
      <c r="A24" s="885"/>
      <c r="B24" s="886"/>
      <c r="C24" s="886"/>
      <c r="D24" s="886"/>
      <c r="E24" s="886"/>
      <c r="F24" s="886"/>
      <c r="G24" s="886"/>
      <c r="H24" s="886"/>
      <c r="I24" s="887"/>
      <c r="J24" s="890"/>
      <c r="K24" s="891"/>
      <c r="L24" s="891"/>
      <c r="M24" s="894"/>
      <c r="N24" s="895"/>
      <c r="O24" s="895"/>
      <c r="P24" s="895"/>
      <c r="Q24" s="895"/>
      <c r="R24" s="895"/>
      <c r="S24" s="895"/>
      <c r="T24" s="895"/>
      <c r="U24" s="895"/>
      <c r="V24" s="895"/>
      <c r="W24" s="895"/>
      <c r="X24" s="895"/>
      <c r="Y24" s="896"/>
      <c r="Z24" s="894"/>
      <c r="AA24" s="895"/>
      <c r="AB24" s="895"/>
      <c r="AC24" s="895"/>
      <c r="AD24" s="895"/>
      <c r="AE24" s="895"/>
      <c r="AF24" s="895"/>
      <c r="AG24" s="895"/>
      <c r="AH24" s="895"/>
      <c r="AI24" s="895"/>
      <c r="AJ24" s="898"/>
    </row>
    <row r="25" spans="1:36" ht="3.2" customHeight="1" x14ac:dyDescent="0.15">
      <c r="A25" s="899" t="s">
        <v>448</v>
      </c>
      <c r="B25" s="902" t="s">
        <v>0</v>
      </c>
      <c r="C25" s="804"/>
      <c r="D25" s="804"/>
      <c r="E25" s="804"/>
      <c r="F25" s="804"/>
      <c r="G25" s="804"/>
      <c r="H25" s="804"/>
      <c r="I25" s="805"/>
      <c r="J25" s="655"/>
      <c r="K25" s="656"/>
      <c r="L25" s="657"/>
      <c r="M25" s="812"/>
      <c r="N25" s="813"/>
      <c r="O25" s="813"/>
      <c r="P25" s="813"/>
      <c r="Q25" s="813"/>
      <c r="R25" s="813"/>
      <c r="S25" s="813"/>
      <c r="T25" s="813"/>
      <c r="U25" s="813"/>
      <c r="V25" s="813"/>
      <c r="W25" s="813"/>
      <c r="X25" s="813"/>
      <c r="Y25" s="814"/>
      <c r="Z25" s="815"/>
      <c r="AA25" s="816"/>
      <c r="AB25" s="816"/>
      <c r="AC25" s="816"/>
      <c r="AD25" s="816"/>
      <c r="AE25" s="816"/>
      <c r="AF25" s="816"/>
      <c r="AG25" s="816"/>
      <c r="AH25" s="816"/>
      <c r="AI25" s="816"/>
      <c r="AJ25" s="817"/>
    </row>
    <row r="26" spans="1:36" ht="9.9499999999999993" customHeight="1" x14ac:dyDescent="0.15">
      <c r="A26" s="900"/>
      <c r="B26" s="903"/>
      <c r="C26" s="807"/>
      <c r="D26" s="807"/>
      <c r="E26" s="807"/>
      <c r="F26" s="807"/>
      <c r="G26" s="807"/>
      <c r="H26" s="807"/>
      <c r="I26" s="808"/>
      <c r="J26" s="818"/>
      <c r="K26" s="819"/>
      <c r="L26" s="820"/>
      <c r="M26" s="821"/>
      <c r="N26" s="907" t="s">
        <v>449</v>
      </c>
      <c r="O26" s="907"/>
      <c r="P26" s="907"/>
      <c r="Q26" s="658"/>
      <c r="R26" s="822" t="s">
        <v>450</v>
      </c>
      <c r="S26" s="822"/>
      <c r="T26" s="822"/>
      <c r="U26" s="658"/>
      <c r="V26" s="822" t="s">
        <v>451</v>
      </c>
      <c r="W26" s="822"/>
      <c r="X26" s="822"/>
      <c r="Y26" s="823"/>
      <c r="Z26" s="824" t="s">
        <v>452</v>
      </c>
      <c r="AA26" s="825"/>
      <c r="AB26" s="827"/>
      <c r="AC26" s="827"/>
      <c r="AD26" s="828" t="s">
        <v>361</v>
      </c>
      <c r="AE26" s="827"/>
      <c r="AF26" s="827"/>
      <c r="AG26" s="828" t="s">
        <v>85</v>
      </c>
      <c r="AH26" s="827"/>
      <c r="AI26" s="827"/>
      <c r="AJ26" s="829" t="s">
        <v>84</v>
      </c>
    </row>
    <row r="27" spans="1:36" ht="9.9499999999999993" customHeight="1" x14ac:dyDescent="0.15">
      <c r="A27" s="900"/>
      <c r="B27" s="903"/>
      <c r="C27" s="807"/>
      <c r="D27" s="807"/>
      <c r="E27" s="807"/>
      <c r="F27" s="807"/>
      <c r="G27" s="807"/>
      <c r="H27" s="807"/>
      <c r="I27" s="808"/>
      <c r="J27" s="818"/>
      <c r="K27" s="819"/>
      <c r="L27" s="820"/>
      <c r="M27" s="821"/>
      <c r="N27" s="907"/>
      <c r="O27" s="907"/>
      <c r="P27" s="907"/>
      <c r="Q27" s="658"/>
      <c r="R27" s="822"/>
      <c r="S27" s="822"/>
      <c r="T27" s="822"/>
      <c r="U27" s="658"/>
      <c r="V27" s="822"/>
      <c r="W27" s="822"/>
      <c r="X27" s="822"/>
      <c r="Y27" s="823"/>
      <c r="Z27" s="826"/>
      <c r="AA27" s="825"/>
      <c r="AB27" s="827"/>
      <c r="AC27" s="827"/>
      <c r="AD27" s="828"/>
      <c r="AE27" s="827"/>
      <c r="AF27" s="827"/>
      <c r="AG27" s="828"/>
      <c r="AH27" s="827"/>
      <c r="AI27" s="827"/>
      <c r="AJ27" s="829"/>
    </row>
    <row r="28" spans="1:36" ht="3.2" customHeight="1" x14ac:dyDescent="0.15">
      <c r="A28" s="900"/>
      <c r="B28" s="904"/>
      <c r="C28" s="905"/>
      <c r="D28" s="905"/>
      <c r="E28" s="905"/>
      <c r="F28" s="905"/>
      <c r="G28" s="905"/>
      <c r="H28" s="905"/>
      <c r="I28" s="906"/>
      <c r="J28" s="659"/>
      <c r="K28" s="660"/>
      <c r="L28" s="661"/>
      <c r="M28" s="894"/>
      <c r="N28" s="895"/>
      <c r="O28" s="895"/>
      <c r="P28" s="895"/>
      <c r="Q28" s="895"/>
      <c r="R28" s="895"/>
      <c r="S28" s="895"/>
      <c r="T28" s="895"/>
      <c r="U28" s="895"/>
      <c r="V28" s="895"/>
      <c r="W28" s="895"/>
      <c r="X28" s="895"/>
      <c r="Y28" s="896"/>
      <c r="Z28" s="894"/>
      <c r="AA28" s="895"/>
      <c r="AB28" s="895"/>
      <c r="AC28" s="895"/>
      <c r="AD28" s="895"/>
      <c r="AE28" s="895"/>
      <c r="AF28" s="895"/>
      <c r="AG28" s="895"/>
      <c r="AH28" s="895"/>
      <c r="AI28" s="895"/>
      <c r="AJ28" s="898"/>
    </row>
    <row r="29" spans="1:36" ht="3.2" customHeight="1" x14ac:dyDescent="0.15">
      <c r="A29" s="900"/>
      <c r="B29" s="902" t="s">
        <v>1</v>
      </c>
      <c r="C29" s="804"/>
      <c r="D29" s="804"/>
      <c r="E29" s="804"/>
      <c r="F29" s="804"/>
      <c r="G29" s="804"/>
      <c r="H29" s="804"/>
      <c r="I29" s="805"/>
      <c r="J29" s="655"/>
      <c r="K29" s="656"/>
      <c r="L29" s="657"/>
      <c r="M29" s="812"/>
      <c r="N29" s="813"/>
      <c r="O29" s="813"/>
      <c r="P29" s="813"/>
      <c r="Q29" s="813"/>
      <c r="R29" s="813"/>
      <c r="S29" s="813"/>
      <c r="T29" s="813"/>
      <c r="U29" s="813"/>
      <c r="V29" s="813"/>
      <c r="W29" s="813"/>
      <c r="X29" s="813"/>
      <c r="Y29" s="814"/>
      <c r="Z29" s="815"/>
      <c r="AA29" s="816"/>
      <c r="AB29" s="816"/>
      <c r="AC29" s="816"/>
      <c r="AD29" s="816"/>
      <c r="AE29" s="816"/>
      <c r="AF29" s="816"/>
      <c r="AG29" s="816"/>
      <c r="AH29" s="816"/>
      <c r="AI29" s="816"/>
      <c r="AJ29" s="817"/>
    </row>
    <row r="30" spans="1:36" ht="9.9499999999999993" customHeight="1" x14ac:dyDescent="0.15">
      <c r="A30" s="900"/>
      <c r="B30" s="903"/>
      <c r="C30" s="807"/>
      <c r="D30" s="807"/>
      <c r="E30" s="807"/>
      <c r="F30" s="807"/>
      <c r="G30" s="807"/>
      <c r="H30" s="807"/>
      <c r="I30" s="808"/>
      <c r="J30" s="818"/>
      <c r="K30" s="819"/>
      <c r="L30" s="820"/>
      <c r="M30" s="821"/>
      <c r="N30" s="822" t="s">
        <v>449</v>
      </c>
      <c r="O30" s="822"/>
      <c r="P30" s="822"/>
      <c r="Q30" s="658"/>
      <c r="R30" s="822" t="s">
        <v>450</v>
      </c>
      <c r="S30" s="822"/>
      <c r="T30" s="822"/>
      <c r="U30" s="658"/>
      <c r="V30" s="822" t="s">
        <v>451</v>
      </c>
      <c r="W30" s="822"/>
      <c r="X30" s="822"/>
      <c r="Y30" s="823"/>
      <c r="Z30" s="824" t="s">
        <v>452</v>
      </c>
      <c r="AA30" s="825"/>
      <c r="AB30" s="827"/>
      <c r="AC30" s="827"/>
      <c r="AD30" s="828" t="s">
        <v>361</v>
      </c>
      <c r="AE30" s="827"/>
      <c r="AF30" s="827"/>
      <c r="AG30" s="828" t="s">
        <v>85</v>
      </c>
      <c r="AH30" s="827"/>
      <c r="AI30" s="827"/>
      <c r="AJ30" s="829" t="s">
        <v>84</v>
      </c>
    </row>
    <row r="31" spans="1:36" ht="9.9499999999999993" customHeight="1" x14ac:dyDescent="0.15">
      <c r="A31" s="900"/>
      <c r="B31" s="903"/>
      <c r="C31" s="807"/>
      <c r="D31" s="807"/>
      <c r="E31" s="807"/>
      <c r="F31" s="807"/>
      <c r="G31" s="807"/>
      <c r="H31" s="807"/>
      <c r="I31" s="808"/>
      <c r="J31" s="818"/>
      <c r="K31" s="819"/>
      <c r="L31" s="820"/>
      <c r="M31" s="821"/>
      <c r="N31" s="822"/>
      <c r="O31" s="822"/>
      <c r="P31" s="822"/>
      <c r="Q31" s="658"/>
      <c r="R31" s="822"/>
      <c r="S31" s="822"/>
      <c r="T31" s="822"/>
      <c r="U31" s="658"/>
      <c r="V31" s="822"/>
      <c r="W31" s="822"/>
      <c r="X31" s="822"/>
      <c r="Y31" s="823"/>
      <c r="Z31" s="826"/>
      <c r="AA31" s="825"/>
      <c r="AB31" s="827"/>
      <c r="AC31" s="827"/>
      <c r="AD31" s="828"/>
      <c r="AE31" s="827"/>
      <c r="AF31" s="827"/>
      <c r="AG31" s="828"/>
      <c r="AH31" s="827"/>
      <c r="AI31" s="827"/>
      <c r="AJ31" s="829"/>
    </row>
    <row r="32" spans="1:36" ht="3.2" customHeight="1" x14ac:dyDescent="0.15">
      <c r="A32" s="900"/>
      <c r="B32" s="904"/>
      <c r="C32" s="905"/>
      <c r="D32" s="905"/>
      <c r="E32" s="905"/>
      <c r="F32" s="905"/>
      <c r="G32" s="905"/>
      <c r="H32" s="905"/>
      <c r="I32" s="906"/>
      <c r="J32" s="659"/>
      <c r="K32" s="660"/>
      <c r="L32" s="661"/>
      <c r="M32" s="894"/>
      <c r="N32" s="895"/>
      <c r="O32" s="895"/>
      <c r="P32" s="895"/>
      <c r="Q32" s="895"/>
      <c r="R32" s="895"/>
      <c r="S32" s="895"/>
      <c r="T32" s="895"/>
      <c r="U32" s="895"/>
      <c r="V32" s="895"/>
      <c r="W32" s="895"/>
      <c r="X32" s="895"/>
      <c r="Y32" s="896"/>
      <c r="Z32" s="894"/>
      <c r="AA32" s="895"/>
      <c r="AB32" s="895"/>
      <c r="AC32" s="895"/>
      <c r="AD32" s="895"/>
      <c r="AE32" s="895"/>
      <c r="AF32" s="895"/>
      <c r="AG32" s="895"/>
      <c r="AH32" s="895"/>
      <c r="AI32" s="895"/>
      <c r="AJ32" s="898"/>
    </row>
    <row r="33" spans="1:36" ht="3.2" customHeight="1" x14ac:dyDescent="0.15">
      <c r="A33" s="900"/>
      <c r="B33" s="902" t="s">
        <v>18</v>
      </c>
      <c r="C33" s="804"/>
      <c r="D33" s="804"/>
      <c r="E33" s="804"/>
      <c r="F33" s="804"/>
      <c r="G33" s="804"/>
      <c r="H33" s="804"/>
      <c r="I33" s="805"/>
      <c r="J33" s="655"/>
      <c r="K33" s="656"/>
      <c r="L33" s="657"/>
      <c r="M33" s="812"/>
      <c r="N33" s="813"/>
      <c r="O33" s="813"/>
      <c r="P33" s="813"/>
      <c r="Q33" s="813"/>
      <c r="R33" s="813"/>
      <c r="S33" s="813"/>
      <c r="T33" s="813"/>
      <c r="U33" s="813"/>
      <c r="V33" s="813"/>
      <c r="W33" s="813"/>
      <c r="X33" s="813"/>
      <c r="Y33" s="814"/>
      <c r="Z33" s="815"/>
      <c r="AA33" s="816"/>
      <c r="AB33" s="816"/>
      <c r="AC33" s="816"/>
      <c r="AD33" s="816"/>
      <c r="AE33" s="816"/>
      <c r="AF33" s="816"/>
      <c r="AG33" s="816"/>
      <c r="AH33" s="816"/>
      <c r="AI33" s="816"/>
      <c r="AJ33" s="817"/>
    </row>
    <row r="34" spans="1:36" ht="9.9499999999999993" customHeight="1" x14ac:dyDescent="0.15">
      <c r="A34" s="900"/>
      <c r="B34" s="903"/>
      <c r="C34" s="807"/>
      <c r="D34" s="807"/>
      <c r="E34" s="807"/>
      <c r="F34" s="807"/>
      <c r="G34" s="807"/>
      <c r="H34" s="807"/>
      <c r="I34" s="808"/>
      <c r="J34" s="818"/>
      <c r="K34" s="819"/>
      <c r="L34" s="820"/>
      <c r="M34" s="821"/>
      <c r="N34" s="822" t="s">
        <v>449</v>
      </c>
      <c r="O34" s="822"/>
      <c r="P34" s="822"/>
      <c r="Q34" s="658"/>
      <c r="R34" s="822" t="s">
        <v>450</v>
      </c>
      <c r="S34" s="822"/>
      <c r="T34" s="822"/>
      <c r="U34" s="658"/>
      <c r="V34" s="822" t="s">
        <v>451</v>
      </c>
      <c r="W34" s="822"/>
      <c r="X34" s="822"/>
      <c r="Y34" s="823"/>
      <c r="Z34" s="824" t="s">
        <v>452</v>
      </c>
      <c r="AA34" s="825"/>
      <c r="AB34" s="827"/>
      <c r="AC34" s="827"/>
      <c r="AD34" s="828" t="s">
        <v>361</v>
      </c>
      <c r="AE34" s="827"/>
      <c r="AF34" s="827"/>
      <c r="AG34" s="828" t="s">
        <v>85</v>
      </c>
      <c r="AH34" s="827"/>
      <c r="AI34" s="827"/>
      <c r="AJ34" s="829" t="s">
        <v>84</v>
      </c>
    </row>
    <row r="35" spans="1:36" ht="9.9499999999999993" customHeight="1" x14ac:dyDescent="0.15">
      <c r="A35" s="900"/>
      <c r="B35" s="903"/>
      <c r="C35" s="807"/>
      <c r="D35" s="807"/>
      <c r="E35" s="807"/>
      <c r="F35" s="807"/>
      <c r="G35" s="807"/>
      <c r="H35" s="807"/>
      <c r="I35" s="808"/>
      <c r="J35" s="818"/>
      <c r="K35" s="819"/>
      <c r="L35" s="820"/>
      <c r="M35" s="821"/>
      <c r="N35" s="822"/>
      <c r="O35" s="822"/>
      <c r="P35" s="822"/>
      <c r="Q35" s="658"/>
      <c r="R35" s="822"/>
      <c r="S35" s="822"/>
      <c r="T35" s="822"/>
      <c r="U35" s="658"/>
      <c r="V35" s="822"/>
      <c r="W35" s="822"/>
      <c r="X35" s="822"/>
      <c r="Y35" s="823"/>
      <c r="Z35" s="826"/>
      <c r="AA35" s="825"/>
      <c r="AB35" s="827"/>
      <c r="AC35" s="827"/>
      <c r="AD35" s="828"/>
      <c r="AE35" s="827"/>
      <c r="AF35" s="827"/>
      <c r="AG35" s="828"/>
      <c r="AH35" s="827"/>
      <c r="AI35" s="827"/>
      <c r="AJ35" s="829"/>
    </row>
    <row r="36" spans="1:36" ht="3.2" customHeight="1" x14ac:dyDescent="0.15">
      <c r="A36" s="900"/>
      <c r="B36" s="904"/>
      <c r="C36" s="905"/>
      <c r="D36" s="905"/>
      <c r="E36" s="905"/>
      <c r="F36" s="905"/>
      <c r="G36" s="905"/>
      <c r="H36" s="905"/>
      <c r="I36" s="906"/>
      <c r="J36" s="659"/>
      <c r="K36" s="660"/>
      <c r="L36" s="661"/>
      <c r="M36" s="894"/>
      <c r="N36" s="895"/>
      <c r="O36" s="895"/>
      <c r="P36" s="895"/>
      <c r="Q36" s="895"/>
      <c r="R36" s="895"/>
      <c r="S36" s="895"/>
      <c r="T36" s="895"/>
      <c r="U36" s="895"/>
      <c r="V36" s="895"/>
      <c r="W36" s="895"/>
      <c r="X36" s="895"/>
      <c r="Y36" s="896"/>
      <c r="Z36" s="894"/>
      <c r="AA36" s="895"/>
      <c r="AB36" s="895"/>
      <c r="AC36" s="895"/>
      <c r="AD36" s="895"/>
      <c r="AE36" s="895"/>
      <c r="AF36" s="895"/>
      <c r="AG36" s="895"/>
      <c r="AH36" s="895"/>
      <c r="AI36" s="895"/>
      <c r="AJ36" s="898"/>
    </row>
    <row r="37" spans="1:36" ht="3.2" customHeight="1" x14ac:dyDescent="0.15">
      <c r="A37" s="900"/>
      <c r="B37" s="902" t="s">
        <v>19</v>
      </c>
      <c r="C37" s="804"/>
      <c r="D37" s="804"/>
      <c r="E37" s="804"/>
      <c r="F37" s="804"/>
      <c r="G37" s="804"/>
      <c r="H37" s="804"/>
      <c r="I37" s="805"/>
      <c r="J37" s="655"/>
      <c r="K37" s="656"/>
      <c r="L37" s="657"/>
      <c r="M37" s="812"/>
      <c r="N37" s="813"/>
      <c r="O37" s="813"/>
      <c r="P37" s="813"/>
      <c r="Q37" s="813"/>
      <c r="R37" s="813"/>
      <c r="S37" s="813"/>
      <c r="T37" s="813"/>
      <c r="U37" s="813"/>
      <c r="V37" s="813"/>
      <c r="W37" s="813"/>
      <c r="X37" s="813"/>
      <c r="Y37" s="814"/>
      <c r="Z37" s="815"/>
      <c r="AA37" s="816"/>
      <c r="AB37" s="816"/>
      <c r="AC37" s="816"/>
      <c r="AD37" s="816"/>
      <c r="AE37" s="816"/>
      <c r="AF37" s="816"/>
      <c r="AG37" s="816"/>
      <c r="AH37" s="816"/>
      <c r="AI37" s="816"/>
      <c r="AJ37" s="817"/>
    </row>
    <row r="38" spans="1:36" ht="9.9499999999999993" customHeight="1" x14ac:dyDescent="0.15">
      <c r="A38" s="900"/>
      <c r="B38" s="903"/>
      <c r="C38" s="807"/>
      <c r="D38" s="807"/>
      <c r="E38" s="807"/>
      <c r="F38" s="807"/>
      <c r="G38" s="807"/>
      <c r="H38" s="807"/>
      <c r="I38" s="808"/>
      <c r="J38" s="818"/>
      <c r="K38" s="819"/>
      <c r="L38" s="820"/>
      <c r="M38" s="821"/>
      <c r="N38" s="822" t="s">
        <v>449</v>
      </c>
      <c r="O38" s="822"/>
      <c r="P38" s="822"/>
      <c r="Q38" s="658"/>
      <c r="R38" s="822" t="s">
        <v>450</v>
      </c>
      <c r="S38" s="822"/>
      <c r="T38" s="822"/>
      <c r="U38" s="658"/>
      <c r="V38" s="822" t="s">
        <v>451</v>
      </c>
      <c r="W38" s="822"/>
      <c r="X38" s="822"/>
      <c r="Y38" s="823"/>
      <c r="Z38" s="824" t="s">
        <v>452</v>
      </c>
      <c r="AA38" s="825"/>
      <c r="AB38" s="827"/>
      <c r="AC38" s="827"/>
      <c r="AD38" s="828" t="s">
        <v>361</v>
      </c>
      <c r="AE38" s="827"/>
      <c r="AF38" s="827"/>
      <c r="AG38" s="828" t="s">
        <v>85</v>
      </c>
      <c r="AH38" s="827"/>
      <c r="AI38" s="827"/>
      <c r="AJ38" s="829" t="s">
        <v>84</v>
      </c>
    </row>
    <row r="39" spans="1:36" ht="9.9499999999999993" customHeight="1" x14ac:dyDescent="0.15">
      <c r="A39" s="900"/>
      <c r="B39" s="903"/>
      <c r="C39" s="807"/>
      <c r="D39" s="807"/>
      <c r="E39" s="807"/>
      <c r="F39" s="807"/>
      <c r="G39" s="807"/>
      <c r="H39" s="807"/>
      <c r="I39" s="808"/>
      <c r="J39" s="818"/>
      <c r="K39" s="819"/>
      <c r="L39" s="820"/>
      <c r="M39" s="821"/>
      <c r="N39" s="822"/>
      <c r="O39" s="822"/>
      <c r="P39" s="822"/>
      <c r="Q39" s="658"/>
      <c r="R39" s="822"/>
      <c r="S39" s="822"/>
      <c r="T39" s="822"/>
      <c r="U39" s="658"/>
      <c r="V39" s="822"/>
      <c r="W39" s="822"/>
      <c r="X39" s="822"/>
      <c r="Y39" s="823"/>
      <c r="Z39" s="826"/>
      <c r="AA39" s="825"/>
      <c r="AB39" s="827"/>
      <c r="AC39" s="827"/>
      <c r="AD39" s="828"/>
      <c r="AE39" s="827"/>
      <c r="AF39" s="827"/>
      <c r="AG39" s="828"/>
      <c r="AH39" s="827"/>
      <c r="AI39" s="827"/>
      <c r="AJ39" s="829"/>
    </row>
    <row r="40" spans="1:36" ht="3.2" customHeight="1" x14ac:dyDescent="0.15">
      <c r="A40" s="900"/>
      <c r="B40" s="904"/>
      <c r="C40" s="905"/>
      <c r="D40" s="905"/>
      <c r="E40" s="905"/>
      <c r="F40" s="905"/>
      <c r="G40" s="905"/>
      <c r="H40" s="905"/>
      <c r="I40" s="906"/>
      <c r="J40" s="659"/>
      <c r="K40" s="660"/>
      <c r="L40" s="661"/>
      <c r="M40" s="894"/>
      <c r="N40" s="895"/>
      <c r="O40" s="895"/>
      <c r="P40" s="895"/>
      <c r="Q40" s="895"/>
      <c r="R40" s="895"/>
      <c r="S40" s="895"/>
      <c r="T40" s="895"/>
      <c r="U40" s="895"/>
      <c r="V40" s="895"/>
      <c r="W40" s="895"/>
      <c r="X40" s="895"/>
      <c r="Y40" s="896"/>
      <c r="Z40" s="894"/>
      <c r="AA40" s="895"/>
      <c r="AB40" s="895"/>
      <c r="AC40" s="895"/>
      <c r="AD40" s="895"/>
      <c r="AE40" s="895"/>
      <c r="AF40" s="895"/>
      <c r="AG40" s="895"/>
      <c r="AH40" s="895"/>
      <c r="AI40" s="895"/>
      <c r="AJ40" s="898"/>
    </row>
    <row r="41" spans="1:36" ht="3.2" customHeight="1" x14ac:dyDescent="0.15">
      <c r="A41" s="900"/>
      <c r="B41" s="902" t="s">
        <v>128</v>
      </c>
      <c r="C41" s="804"/>
      <c r="D41" s="804"/>
      <c r="E41" s="804"/>
      <c r="F41" s="804"/>
      <c r="G41" s="804"/>
      <c r="H41" s="804"/>
      <c r="I41" s="805"/>
      <c r="J41" s="655"/>
      <c r="K41" s="656"/>
      <c r="L41" s="657"/>
      <c r="M41" s="812"/>
      <c r="N41" s="813"/>
      <c r="O41" s="813"/>
      <c r="P41" s="813"/>
      <c r="Q41" s="813"/>
      <c r="R41" s="813"/>
      <c r="S41" s="813"/>
      <c r="T41" s="813"/>
      <c r="U41" s="813"/>
      <c r="V41" s="813"/>
      <c r="W41" s="813"/>
      <c r="X41" s="813"/>
      <c r="Y41" s="814"/>
      <c r="Z41" s="815"/>
      <c r="AA41" s="816"/>
      <c r="AB41" s="816"/>
      <c r="AC41" s="816"/>
      <c r="AD41" s="816"/>
      <c r="AE41" s="816"/>
      <c r="AF41" s="816"/>
      <c r="AG41" s="816"/>
      <c r="AH41" s="816"/>
      <c r="AI41" s="816"/>
      <c r="AJ41" s="817"/>
    </row>
    <row r="42" spans="1:36" ht="9.9499999999999993" customHeight="1" x14ac:dyDescent="0.15">
      <c r="A42" s="900"/>
      <c r="B42" s="903"/>
      <c r="C42" s="807"/>
      <c r="D42" s="807"/>
      <c r="E42" s="807"/>
      <c r="F42" s="807"/>
      <c r="G42" s="807"/>
      <c r="H42" s="807"/>
      <c r="I42" s="808"/>
      <c r="J42" s="818"/>
      <c r="K42" s="819"/>
      <c r="L42" s="820"/>
      <c r="M42" s="821"/>
      <c r="N42" s="822" t="s">
        <v>449</v>
      </c>
      <c r="O42" s="822"/>
      <c r="P42" s="822"/>
      <c r="Q42" s="658"/>
      <c r="R42" s="822" t="s">
        <v>450</v>
      </c>
      <c r="S42" s="822"/>
      <c r="T42" s="822"/>
      <c r="U42" s="658"/>
      <c r="V42" s="822" t="s">
        <v>451</v>
      </c>
      <c r="W42" s="822"/>
      <c r="X42" s="822"/>
      <c r="Y42" s="823"/>
      <c r="Z42" s="824" t="s">
        <v>452</v>
      </c>
      <c r="AA42" s="825"/>
      <c r="AB42" s="827"/>
      <c r="AC42" s="827"/>
      <c r="AD42" s="828" t="s">
        <v>361</v>
      </c>
      <c r="AE42" s="827"/>
      <c r="AF42" s="827"/>
      <c r="AG42" s="828" t="s">
        <v>85</v>
      </c>
      <c r="AH42" s="827"/>
      <c r="AI42" s="827"/>
      <c r="AJ42" s="829" t="s">
        <v>84</v>
      </c>
    </row>
    <row r="43" spans="1:36" ht="9.9499999999999993" customHeight="1" x14ac:dyDescent="0.15">
      <c r="A43" s="900"/>
      <c r="B43" s="903"/>
      <c r="C43" s="807"/>
      <c r="D43" s="807"/>
      <c r="E43" s="807"/>
      <c r="F43" s="807"/>
      <c r="G43" s="807"/>
      <c r="H43" s="807"/>
      <c r="I43" s="808"/>
      <c r="J43" s="818"/>
      <c r="K43" s="819"/>
      <c r="L43" s="820"/>
      <c r="M43" s="821"/>
      <c r="N43" s="822"/>
      <c r="O43" s="822"/>
      <c r="P43" s="822"/>
      <c r="Q43" s="658"/>
      <c r="R43" s="822"/>
      <c r="S43" s="822"/>
      <c r="T43" s="822"/>
      <c r="U43" s="658"/>
      <c r="V43" s="822"/>
      <c r="W43" s="822"/>
      <c r="X43" s="822"/>
      <c r="Y43" s="823"/>
      <c r="Z43" s="826"/>
      <c r="AA43" s="825"/>
      <c r="AB43" s="827"/>
      <c r="AC43" s="827"/>
      <c r="AD43" s="828"/>
      <c r="AE43" s="827"/>
      <c r="AF43" s="827"/>
      <c r="AG43" s="828"/>
      <c r="AH43" s="827"/>
      <c r="AI43" s="827"/>
      <c r="AJ43" s="829"/>
    </row>
    <row r="44" spans="1:36" ht="3.2" customHeight="1" x14ac:dyDescent="0.15">
      <c r="A44" s="900"/>
      <c r="B44" s="904"/>
      <c r="C44" s="905"/>
      <c r="D44" s="905"/>
      <c r="E44" s="905"/>
      <c r="F44" s="905"/>
      <c r="G44" s="905"/>
      <c r="H44" s="905"/>
      <c r="I44" s="906"/>
      <c r="J44" s="659"/>
      <c r="K44" s="660"/>
      <c r="L44" s="661"/>
      <c r="M44" s="894"/>
      <c r="N44" s="895"/>
      <c r="O44" s="895"/>
      <c r="P44" s="895"/>
      <c r="Q44" s="895"/>
      <c r="R44" s="895"/>
      <c r="S44" s="895"/>
      <c r="T44" s="895"/>
      <c r="U44" s="895"/>
      <c r="V44" s="895"/>
      <c r="W44" s="895"/>
      <c r="X44" s="895"/>
      <c r="Y44" s="896"/>
      <c r="Z44" s="894"/>
      <c r="AA44" s="895"/>
      <c r="AB44" s="895"/>
      <c r="AC44" s="895"/>
      <c r="AD44" s="895"/>
      <c r="AE44" s="895"/>
      <c r="AF44" s="895"/>
      <c r="AG44" s="895"/>
      <c r="AH44" s="895"/>
      <c r="AI44" s="895"/>
      <c r="AJ44" s="898"/>
    </row>
    <row r="45" spans="1:36" ht="3.2" customHeight="1" x14ac:dyDescent="0.15">
      <c r="A45" s="900"/>
      <c r="B45" s="902" t="s">
        <v>129</v>
      </c>
      <c r="C45" s="804"/>
      <c r="D45" s="804"/>
      <c r="E45" s="804"/>
      <c r="F45" s="804"/>
      <c r="G45" s="804"/>
      <c r="H45" s="804"/>
      <c r="I45" s="805"/>
      <c r="J45" s="655"/>
      <c r="K45" s="656"/>
      <c r="L45" s="657"/>
      <c r="M45" s="812"/>
      <c r="N45" s="813"/>
      <c r="O45" s="813"/>
      <c r="P45" s="813"/>
      <c r="Q45" s="813"/>
      <c r="R45" s="813"/>
      <c r="S45" s="813"/>
      <c r="T45" s="813"/>
      <c r="U45" s="813"/>
      <c r="V45" s="813"/>
      <c r="W45" s="813"/>
      <c r="X45" s="813"/>
      <c r="Y45" s="814"/>
      <c r="Z45" s="815"/>
      <c r="AA45" s="816"/>
      <c r="AB45" s="816"/>
      <c r="AC45" s="816"/>
      <c r="AD45" s="816"/>
      <c r="AE45" s="816"/>
      <c r="AF45" s="816"/>
      <c r="AG45" s="816"/>
      <c r="AH45" s="816"/>
      <c r="AI45" s="816"/>
      <c r="AJ45" s="817"/>
    </row>
    <row r="46" spans="1:36" ht="9.9499999999999993" customHeight="1" x14ac:dyDescent="0.15">
      <c r="A46" s="900"/>
      <c r="B46" s="903"/>
      <c r="C46" s="807"/>
      <c r="D46" s="807"/>
      <c r="E46" s="807"/>
      <c r="F46" s="807"/>
      <c r="G46" s="807"/>
      <c r="H46" s="807"/>
      <c r="I46" s="808"/>
      <c r="J46" s="818"/>
      <c r="K46" s="819"/>
      <c r="L46" s="820"/>
      <c r="M46" s="821"/>
      <c r="N46" s="822" t="s">
        <v>449</v>
      </c>
      <c r="O46" s="822"/>
      <c r="P46" s="822"/>
      <c r="Q46" s="658"/>
      <c r="R46" s="822" t="s">
        <v>450</v>
      </c>
      <c r="S46" s="822"/>
      <c r="T46" s="822"/>
      <c r="U46" s="658"/>
      <c r="V46" s="822" t="s">
        <v>451</v>
      </c>
      <c r="W46" s="822"/>
      <c r="X46" s="822"/>
      <c r="Y46" s="823"/>
      <c r="Z46" s="824" t="s">
        <v>452</v>
      </c>
      <c r="AA46" s="825"/>
      <c r="AB46" s="827"/>
      <c r="AC46" s="827"/>
      <c r="AD46" s="828" t="s">
        <v>361</v>
      </c>
      <c r="AE46" s="827"/>
      <c r="AF46" s="827"/>
      <c r="AG46" s="828" t="s">
        <v>85</v>
      </c>
      <c r="AH46" s="827"/>
      <c r="AI46" s="827"/>
      <c r="AJ46" s="829" t="s">
        <v>84</v>
      </c>
    </row>
    <row r="47" spans="1:36" ht="9.9499999999999993" customHeight="1" x14ac:dyDescent="0.15">
      <c r="A47" s="900"/>
      <c r="B47" s="903"/>
      <c r="C47" s="807"/>
      <c r="D47" s="807"/>
      <c r="E47" s="807"/>
      <c r="F47" s="807"/>
      <c r="G47" s="807"/>
      <c r="H47" s="807"/>
      <c r="I47" s="808"/>
      <c r="J47" s="818"/>
      <c r="K47" s="819"/>
      <c r="L47" s="820"/>
      <c r="M47" s="821"/>
      <c r="N47" s="822"/>
      <c r="O47" s="822"/>
      <c r="P47" s="822"/>
      <c r="Q47" s="658"/>
      <c r="R47" s="822"/>
      <c r="S47" s="822"/>
      <c r="T47" s="822"/>
      <c r="U47" s="658"/>
      <c r="V47" s="822"/>
      <c r="W47" s="822"/>
      <c r="X47" s="822"/>
      <c r="Y47" s="823"/>
      <c r="Z47" s="826"/>
      <c r="AA47" s="825"/>
      <c r="AB47" s="827"/>
      <c r="AC47" s="827"/>
      <c r="AD47" s="828"/>
      <c r="AE47" s="827"/>
      <c r="AF47" s="827"/>
      <c r="AG47" s="828"/>
      <c r="AH47" s="827"/>
      <c r="AI47" s="827"/>
      <c r="AJ47" s="829"/>
    </row>
    <row r="48" spans="1:36" ht="3.2" customHeight="1" x14ac:dyDescent="0.15">
      <c r="A48" s="900"/>
      <c r="B48" s="904"/>
      <c r="C48" s="905"/>
      <c r="D48" s="905"/>
      <c r="E48" s="905"/>
      <c r="F48" s="905"/>
      <c r="G48" s="905"/>
      <c r="H48" s="905"/>
      <c r="I48" s="906"/>
      <c r="J48" s="659"/>
      <c r="K48" s="660"/>
      <c r="L48" s="661"/>
      <c r="M48" s="894"/>
      <c r="N48" s="895"/>
      <c r="O48" s="895"/>
      <c r="P48" s="895"/>
      <c r="Q48" s="895"/>
      <c r="R48" s="895"/>
      <c r="S48" s="895"/>
      <c r="T48" s="895"/>
      <c r="U48" s="895"/>
      <c r="V48" s="895"/>
      <c r="W48" s="895"/>
      <c r="X48" s="895"/>
      <c r="Y48" s="896"/>
      <c r="Z48" s="894"/>
      <c r="AA48" s="895"/>
      <c r="AB48" s="895"/>
      <c r="AC48" s="895"/>
      <c r="AD48" s="895"/>
      <c r="AE48" s="895"/>
      <c r="AF48" s="895"/>
      <c r="AG48" s="895"/>
      <c r="AH48" s="895"/>
      <c r="AI48" s="895"/>
      <c r="AJ48" s="898"/>
    </row>
    <row r="49" spans="1:36" ht="3.2" customHeight="1" x14ac:dyDescent="0.15">
      <c r="A49" s="900"/>
      <c r="B49" s="902" t="s">
        <v>130</v>
      </c>
      <c r="C49" s="804"/>
      <c r="D49" s="804"/>
      <c r="E49" s="804"/>
      <c r="F49" s="804"/>
      <c r="G49" s="804"/>
      <c r="H49" s="804"/>
      <c r="I49" s="805"/>
      <c r="J49" s="655"/>
      <c r="K49" s="656"/>
      <c r="L49" s="657"/>
      <c r="M49" s="812"/>
      <c r="N49" s="813"/>
      <c r="O49" s="813"/>
      <c r="P49" s="813"/>
      <c r="Q49" s="813"/>
      <c r="R49" s="813"/>
      <c r="S49" s="813"/>
      <c r="T49" s="813"/>
      <c r="U49" s="813"/>
      <c r="V49" s="813"/>
      <c r="W49" s="813"/>
      <c r="X49" s="813"/>
      <c r="Y49" s="814"/>
      <c r="Z49" s="815"/>
      <c r="AA49" s="816"/>
      <c r="AB49" s="816"/>
      <c r="AC49" s="816"/>
      <c r="AD49" s="816"/>
      <c r="AE49" s="816"/>
      <c r="AF49" s="816"/>
      <c r="AG49" s="816"/>
      <c r="AH49" s="816"/>
      <c r="AI49" s="816"/>
      <c r="AJ49" s="817"/>
    </row>
    <row r="50" spans="1:36" ht="9.9499999999999993" customHeight="1" x14ac:dyDescent="0.15">
      <c r="A50" s="900"/>
      <c r="B50" s="903"/>
      <c r="C50" s="807"/>
      <c r="D50" s="807"/>
      <c r="E50" s="807"/>
      <c r="F50" s="807"/>
      <c r="G50" s="807"/>
      <c r="H50" s="807"/>
      <c r="I50" s="808"/>
      <c r="J50" s="818"/>
      <c r="K50" s="819"/>
      <c r="L50" s="820"/>
      <c r="M50" s="821"/>
      <c r="N50" s="822" t="s">
        <v>449</v>
      </c>
      <c r="O50" s="822"/>
      <c r="P50" s="822"/>
      <c r="Q50" s="658"/>
      <c r="R50" s="822" t="s">
        <v>450</v>
      </c>
      <c r="S50" s="822"/>
      <c r="T50" s="822"/>
      <c r="U50" s="658"/>
      <c r="V50" s="822" t="s">
        <v>451</v>
      </c>
      <c r="W50" s="822"/>
      <c r="X50" s="822"/>
      <c r="Y50" s="823"/>
      <c r="Z50" s="824" t="s">
        <v>452</v>
      </c>
      <c r="AA50" s="825"/>
      <c r="AB50" s="827"/>
      <c r="AC50" s="827"/>
      <c r="AD50" s="828" t="s">
        <v>361</v>
      </c>
      <c r="AE50" s="827"/>
      <c r="AF50" s="827"/>
      <c r="AG50" s="828" t="s">
        <v>85</v>
      </c>
      <c r="AH50" s="827"/>
      <c r="AI50" s="827"/>
      <c r="AJ50" s="829" t="s">
        <v>84</v>
      </c>
    </row>
    <row r="51" spans="1:36" ht="9.9499999999999993" customHeight="1" x14ac:dyDescent="0.15">
      <c r="A51" s="900"/>
      <c r="B51" s="903"/>
      <c r="C51" s="807"/>
      <c r="D51" s="807"/>
      <c r="E51" s="807"/>
      <c r="F51" s="807"/>
      <c r="G51" s="807"/>
      <c r="H51" s="807"/>
      <c r="I51" s="808"/>
      <c r="J51" s="818"/>
      <c r="K51" s="819"/>
      <c r="L51" s="820"/>
      <c r="M51" s="821"/>
      <c r="N51" s="822"/>
      <c r="O51" s="822"/>
      <c r="P51" s="822"/>
      <c r="Q51" s="658"/>
      <c r="R51" s="822"/>
      <c r="S51" s="822"/>
      <c r="T51" s="822"/>
      <c r="U51" s="658"/>
      <c r="V51" s="822"/>
      <c r="W51" s="822"/>
      <c r="X51" s="822"/>
      <c r="Y51" s="823"/>
      <c r="Z51" s="826"/>
      <c r="AA51" s="825"/>
      <c r="AB51" s="827"/>
      <c r="AC51" s="827"/>
      <c r="AD51" s="828"/>
      <c r="AE51" s="827"/>
      <c r="AF51" s="827"/>
      <c r="AG51" s="828"/>
      <c r="AH51" s="827"/>
      <c r="AI51" s="827"/>
      <c r="AJ51" s="829"/>
    </row>
    <row r="52" spans="1:36" ht="3.2" customHeight="1" x14ac:dyDescent="0.15">
      <c r="A52" s="900"/>
      <c r="B52" s="904"/>
      <c r="C52" s="905"/>
      <c r="D52" s="905"/>
      <c r="E52" s="905"/>
      <c r="F52" s="905"/>
      <c r="G52" s="905"/>
      <c r="H52" s="905"/>
      <c r="I52" s="906"/>
      <c r="J52" s="659"/>
      <c r="K52" s="660"/>
      <c r="L52" s="661"/>
      <c r="M52" s="894"/>
      <c r="N52" s="895"/>
      <c r="O52" s="895"/>
      <c r="P52" s="895"/>
      <c r="Q52" s="895"/>
      <c r="R52" s="895"/>
      <c r="S52" s="895"/>
      <c r="T52" s="895"/>
      <c r="U52" s="895"/>
      <c r="V52" s="895"/>
      <c r="W52" s="895"/>
      <c r="X52" s="895"/>
      <c r="Y52" s="896"/>
      <c r="Z52" s="894"/>
      <c r="AA52" s="895"/>
      <c r="AB52" s="895"/>
      <c r="AC52" s="895"/>
      <c r="AD52" s="895"/>
      <c r="AE52" s="895"/>
      <c r="AF52" s="895"/>
      <c r="AG52" s="895"/>
      <c r="AH52" s="895"/>
      <c r="AI52" s="895"/>
      <c r="AJ52" s="898"/>
    </row>
    <row r="53" spans="1:36" ht="3.2" customHeight="1" x14ac:dyDescent="0.15">
      <c r="A53" s="900"/>
      <c r="B53" s="902" t="s">
        <v>131</v>
      </c>
      <c r="C53" s="804"/>
      <c r="D53" s="804"/>
      <c r="E53" s="804"/>
      <c r="F53" s="804"/>
      <c r="G53" s="804"/>
      <c r="H53" s="804"/>
      <c r="I53" s="805"/>
      <c r="J53" s="655"/>
      <c r="K53" s="656"/>
      <c r="L53" s="657"/>
      <c r="M53" s="812"/>
      <c r="N53" s="813"/>
      <c r="O53" s="813"/>
      <c r="P53" s="813"/>
      <c r="Q53" s="813"/>
      <c r="R53" s="813"/>
      <c r="S53" s="813"/>
      <c r="T53" s="813"/>
      <c r="U53" s="813"/>
      <c r="V53" s="813"/>
      <c r="W53" s="813"/>
      <c r="X53" s="813"/>
      <c r="Y53" s="814"/>
      <c r="Z53" s="815"/>
      <c r="AA53" s="816"/>
      <c r="AB53" s="816"/>
      <c r="AC53" s="816"/>
      <c r="AD53" s="816"/>
      <c r="AE53" s="816"/>
      <c r="AF53" s="816"/>
      <c r="AG53" s="816"/>
      <c r="AH53" s="816"/>
      <c r="AI53" s="816"/>
      <c r="AJ53" s="817"/>
    </row>
    <row r="54" spans="1:36" ht="9.9499999999999993" customHeight="1" x14ac:dyDescent="0.15">
      <c r="A54" s="900"/>
      <c r="B54" s="903"/>
      <c r="C54" s="807"/>
      <c r="D54" s="807"/>
      <c r="E54" s="807"/>
      <c r="F54" s="807"/>
      <c r="G54" s="807"/>
      <c r="H54" s="807"/>
      <c r="I54" s="808"/>
      <c r="J54" s="818"/>
      <c r="K54" s="819"/>
      <c r="L54" s="820"/>
      <c r="M54" s="821"/>
      <c r="N54" s="822" t="s">
        <v>449</v>
      </c>
      <c r="O54" s="822"/>
      <c r="P54" s="822"/>
      <c r="Q54" s="658"/>
      <c r="R54" s="822" t="s">
        <v>450</v>
      </c>
      <c r="S54" s="822"/>
      <c r="T54" s="822"/>
      <c r="U54" s="658"/>
      <c r="V54" s="822" t="s">
        <v>451</v>
      </c>
      <c r="W54" s="822"/>
      <c r="X54" s="822"/>
      <c r="Y54" s="823"/>
      <c r="Z54" s="824" t="s">
        <v>452</v>
      </c>
      <c r="AA54" s="825"/>
      <c r="AB54" s="827"/>
      <c r="AC54" s="827"/>
      <c r="AD54" s="828" t="s">
        <v>361</v>
      </c>
      <c r="AE54" s="827"/>
      <c r="AF54" s="827"/>
      <c r="AG54" s="828" t="s">
        <v>85</v>
      </c>
      <c r="AH54" s="827"/>
      <c r="AI54" s="827"/>
      <c r="AJ54" s="829" t="s">
        <v>84</v>
      </c>
    </row>
    <row r="55" spans="1:36" ht="9.9499999999999993" customHeight="1" x14ac:dyDescent="0.15">
      <c r="A55" s="900"/>
      <c r="B55" s="903"/>
      <c r="C55" s="807"/>
      <c r="D55" s="807"/>
      <c r="E55" s="807"/>
      <c r="F55" s="807"/>
      <c r="G55" s="807"/>
      <c r="H55" s="807"/>
      <c r="I55" s="808"/>
      <c r="J55" s="818"/>
      <c r="K55" s="819"/>
      <c r="L55" s="820"/>
      <c r="M55" s="821"/>
      <c r="N55" s="822"/>
      <c r="O55" s="822"/>
      <c r="P55" s="822"/>
      <c r="Q55" s="658"/>
      <c r="R55" s="822"/>
      <c r="S55" s="822"/>
      <c r="T55" s="822"/>
      <c r="U55" s="658"/>
      <c r="V55" s="822"/>
      <c r="W55" s="822"/>
      <c r="X55" s="822"/>
      <c r="Y55" s="823"/>
      <c r="Z55" s="826"/>
      <c r="AA55" s="825"/>
      <c r="AB55" s="827"/>
      <c r="AC55" s="827"/>
      <c r="AD55" s="828"/>
      <c r="AE55" s="827"/>
      <c r="AF55" s="827"/>
      <c r="AG55" s="828"/>
      <c r="AH55" s="827"/>
      <c r="AI55" s="827"/>
      <c r="AJ55" s="829"/>
    </row>
    <row r="56" spans="1:36" ht="3.2" customHeight="1" x14ac:dyDescent="0.15">
      <c r="A56" s="900"/>
      <c r="B56" s="904"/>
      <c r="C56" s="905"/>
      <c r="D56" s="905"/>
      <c r="E56" s="905"/>
      <c r="F56" s="905"/>
      <c r="G56" s="905"/>
      <c r="H56" s="905"/>
      <c r="I56" s="906"/>
      <c r="J56" s="659"/>
      <c r="K56" s="660"/>
      <c r="L56" s="661"/>
      <c r="M56" s="894"/>
      <c r="N56" s="895"/>
      <c r="O56" s="895"/>
      <c r="P56" s="895"/>
      <c r="Q56" s="895"/>
      <c r="R56" s="895"/>
      <c r="S56" s="895"/>
      <c r="T56" s="895"/>
      <c r="U56" s="895"/>
      <c r="V56" s="895"/>
      <c r="W56" s="895"/>
      <c r="X56" s="895"/>
      <c r="Y56" s="896"/>
      <c r="Z56" s="894"/>
      <c r="AA56" s="895"/>
      <c r="AB56" s="895"/>
      <c r="AC56" s="895"/>
      <c r="AD56" s="895"/>
      <c r="AE56" s="895"/>
      <c r="AF56" s="895"/>
      <c r="AG56" s="895"/>
      <c r="AH56" s="895"/>
      <c r="AI56" s="895"/>
      <c r="AJ56" s="898"/>
    </row>
    <row r="57" spans="1:36" ht="3.2" customHeight="1" x14ac:dyDescent="0.15">
      <c r="A57" s="900"/>
      <c r="B57" s="902" t="s">
        <v>132</v>
      </c>
      <c r="C57" s="804"/>
      <c r="D57" s="804"/>
      <c r="E57" s="804"/>
      <c r="F57" s="804"/>
      <c r="G57" s="804"/>
      <c r="H57" s="804"/>
      <c r="I57" s="805"/>
      <c r="J57" s="655"/>
      <c r="K57" s="656"/>
      <c r="L57" s="657"/>
      <c r="M57" s="812"/>
      <c r="N57" s="813"/>
      <c r="O57" s="813"/>
      <c r="P57" s="813"/>
      <c r="Q57" s="813"/>
      <c r="R57" s="813"/>
      <c r="S57" s="813"/>
      <c r="T57" s="813"/>
      <c r="U57" s="813"/>
      <c r="V57" s="813"/>
      <c r="W57" s="813"/>
      <c r="X57" s="813"/>
      <c r="Y57" s="814"/>
      <c r="Z57" s="815"/>
      <c r="AA57" s="816"/>
      <c r="AB57" s="816"/>
      <c r="AC57" s="816"/>
      <c r="AD57" s="816"/>
      <c r="AE57" s="816"/>
      <c r="AF57" s="816"/>
      <c r="AG57" s="816"/>
      <c r="AH57" s="816"/>
      <c r="AI57" s="816"/>
      <c r="AJ57" s="817"/>
    </row>
    <row r="58" spans="1:36" ht="9.9499999999999993" customHeight="1" x14ac:dyDescent="0.15">
      <c r="A58" s="900"/>
      <c r="B58" s="903"/>
      <c r="C58" s="807"/>
      <c r="D58" s="807"/>
      <c r="E58" s="807"/>
      <c r="F58" s="807"/>
      <c r="G58" s="807"/>
      <c r="H58" s="807"/>
      <c r="I58" s="808"/>
      <c r="J58" s="818"/>
      <c r="K58" s="819"/>
      <c r="L58" s="820"/>
      <c r="M58" s="821"/>
      <c r="N58" s="822" t="s">
        <v>449</v>
      </c>
      <c r="O58" s="822"/>
      <c r="P58" s="822"/>
      <c r="Q58" s="658"/>
      <c r="R58" s="822" t="s">
        <v>450</v>
      </c>
      <c r="S58" s="822"/>
      <c r="T58" s="822"/>
      <c r="U58" s="658"/>
      <c r="V58" s="822" t="s">
        <v>451</v>
      </c>
      <c r="W58" s="822"/>
      <c r="X58" s="822"/>
      <c r="Y58" s="823"/>
      <c r="Z58" s="824" t="s">
        <v>452</v>
      </c>
      <c r="AA58" s="825"/>
      <c r="AB58" s="827"/>
      <c r="AC58" s="827"/>
      <c r="AD58" s="828" t="s">
        <v>361</v>
      </c>
      <c r="AE58" s="827"/>
      <c r="AF58" s="827"/>
      <c r="AG58" s="828" t="s">
        <v>85</v>
      </c>
      <c r="AH58" s="827"/>
      <c r="AI58" s="827"/>
      <c r="AJ58" s="829" t="s">
        <v>84</v>
      </c>
    </row>
    <row r="59" spans="1:36" ht="9.9499999999999993" customHeight="1" x14ac:dyDescent="0.15">
      <c r="A59" s="900"/>
      <c r="B59" s="903"/>
      <c r="C59" s="807"/>
      <c r="D59" s="807"/>
      <c r="E59" s="807"/>
      <c r="F59" s="807"/>
      <c r="G59" s="807"/>
      <c r="H59" s="807"/>
      <c r="I59" s="808"/>
      <c r="J59" s="818"/>
      <c r="K59" s="819"/>
      <c r="L59" s="820"/>
      <c r="M59" s="821"/>
      <c r="N59" s="822"/>
      <c r="O59" s="822"/>
      <c r="P59" s="822"/>
      <c r="Q59" s="658"/>
      <c r="R59" s="822"/>
      <c r="S59" s="822"/>
      <c r="T59" s="822"/>
      <c r="U59" s="658"/>
      <c r="V59" s="822"/>
      <c r="W59" s="822"/>
      <c r="X59" s="822"/>
      <c r="Y59" s="823"/>
      <c r="Z59" s="826"/>
      <c r="AA59" s="825"/>
      <c r="AB59" s="827"/>
      <c r="AC59" s="827"/>
      <c r="AD59" s="828"/>
      <c r="AE59" s="827"/>
      <c r="AF59" s="827"/>
      <c r="AG59" s="828"/>
      <c r="AH59" s="827"/>
      <c r="AI59" s="827"/>
      <c r="AJ59" s="829"/>
    </row>
    <row r="60" spans="1:36" ht="3.2" customHeight="1" x14ac:dyDescent="0.15">
      <c r="A60" s="901"/>
      <c r="B60" s="904"/>
      <c r="C60" s="905"/>
      <c r="D60" s="905"/>
      <c r="E60" s="905"/>
      <c r="F60" s="905"/>
      <c r="G60" s="905"/>
      <c r="H60" s="905"/>
      <c r="I60" s="906"/>
      <c r="J60" s="659"/>
      <c r="K60" s="660"/>
      <c r="L60" s="661"/>
      <c r="M60" s="894"/>
      <c r="N60" s="895"/>
      <c r="O60" s="895"/>
      <c r="P60" s="895"/>
      <c r="Q60" s="895"/>
      <c r="R60" s="895"/>
      <c r="S60" s="895"/>
      <c r="T60" s="895"/>
      <c r="U60" s="895"/>
      <c r="V60" s="895"/>
      <c r="W60" s="895"/>
      <c r="X60" s="895"/>
      <c r="Y60" s="896"/>
      <c r="Z60" s="894"/>
      <c r="AA60" s="895"/>
      <c r="AB60" s="895"/>
      <c r="AC60" s="895"/>
      <c r="AD60" s="895"/>
      <c r="AE60" s="895"/>
      <c r="AF60" s="895"/>
      <c r="AG60" s="895"/>
      <c r="AH60" s="895"/>
      <c r="AI60" s="895"/>
      <c r="AJ60" s="898"/>
    </row>
    <row r="61" spans="1:36" ht="3.2" customHeight="1" x14ac:dyDescent="0.15">
      <c r="A61" s="792" t="s">
        <v>133</v>
      </c>
      <c r="B61" s="902" t="s">
        <v>218</v>
      </c>
      <c r="C61" s="804"/>
      <c r="D61" s="804"/>
      <c r="E61" s="804"/>
      <c r="F61" s="804"/>
      <c r="G61" s="804"/>
      <c r="H61" s="804"/>
      <c r="I61" s="805"/>
      <c r="J61" s="655"/>
      <c r="K61" s="656"/>
      <c r="L61" s="657"/>
      <c r="M61" s="812"/>
      <c r="N61" s="813"/>
      <c r="O61" s="813"/>
      <c r="P61" s="813"/>
      <c r="Q61" s="813"/>
      <c r="R61" s="813"/>
      <c r="S61" s="813"/>
      <c r="T61" s="813"/>
      <c r="U61" s="813"/>
      <c r="V61" s="813"/>
      <c r="W61" s="813"/>
      <c r="X61" s="813"/>
      <c r="Y61" s="814"/>
      <c r="Z61" s="815"/>
      <c r="AA61" s="816"/>
      <c r="AB61" s="816"/>
      <c r="AC61" s="816"/>
      <c r="AD61" s="816"/>
      <c r="AE61" s="816"/>
      <c r="AF61" s="816"/>
      <c r="AG61" s="816"/>
      <c r="AH61" s="816"/>
      <c r="AI61" s="816"/>
      <c r="AJ61" s="817"/>
    </row>
    <row r="62" spans="1:36" ht="9.9499999999999993" customHeight="1" x14ac:dyDescent="0.15">
      <c r="A62" s="792"/>
      <c r="B62" s="903"/>
      <c r="C62" s="807"/>
      <c r="D62" s="807"/>
      <c r="E62" s="807"/>
      <c r="F62" s="807"/>
      <c r="G62" s="807"/>
      <c r="H62" s="807"/>
      <c r="I62" s="808"/>
      <c r="J62" s="818"/>
      <c r="K62" s="819"/>
      <c r="L62" s="820"/>
      <c r="M62" s="821"/>
      <c r="N62" s="822" t="s">
        <v>449</v>
      </c>
      <c r="O62" s="822"/>
      <c r="P62" s="822"/>
      <c r="Q62" s="658"/>
      <c r="R62" s="822" t="s">
        <v>450</v>
      </c>
      <c r="S62" s="822"/>
      <c r="T62" s="822"/>
      <c r="U62" s="658"/>
      <c r="V62" s="822" t="s">
        <v>451</v>
      </c>
      <c r="W62" s="822"/>
      <c r="X62" s="822"/>
      <c r="Y62" s="823"/>
      <c r="Z62" s="824" t="s">
        <v>452</v>
      </c>
      <c r="AA62" s="825"/>
      <c r="AB62" s="827"/>
      <c r="AC62" s="827"/>
      <c r="AD62" s="828" t="s">
        <v>361</v>
      </c>
      <c r="AE62" s="827"/>
      <c r="AF62" s="827"/>
      <c r="AG62" s="828" t="s">
        <v>85</v>
      </c>
      <c r="AH62" s="827"/>
      <c r="AI62" s="827"/>
      <c r="AJ62" s="829" t="s">
        <v>84</v>
      </c>
    </row>
    <row r="63" spans="1:36" ht="9.9499999999999993" customHeight="1" x14ac:dyDescent="0.15">
      <c r="A63" s="792"/>
      <c r="B63" s="903"/>
      <c r="C63" s="807"/>
      <c r="D63" s="807"/>
      <c r="E63" s="807"/>
      <c r="F63" s="807"/>
      <c r="G63" s="807"/>
      <c r="H63" s="807"/>
      <c r="I63" s="808"/>
      <c r="J63" s="818"/>
      <c r="K63" s="819"/>
      <c r="L63" s="820"/>
      <c r="M63" s="821"/>
      <c r="N63" s="822"/>
      <c r="O63" s="822"/>
      <c r="P63" s="822"/>
      <c r="Q63" s="658"/>
      <c r="R63" s="822"/>
      <c r="S63" s="822"/>
      <c r="T63" s="822"/>
      <c r="U63" s="658"/>
      <c r="V63" s="822"/>
      <c r="W63" s="822"/>
      <c r="X63" s="822"/>
      <c r="Y63" s="823"/>
      <c r="Z63" s="826"/>
      <c r="AA63" s="825"/>
      <c r="AB63" s="827"/>
      <c r="AC63" s="827"/>
      <c r="AD63" s="828"/>
      <c r="AE63" s="827"/>
      <c r="AF63" s="827"/>
      <c r="AG63" s="828"/>
      <c r="AH63" s="827"/>
      <c r="AI63" s="827"/>
      <c r="AJ63" s="829"/>
    </row>
    <row r="64" spans="1:36" ht="3.2" customHeight="1" x14ac:dyDescent="0.15">
      <c r="A64" s="792"/>
      <c r="B64" s="904"/>
      <c r="C64" s="905"/>
      <c r="D64" s="905"/>
      <c r="E64" s="905"/>
      <c r="F64" s="905"/>
      <c r="G64" s="905"/>
      <c r="H64" s="905"/>
      <c r="I64" s="906"/>
      <c r="J64" s="659"/>
      <c r="K64" s="660"/>
      <c r="L64" s="661"/>
      <c r="M64" s="894"/>
      <c r="N64" s="895"/>
      <c r="O64" s="895"/>
      <c r="P64" s="895"/>
      <c r="Q64" s="895"/>
      <c r="R64" s="895"/>
      <c r="S64" s="895"/>
      <c r="T64" s="895"/>
      <c r="U64" s="895"/>
      <c r="V64" s="895"/>
      <c r="W64" s="895"/>
      <c r="X64" s="895"/>
      <c r="Y64" s="896"/>
      <c r="Z64" s="894"/>
      <c r="AA64" s="895"/>
      <c r="AB64" s="895"/>
      <c r="AC64" s="895"/>
      <c r="AD64" s="895"/>
      <c r="AE64" s="895"/>
      <c r="AF64" s="895"/>
      <c r="AG64" s="895"/>
      <c r="AH64" s="895"/>
      <c r="AI64" s="895"/>
      <c r="AJ64" s="898"/>
    </row>
    <row r="65" spans="1:36" ht="3.2" customHeight="1" x14ac:dyDescent="0.15">
      <c r="A65" s="792"/>
      <c r="B65" s="902" t="s">
        <v>453</v>
      </c>
      <c r="C65" s="804"/>
      <c r="D65" s="804"/>
      <c r="E65" s="804"/>
      <c r="F65" s="804"/>
      <c r="G65" s="804"/>
      <c r="H65" s="804"/>
      <c r="I65" s="805"/>
      <c r="J65" s="655"/>
      <c r="K65" s="656"/>
      <c r="L65" s="657"/>
      <c r="M65" s="812"/>
      <c r="N65" s="813"/>
      <c r="O65" s="813"/>
      <c r="P65" s="813"/>
      <c r="Q65" s="813"/>
      <c r="R65" s="813"/>
      <c r="S65" s="813"/>
      <c r="T65" s="813"/>
      <c r="U65" s="813"/>
      <c r="V65" s="813"/>
      <c r="W65" s="813"/>
      <c r="X65" s="813"/>
      <c r="Y65" s="814"/>
      <c r="Z65" s="815"/>
      <c r="AA65" s="816"/>
      <c r="AB65" s="816"/>
      <c r="AC65" s="816"/>
      <c r="AD65" s="816"/>
      <c r="AE65" s="816"/>
      <c r="AF65" s="816"/>
      <c r="AG65" s="816"/>
      <c r="AH65" s="816"/>
      <c r="AI65" s="816"/>
      <c r="AJ65" s="817"/>
    </row>
    <row r="66" spans="1:36" ht="9.9499999999999993" customHeight="1" x14ac:dyDescent="0.15">
      <c r="A66" s="792"/>
      <c r="B66" s="903"/>
      <c r="C66" s="807"/>
      <c r="D66" s="807"/>
      <c r="E66" s="807"/>
      <c r="F66" s="807"/>
      <c r="G66" s="807"/>
      <c r="H66" s="807"/>
      <c r="I66" s="808"/>
      <c r="J66" s="818"/>
      <c r="K66" s="819"/>
      <c r="L66" s="820"/>
      <c r="M66" s="821"/>
      <c r="N66" s="822" t="s">
        <v>449</v>
      </c>
      <c r="O66" s="822"/>
      <c r="P66" s="822"/>
      <c r="Q66" s="658"/>
      <c r="R66" s="822" t="s">
        <v>450</v>
      </c>
      <c r="S66" s="822"/>
      <c r="T66" s="822"/>
      <c r="U66" s="658"/>
      <c r="V66" s="822" t="s">
        <v>451</v>
      </c>
      <c r="W66" s="822"/>
      <c r="X66" s="822"/>
      <c r="Y66" s="823"/>
      <c r="Z66" s="824" t="s">
        <v>452</v>
      </c>
      <c r="AA66" s="825"/>
      <c r="AB66" s="827"/>
      <c r="AC66" s="827"/>
      <c r="AD66" s="828" t="s">
        <v>361</v>
      </c>
      <c r="AE66" s="827"/>
      <c r="AF66" s="827"/>
      <c r="AG66" s="828" t="s">
        <v>85</v>
      </c>
      <c r="AH66" s="827"/>
      <c r="AI66" s="827"/>
      <c r="AJ66" s="829" t="s">
        <v>84</v>
      </c>
    </row>
    <row r="67" spans="1:36" ht="9.9499999999999993" customHeight="1" x14ac:dyDescent="0.15">
      <c r="A67" s="792"/>
      <c r="B67" s="903"/>
      <c r="C67" s="807"/>
      <c r="D67" s="807"/>
      <c r="E67" s="807"/>
      <c r="F67" s="807"/>
      <c r="G67" s="807"/>
      <c r="H67" s="807"/>
      <c r="I67" s="808"/>
      <c r="J67" s="818"/>
      <c r="K67" s="819"/>
      <c r="L67" s="820"/>
      <c r="M67" s="821"/>
      <c r="N67" s="822"/>
      <c r="O67" s="822"/>
      <c r="P67" s="822"/>
      <c r="Q67" s="658"/>
      <c r="R67" s="822"/>
      <c r="S67" s="822"/>
      <c r="T67" s="822"/>
      <c r="U67" s="658"/>
      <c r="V67" s="822"/>
      <c r="W67" s="822"/>
      <c r="X67" s="822"/>
      <c r="Y67" s="823"/>
      <c r="Z67" s="826"/>
      <c r="AA67" s="825"/>
      <c r="AB67" s="827"/>
      <c r="AC67" s="827"/>
      <c r="AD67" s="828"/>
      <c r="AE67" s="827"/>
      <c r="AF67" s="827"/>
      <c r="AG67" s="828"/>
      <c r="AH67" s="827"/>
      <c r="AI67" s="827"/>
      <c r="AJ67" s="829"/>
    </row>
    <row r="68" spans="1:36" ht="3.2" customHeight="1" x14ac:dyDescent="0.15">
      <c r="A68" s="792"/>
      <c r="B68" s="904"/>
      <c r="C68" s="905"/>
      <c r="D68" s="905"/>
      <c r="E68" s="905"/>
      <c r="F68" s="905"/>
      <c r="G68" s="905"/>
      <c r="H68" s="905"/>
      <c r="I68" s="906"/>
      <c r="J68" s="659"/>
      <c r="K68" s="660"/>
      <c r="L68" s="661"/>
      <c r="M68" s="894"/>
      <c r="N68" s="895"/>
      <c r="O68" s="895"/>
      <c r="P68" s="895"/>
      <c r="Q68" s="895"/>
      <c r="R68" s="895"/>
      <c r="S68" s="895"/>
      <c r="T68" s="895"/>
      <c r="U68" s="895"/>
      <c r="V68" s="895"/>
      <c r="W68" s="895"/>
      <c r="X68" s="895"/>
      <c r="Y68" s="896"/>
      <c r="Z68" s="894"/>
      <c r="AA68" s="895"/>
      <c r="AB68" s="895"/>
      <c r="AC68" s="895"/>
      <c r="AD68" s="895"/>
      <c r="AE68" s="895"/>
      <c r="AF68" s="895"/>
      <c r="AG68" s="895"/>
      <c r="AH68" s="895"/>
      <c r="AI68" s="895"/>
      <c r="AJ68" s="898"/>
    </row>
    <row r="69" spans="1:36" ht="3.2" customHeight="1" x14ac:dyDescent="0.15">
      <c r="A69" s="792"/>
      <c r="B69" s="902" t="s">
        <v>216</v>
      </c>
      <c r="C69" s="804"/>
      <c r="D69" s="804"/>
      <c r="E69" s="804"/>
      <c r="F69" s="804"/>
      <c r="G69" s="804"/>
      <c r="H69" s="804"/>
      <c r="I69" s="805"/>
      <c r="J69" s="655"/>
      <c r="K69" s="656"/>
      <c r="L69" s="657"/>
      <c r="M69" s="812"/>
      <c r="N69" s="813"/>
      <c r="O69" s="813"/>
      <c r="P69" s="813"/>
      <c r="Q69" s="813"/>
      <c r="R69" s="813"/>
      <c r="S69" s="813"/>
      <c r="T69" s="813"/>
      <c r="U69" s="813"/>
      <c r="V69" s="813"/>
      <c r="W69" s="813"/>
      <c r="X69" s="813"/>
      <c r="Y69" s="814"/>
      <c r="Z69" s="815"/>
      <c r="AA69" s="816"/>
      <c r="AB69" s="816"/>
      <c r="AC69" s="816"/>
      <c r="AD69" s="816"/>
      <c r="AE69" s="816"/>
      <c r="AF69" s="816"/>
      <c r="AG69" s="816"/>
      <c r="AH69" s="816"/>
      <c r="AI69" s="816"/>
      <c r="AJ69" s="817"/>
    </row>
    <row r="70" spans="1:36" ht="9.9499999999999993" customHeight="1" x14ac:dyDescent="0.15">
      <c r="A70" s="792"/>
      <c r="B70" s="903"/>
      <c r="C70" s="807"/>
      <c r="D70" s="807"/>
      <c r="E70" s="807"/>
      <c r="F70" s="807"/>
      <c r="G70" s="807"/>
      <c r="H70" s="807"/>
      <c r="I70" s="808"/>
      <c r="J70" s="818"/>
      <c r="K70" s="819"/>
      <c r="L70" s="820"/>
      <c r="M70" s="821"/>
      <c r="N70" s="822" t="s">
        <v>449</v>
      </c>
      <c r="O70" s="822"/>
      <c r="P70" s="822"/>
      <c r="Q70" s="658"/>
      <c r="R70" s="822" t="s">
        <v>450</v>
      </c>
      <c r="S70" s="822"/>
      <c r="T70" s="822"/>
      <c r="U70" s="658"/>
      <c r="V70" s="822" t="s">
        <v>451</v>
      </c>
      <c r="W70" s="822"/>
      <c r="X70" s="822"/>
      <c r="Y70" s="823"/>
      <c r="Z70" s="824" t="s">
        <v>452</v>
      </c>
      <c r="AA70" s="825"/>
      <c r="AB70" s="827"/>
      <c r="AC70" s="827"/>
      <c r="AD70" s="828" t="s">
        <v>361</v>
      </c>
      <c r="AE70" s="827"/>
      <c r="AF70" s="827"/>
      <c r="AG70" s="828" t="s">
        <v>85</v>
      </c>
      <c r="AH70" s="827"/>
      <c r="AI70" s="827"/>
      <c r="AJ70" s="829" t="s">
        <v>84</v>
      </c>
    </row>
    <row r="71" spans="1:36" ht="9.9499999999999993" customHeight="1" x14ac:dyDescent="0.15">
      <c r="A71" s="792"/>
      <c r="B71" s="903"/>
      <c r="C71" s="807"/>
      <c r="D71" s="807"/>
      <c r="E71" s="807"/>
      <c r="F71" s="807"/>
      <c r="G71" s="807"/>
      <c r="H71" s="807"/>
      <c r="I71" s="808"/>
      <c r="J71" s="818"/>
      <c r="K71" s="819"/>
      <c r="L71" s="820"/>
      <c r="M71" s="821"/>
      <c r="N71" s="822"/>
      <c r="O71" s="822"/>
      <c r="P71" s="822"/>
      <c r="Q71" s="658"/>
      <c r="R71" s="822"/>
      <c r="S71" s="822"/>
      <c r="T71" s="822"/>
      <c r="U71" s="658"/>
      <c r="V71" s="822"/>
      <c r="W71" s="822"/>
      <c r="X71" s="822"/>
      <c r="Y71" s="823"/>
      <c r="Z71" s="826"/>
      <c r="AA71" s="825"/>
      <c r="AB71" s="827"/>
      <c r="AC71" s="827"/>
      <c r="AD71" s="828"/>
      <c r="AE71" s="827"/>
      <c r="AF71" s="827"/>
      <c r="AG71" s="828"/>
      <c r="AH71" s="827"/>
      <c r="AI71" s="827"/>
      <c r="AJ71" s="829"/>
    </row>
    <row r="72" spans="1:36" ht="3.2" customHeight="1" x14ac:dyDescent="0.15">
      <c r="A72" s="792"/>
      <c r="B72" s="904"/>
      <c r="C72" s="905"/>
      <c r="D72" s="905"/>
      <c r="E72" s="905"/>
      <c r="F72" s="905"/>
      <c r="G72" s="905"/>
      <c r="H72" s="905"/>
      <c r="I72" s="906"/>
      <c r="J72" s="659"/>
      <c r="K72" s="660"/>
      <c r="L72" s="661"/>
      <c r="M72" s="894"/>
      <c r="N72" s="895"/>
      <c r="O72" s="895"/>
      <c r="P72" s="895"/>
      <c r="Q72" s="895"/>
      <c r="R72" s="895"/>
      <c r="S72" s="895"/>
      <c r="T72" s="895"/>
      <c r="U72" s="895"/>
      <c r="V72" s="895"/>
      <c r="W72" s="895"/>
      <c r="X72" s="895"/>
      <c r="Y72" s="896"/>
      <c r="Z72" s="894"/>
      <c r="AA72" s="895"/>
      <c r="AB72" s="895"/>
      <c r="AC72" s="895"/>
      <c r="AD72" s="895"/>
      <c r="AE72" s="895"/>
      <c r="AF72" s="895"/>
      <c r="AG72" s="895"/>
      <c r="AH72" s="895"/>
      <c r="AI72" s="895"/>
      <c r="AJ72" s="898"/>
    </row>
    <row r="73" spans="1:36" ht="3.2" customHeight="1" x14ac:dyDescent="0.15">
      <c r="A73" s="792"/>
      <c r="B73" s="902" t="s">
        <v>992</v>
      </c>
      <c r="C73" s="804"/>
      <c r="D73" s="804"/>
      <c r="E73" s="804"/>
      <c r="F73" s="804"/>
      <c r="G73" s="804"/>
      <c r="H73" s="804"/>
      <c r="I73" s="805"/>
      <c r="J73" s="655"/>
      <c r="K73" s="656"/>
      <c r="L73" s="657"/>
      <c r="M73" s="812"/>
      <c r="N73" s="813"/>
      <c r="O73" s="813"/>
      <c r="P73" s="813"/>
      <c r="Q73" s="813"/>
      <c r="R73" s="813"/>
      <c r="S73" s="813"/>
      <c r="T73" s="813"/>
      <c r="U73" s="813"/>
      <c r="V73" s="813"/>
      <c r="W73" s="813"/>
      <c r="X73" s="813"/>
      <c r="Y73" s="814"/>
      <c r="Z73" s="815"/>
      <c r="AA73" s="816"/>
      <c r="AB73" s="816"/>
      <c r="AC73" s="816"/>
      <c r="AD73" s="816"/>
      <c r="AE73" s="816"/>
      <c r="AF73" s="816"/>
      <c r="AG73" s="816"/>
      <c r="AH73" s="816"/>
      <c r="AI73" s="816"/>
      <c r="AJ73" s="817"/>
    </row>
    <row r="74" spans="1:36" ht="9.9499999999999993" customHeight="1" x14ac:dyDescent="0.15">
      <c r="A74" s="792"/>
      <c r="B74" s="903"/>
      <c r="C74" s="807"/>
      <c r="D74" s="807"/>
      <c r="E74" s="807"/>
      <c r="F74" s="807"/>
      <c r="G74" s="807"/>
      <c r="H74" s="807"/>
      <c r="I74" s="808"/>
      <c r="J74" s="818"/>
      <c r="K74" s="819"/>
      <c r="L74" s="820"/>
      <c r="M74" s="821"/>
      <c r="N74" s="822" t="s">
        <v>449</v>
      </c>
      <c r="O74" s="822"/>
      <c r="P74" s="822"/>
      <c r="Q74" s="658"/>
      <c r="R74" s="822" t="s">
        <v>450</v>
      </c>
      <c r="S74" s="822"/>
      <c r="T74" s="822"/>
      <c r="U74" s="658"/>
      <c r="V74" s="822" t="s">
        <v>451</v>
      </c>
      <c r="W74" s="822"/>
      <c r="X74" s="822"/>
      <c r="Y74" s="823"/>
      <c r="Z74" s="824" t="s">
        <v>452</v>
      </c>
      <c r="AA74" s="825"/>
      <c r="AB74" s="827"/>
      <c r="AC74" s="827"/>
      <c r="AD74" s="828" t="s">
        <v>361</v>
      </c>
      <c r="AE74" s="827"/>
      <c r="AF74" s="827"/>
      <c r="AG74" s="828" t="s">
        <v>85</v>
      </c>
      <c r="AH74" s="827"/>
      <c r="AI74" s="827"/>
      <c r="AJ74" s="829" t="s">
        <v>84</v>
      </c>
    </row>
    <row r="75" spans="1:36" ht="9.9499999999999993" customHeight="1" x14ac:dyDescent="0.15">
      <c r="A75" s="792"/>
      <c r="B75" s="903"/>
      <c r="C75" s="807"/>
      <c r="D75" s="807"/>
      <c r="E75" s="807"/>
      <c r="F75" s="807"/>
      <c r="G75" s="807"/>
      <c r="H75" s="807"/>
      <c r="I75" s="808"/>
      <c r="J75" s="818"/>
      <c r="K75" s="819"/>
      <c r="L75" s="820"/>
      <c r="M75" s="821"/>
      <c r="N75" s="822"/>
      <c r="O75" s="822"/>
      <c r="P75" s="822"/>
      <c r="Q75" s="658"/>
      <c r="R75" s="822"/>
      <c r="S75" s="822"/>
      <c r="T75" s="822"/>
      <c r="U75" s="658"/>
      <c r="V75" s="822"/>
      <c r="W75" s="822"/>
      <c r="X75" s="822"/>
      <c r="Y75" s="823"/>
      <c r="Z75" s="826"/>
      <c r="AA75" s="825"/>
      <c r="AB75" s="827"/>
      <c r="AC75" s="827"/>
      <c r="AD75" s="828"/>
      <c r="AE75" s="827"/>
      <c r="AF75" s="827"/>
      <c r="AG75" s="828"/>
      <c r="AH75" s="827"/>
      <c r="AI75" s="827"/>
      <c r="AJ75" s="829"/>
    </row>
    <row r="76" spans="1:36" ht="3.2" customHeight="1" x14ac:dyDescent="0.15">
      <c r="A76" s="792"/>
      <c r="B76" s="904"/>
      <c r="C76" s="905"/>
      <c r="D76" s="905"/>
      <c r="E76" s="905"/>
      <c r="F76" s="905"/>
      <c r="G76" s="905"/>
      <c r="H76" s="905"/>
      <c r="I76" s="906"/>
      <c r="J76" s="659"/>
      <c r="K76" s="660"/>
      <c r="L76" s="661"/>
      <c r="M76" s="894"/>
      <c r="N76" s="895"/>
      <c r="O76" s="895"/>
      <c r="P76" s="895"/>
      <c r="Q76" s="895"/>
      <c r="R76" s="895"/>
      <c r="S76" s="895"/>
      <c r="T76" s="895"/>
      <c r="U76" s="895"/>
      <c r="V76" s="895"/>
      <c r="W76" s="895"/>
      <c r="X76" s="895"/>
      <c r="Y76" s="896"/>
      <c r="Z76" s="894"/>
      <c r="AA76" s="895"/>
      <c r="AB76" s="895"/>
      <c r="AC76" s="895"/>
      <c r="AD76" s="895"/>
      <c r="AE76" s="895"/>
      <c r="AF76" s="895"/>
      <c r="AG76" s="895"/>
      <c r="AH76" s="895"/>
      <c r="AI76" s="895"/>
      <c r="AJ76" s="898"/>
    </row>
    <row r="77" spans="1:36" ht="3.2" customHeight="1" x14ac:dyDescent="0.15">
      <c r="A77" s="792"/>
      <c r="B77" s="902" t="s">
        <v>135</v>
      </c>
      <c r="C77" s="804"/>
      <c r="D77" s="804"/>
      <c r="E77" s="804"/>
      <c r="F77" s="804"/>
      <c r="G77" s="804"/>
      <c r="H77" s="804"/>
      <c r="I77" s="805"/>
      <c r="J77" s="655"/>
      <c r="K77" s="656"/>
      <c r="L77" s="657"/>
      <c r="M77" s="812"/>
      <c r="N77" s="813"/>
      <c r="O77" s="813"/>
      <c r="P77" s="813"/>
      <c r="Q77" s="813"/>
      <c r="R77" s="813"/>
      <c r="S77" s="813"/>
      <c r="T77" s="813"/>
      <c r="U77" s="813"/>
      <c r="V77" s="813"/>
      <c r="W77" s="813"/>
      <c r="X77" s="813"/>
      <c r="Y77" s="814"/>
      <c r="Z77" s="815"/>
      <c r="AA77" s="816"/>
      <c r="AB77" s="816"/>
      <c r="AC77" s="816"/>
      <c r="AD77" s="816"/>
      <c r="AE77" s="816"/>
      <c r="AF77" s="816"/>
      <c r="AG77" s="816"/>
      <c r="AH77" s="816"/>
      <c r="AI77" s="816"/>
      <c r="AJ77" s="817"/>
    </row>
    <row r="78" spans="1:36" ht="9.9499999999999993" customHeight="1" x14ac:dyDescent="0.15">
      <c r="A78" s="792"/>
      <c r="B78" s="903"/>
      <c r="C78" s="807"/>
      <c r="D78" s="807"/>
      <c r="E78" s="807"/>
      <c r="F78" s="807"/>
      <c r="G78" s="807"/>
      <c r="H78" s="807"/>
      <c r="I78" s="808"/>
      <c r="J78" s="818"/>
      <c r="K78" s="819"/>
      <c r="L78" s="820"/>
      <c r="M78" s="821"/>
      <c r="N78" s="822" t="s">
        <v>449</v>
      </c>
      <c r="O78" s="822"/>
      <c r="P78" s="822"/>
      <c r="Q78" s="658"/>
      <c r="R78" s="822" t="s">
        <v>450</v>
      </c>
      <c r="S78" s="822"/>
      <c r="T78" s="822"/>
      <c r="U78" s="658"/>
      <c r="V78" s="822" t="s">
        <v>451</v>
      </c>
      <c r="W78" s="822"/>
      <c r="X78" s="822"/>
      <c r="Y78" s="823"/>
      <c r="Z78" s="824" t="s">
        <v>452</v>
      </c>
      <c r="AA78" s="825"/>
      <c r="AB78" s="827"/>
      <c r="AC78" s="827"/>
      <c r="AD78" s="828" t="s">
        <v>361</v>
      </c>
      <c r="AE78" s="827"/>
      <c r="AF78" s="827"/>
      <c r="AG78" s="828" t="s">
        <v>85</v>
      </c>
      <c r="AH78" s="827"/>
      <c r="AI78" s="827"/>
      <c r="AJ78" s="829" t="s">
        <v>84</v>
      </c>
    </row>
    <row r="79" spans="1:36" ht="9.9499999999999993" customHeight="1" x14ac:dyDescent="0.15">
      <c r="A79" s="792"/>
      <c r="B79" s="903"/>
      <c r="C79" s="807"/>
      <c r="D79" s="807"/>
      <c r="E79" s="807"/>
      <c r="F79" s="807"/>
      <c r="G79" s="807"/>
      <c r="H79" s="807"/>
      <c r="I79" s="808"/>
      <c r="J79" s="818"/>
      <c r="K79" s="819"/>
      <c r="L79" s="820"/>
      <c r="M79" s="821"/>
      <c r="N79" s="822"/>
      <c r="O79" s="822"/>
      <c r="P79" s="822"/>
      <c r="Q79" s="658"/>
      <c r="R79" s="822"/>
      <c r="S79" s="822"/>
      <c r="T79" s="822"/>
      <c r="U79" s="658"/>
      <c r="V79" s="822"/>
      <c r="W79" s="822"/>
      <c r="X79" s="822"/>
      <c r="Y79" s="823"/>
      <c r="Z79" s="826"/>
      <c r="AA79" s="825"/>
      <c r="AB79" s="827"/>
      <c r="AC79" s="827"/>
      <c r="AD79" s="828"/>
      <c r="AE79" s="827"/>
      <c r="AF79" s="827"/>
      <c r="AG79" s="828"/>
      <c r="AH79" s="827"/>
      <c r="AI79" s="827"/>
      <c r="AJ79" s="829"/>
    </row>
    <row r="80" spans="1:36" ht="3.2" customHeight="1" x14ac:dyDescent="0.15">
      <c r="A80" s="792"/>
      <c r="B80" s="904"/>
      <c r="C80" s="905"/>
      <c r="D80" s="905"/>
      <c r="E80" s="905"/>
      <c r="F80" s="905"/>
      <c r="G80" s="905"/>
      <c r="H80" s="905"/>
      <c r="I80" s="906"/>
      <c r="J80" s="659"/>
      <c r="K80" s="660"/>
      <c r="L80" s="661"/>
      <c r="M80" s="894"/>
      <c r="N80" s="895"/>
      <c r="O80" s="895"/>
      <c r="P80" s="895"/>
      <c r="Q80" s="895"/>
      <c r="R80" s="895"/>
      <c r="S80" s="895"/>
      <c r="T80" s="895"/>
      <c r="U80" s="895"/>
      <c r="V80" s="895"/>
      <c r="W80" s="895"/>
      <c r="X80" s="895"/>
      <c r="Y80" s="896"/>
      <c r="Z80" s="894"/>
      <c r="AA80" s="895"/>
      <c r="AB80" s="895"/>
      <c r="AC80" s="895"/>
      <c r="AD80" s="895"/>
      <c r="AE80" s="895"/>
      <c r="AF80" s="895"/>
      <c r="AG80" s="895"/>
      <c r="AH80" s="895"/>
      <c r="AI80" s="895"/>
      <c r="AJ80" s="898"/>
    </row>
    <row r="81" spans="1:36" ht="3.2" customHeight="1" x14ac:dyDescent="0.15">
      <c r="A81" s="792"/>
      <c r="B81" s="902" t="s">
        <v>454</v>
      </c>
      <c r="C81" s="804"/>
      <c r="D81" s="804"/>
      <c r="E81" s="804"/>
      <c r="F81" s="804"/>
      <c r="G81" s="804"/>
      <c r="H81" s="804"/>
      <c r="I81" s="805"/>
      <c r="J81" s="655"/>
      <c r="K81" s="656"/>
      <c r="L81" s="657"/>
      <c r="M81" s="812"/>
      <c r="N81" s="813"/>
      <c r="O81" s="813"/>
      <c r="P81" s="813"/>
      <c r="Q81" s="813"/>
      <c r="R81" s="813"/>
      <c r="S81" s="813"/>
      <c r="T81" s="813"/>
      <c r="U81" s="813"/>
      <c r="V81" s="813"/>
      <c r="W81" s="813"/>
      <c r="X81" s="813"/>
      <c r="Y81" s="814"/>
      <c r="Z81" s="815"/>
      <c r="AA81" s="816"/>
      <c r="AB81" s="816"/>
      <c r="AC81" s="816"/>
      <c r="AD81" s="816"/>
      <c r="AE81" s="816"/>
      <c r="AF81" s="816"/>
      <c r="AG81" s="816"/>
      <c r="AH81" s="816"/>
      <c r="AI81" s="816"/>
      <c r="AJ81" s="817"/>
    </row>
    <row r="82" spans="1:36" ht="9.9499999999999993" customHeight="1" x14ac:dyDescent="0.15">
      <c r="A82" s="792"/>
      <c r="B82" s="903"/>
      <c r="C82" s="807"/>
      <c r="D82" s="807"/>
      <c r="E82" s="807"/>
      <c r="F82" s="807"/>
      <c r="G82" s="807"/>
      <c r="H82" s="807"/>
      <c r="I82" s="808"/>
      <c r="J82" s="818"/>
      <c r="K82" s="819"/>
      <c r="L82" s="820"/>
      <c r="M82" s="821"/>
      <c r="N82" s="822" t="s">
        <v>449</v>
      </c>
      <c r="O82" s="822"/>
      <c r="P82" s="822"/>
      <c r="Q82" s="658"/>
      <c r="R82" s="822" t="s">
        <v>450</v>
      </c>
      <c r="S82" s="822"/>
      <c r="T82" s="822"/>
      <c r="U82" s="658"/>
      <c r="V82" s="822" t="s">
        <v>451</v>
      </c>
      <c r="W82" s="822"/>
      <c r="X82" s="822"/>
      <c r="Y82" s="823"/>
      <c r="Z82" s="824" t="s">
        <v>452</v>
      </c>
      <c r="AA82" s="825"/>
      <c r="AB82" s="827"/>
      <c r="AC82" s="827"/>
      <c r="AD82" s="828" t="s">
        <v>361</v>
      </c>
      <c r="AE82" s="827"/>
      <c r="AF82" s="827"/>
      <c r="AG82" s="828" t="s">
        <v>85</v>
      </c>
      <c r="AH82" s="827"/>
      <c r="AI82" s="827"/>
      <c r="AJ82" s="829" t="s">
        <v>84</v>
      </c>
    </row>
    <row r="83" spans="1:36" ht="9.9499999999999993" customHeight="1" x14ac:dyDescent="0.15">
      <c r="A83" s="792"/>
      <c r="B83" s="903"/>
      <c r="C83" s="807"/>
      <c r="D83" s="807"/>
      <c r="E83" s="807"/>
      <c r="F83" s="807"/>
      <c r="G83" s="807"/>
      <c r="H83" s="807"/>
      <c r="I83" s="808"/>
      <c r="J83" s="818"/>
      <c r="K83" s="819"/>
      <c r="L83" s="820"/>
      <c r="M83" s="821"/>
      <c r="N83" s="822"/>
      <c r="O83" s="822"/>
      <c r="P83" s="822"/>
      <c r="Q83" s="658"/>
      <c r="R83" s="822"/>
      <c r="S83" s="822"/>
      <c r="T83" s="822"/>
      <c r="U83" s="658"/>
      <c r="V83" s="822"/>
      <c r="W83" s="822"/>
      <c r="X83" s="822"/>
      <c r="Y83" s="823"/>
      <c r="Z83" s="826"/>
      <c r="AA83" s="825"/>
      <c r="AB83" s="827"/>
      <c r="AC83" s="827"/>
      <c r="AD83" s="828"/>
      <c r="AE83" s="827"/>
      <c r="AF83" s="827"/>
      <c r="AG83" s="828"/>
      <c r="AH83" s="827"/>
      <c r="AI83" s="827"/>
      <c r="AJ83" s="829"/>
    </row>
    <row r="84" spans="1:36" ht="3.2" customHeight="1" x14ac:dyDescent="0.15">
      <c r="A84" s="792"/>
      <c r="B84" s="904"/>
      <c r="C84" s="905"/>
      <c r="D84" s="905"/>
      <c r="E84" s="905"/>
      <c r="F84" s="905"/>
      <c r="G84" s="905"/>
      <c r="H84" s="905"/>
      <c r="I84" s="906"/>
      <c r="J84" s="659"/>
      <c r="K84" s="660"/>
      <c r="L84" s="661"/>
      <c r="M84" s="894"/>
      <c r="N84" s="895"/>
      <c r="O84" s="895"/>
      <c r="P84" s="895"/>
      <c r="Q84" s="895"/>
      <c r="R84" s="895"/>
      <c r="S84" s="895"/>
      <c r="T84" s="895"/>
      <c r="U84" s="895"/>
      <c r="V84" s="895"/>
      <c r="W84" s="895"/>
      <c r="X84" s="895"/>
      <c r="Y84" s="896"/>
      <c r="Z84" s="894"/>
      <c r="AA84" s="895"/>
      <c r="AB84" s="895"/>
      <c r="AC84" s="895"/>
      <c r="AD84" s="895"/>
      <c r="AE84" s="895"/>
      <c r="AF84" s="895"/>
      <c r="AG84" s="895"/>
      <c r="AH84" s="895"/>
      <c r="AI84" s="895"/>
      <c r="AJ84" s="898"/>
    </row>
    <row r="85" spans="1:36" ht="3.2" customHeight="1" x14ac:dyDescent="0.15">
      <c r="A85" s="792"/>
      <c r="B85" s="902" t="s">
        <v>455</v>
      </c>
      <c r="C85" s="804"/>
      <c r="D85" s="804"/>
      <c r="E85" s="804"/>
      <c r="F85" s="804"/>
      <c r="G85" s="804"/>
      <c r="H85" s="804"/>
      <c r="I85" s="805"/>
      <c r="J85" s="655"/>
      <c r="K85" s="656"/>
      <c r="L85" s="657"/>
      <c r="M85" s="812"/>
      <c r="N85" s="813"/>
      <c r="O85" s="813"/>
      <c r="P85" s="813"/>
      <c r="Q85" s="813"/>
      <c r="R85" s="813"/>
      <c r="S85" s="813"/>
      <c r="T85" s="813"/>
      <c r="U85" s="813"/>
      <c r="V85" s="813"/>
      <c r="W85" s="813"/>
      <c r="X85" s="813"/>
      <c r="Y85" s="814"/>
      <c r="Z85" s="815"/>
      <c r="AA85" s="816"/>
      <c r="AB85" s="816"/>
      <c r="AC85" s="816"/>
      <c r="AD85" s="816"/>
      <c r="AE85" s="816"/>
      <c r="AF85" s="816"/>
      <c r="AG85" s="816"/>
      <c r="AH85" s="816"/>
      <c r="AI85" s="816"/>
      <c r="AJ85" s="817"/>
    </row>
    <row r="86" spans="1:36" ht="9.9499999999999993" customHeight="1" x14ac:dyDescent="0.15">
      <c r="A86" s="792"/>
      <c r="B86" s="903"/>
      <c r="C86" s="807"/>
      <c r="D86" s="807"/>
      <c r="E86" s="807"/>
      <c r="F86" s="807"/>
      <c r="G86" s="807"/>
      <c r="H86" s="807"/>
      <c r="I86" s="808"/>
      <c r="J86" s="818"/>
      <c r="K86" s="819"/>
      <c r="L86" s="820"/>
      <c r="M86" s="821"/>
      <c r="N86" s="822" t="s">
        <v>449</v>
      </c>
      <c r="O86" s="822"/>
      <c r="P86" s="822"/>
      <c r="Q86" s="658"/>
      <c r="R86" s="822" t="s">
        <v>450</v>
      </c>
      <c r="S86" s="822"/>
      <c r="T86" s="822"/>
      <c r="U86" s="658"/>
      <c r="V86" s="822" t="s">
        <v>451</v>
      </c>
      <c r="W86" s="822"/>
      <c r="X86" s="822"/>
      <c r="Y86" s="823"/>
      <c r="Z86" s="824" t="s">
        <v>452</v>
      </c>
      <c r="AA86" s="825"/>
      <c r="AB86" s="827"/>
      <c r="AC86" s="827"/>
      <c r="AD86" s="828" t="s">
        <v>361</v>
      </c>
      <c r="AE86" s="827"/>
      <c r="AF86" s="827"/>
      <c r="AG86" s="828" t="s">
        <v>85</v>
      </c>
      <c r="AH86" s="827"/>
      <c r="AI86" s="827"/>
      <c r="AJ86" s="829" t="s">
        <v>84</v>
      </c>
    </row>
    <row r="87" spans="1:36" ht="9.9499999999999993" customHeight="1" x14ac:dyDescent="0.15">
      <c r="A87" s="792"/>
      <c r="B87" s="903"/>
      <c r="C87" s="807"/>
      <c r="D87" s="807"/>
      <c r="E87" s="807"/>
      <c r="F87" s="807"/>
      <c r="G87" s="807"/>
      <c r="H87" s="807"/>
      <c r="I87" s="808"/>
      <c r="J87" s="818"/>
      <c r="K87" s="819"/>
      <c r="L87" s="820"/>
      <c r="M87" s="821"/>
      <c r="N87" s="822"/>
      <c r="O87" s="822"/>
      <c r="P87" s="822"/>
      <c r="Q87" s="658"/>
      <c r="R87" s="822"/>
      <c r="S87" s="822"/>
      <c r="T87" s="822"/>
      <c r="U87" s="658"/>
      <c r="V87" s="822"/>
      <c r="W87" s="822"/>
      <c r="X87" s="822"/>
      <c r="Y87" s="823"/>
      <c r="Z87" s="826"/>
      <c r="AA87" s="825"/>
      <c r="AB87" s="827"/>
      <c r="AC87" s="827"/>
      <c r="AD87" s="828"/>
      <c r="AE87" s="827"/>
      <c r="AF87" s="827"/>
      <c r="AG87" s="828"/>
      <c r="AH87" s="827"/>
      <c r="AI87" s="827"/>
      <c r="AJ87" s="829"/>
    </row>
    <row r="88" spans="1:36" ht="3.2" customHeight="1" x14ac:dyDescent="0.15">
      <c r="A88" s="792"/>
      <c r="B88" s="904"/>
      <c r="C88" s="905"/>
      <c r="D88" s="905"/>
      <c r="E88" s="905"/>
      <c r="F88" s="905"/>
      <c r="G88" s="905"/>
      <c r="H88" s="905"/>
      <c r="I88" s="906"/>
      <c r="J88" s="659"/>
      <c r="K88" s="660"/>
      <c r="L88" s="661"/>
      <c r="M88" s="894"/>
      <c r="N88" s="895"/>
      <c r="O88" s="895"/>
      <c r="P88" s="895"/>
      <c r="Q88" s="895"/>
      <c r="R88" s="895"/>
      <c r="S88" s="895"/>
      <c r="T88" s="895"/>
      <c r="U88" s="895"/>
      <c r="V88" s="895"/>
      <c r="W88" s="895"/>
      <c r="X88" s="895"/>
      <c r="Y88" s="896"/>
      <c r="Z88" s="894"/>
      <c r="AA88" s="895"/>
      <c r="AB88" s="895"/>
      <c r="AC88" s="895"/>
      <c r="AD88" s="895"/>
      <c r="AE88" s="895"/>
      <c r="AF88" s="895"/>
      <c r="AG88" s="895"/>
      <c r="AH88" s="895"/>
      <c r="AI88" s="895"/>
      <c r="AJ88" s="898"/>
    </row>
    <row r="89" spans="1:36" ht="3.2" customHeight="1" x14ac:dyDescent="0.15">
      <c r="A89" s="792"/>
      <c r="B89" s="902" t="s">
        <v>137</v>
      </c>
      <c r="C89" s="804"/>
      <c r="D89" s="804"/>
      <c r="E89" s="804"/>
      <c r="F89" s="804"/>
      <c r="G89" s="804"/>
      <c r="H89" s="804"/>
      <c r="I89" s="805"/>
      <c r="J89" s="655"/>
      <c r="K89" s="656"/>
      <c r="L89" s="657"/>
      <c r="M89" s="812"/>
      <c r="N89" s="813"/>
      <c r="O89" s="813"/>
      <c r="P89" s="813"/>
      <c r="Q89" s="813"/>
      <c r="R89" s="813"/>
      <c r="S89" s="813"/>
      <c r="T89" s="813"/>
      <c r="U89" s="813"/>
      <c r="V89" s="813"/>
      <c r="W89" s="813"/>
      <c r="X89" s="813"/>
      <c r="Y89" s="814"/>
      <c r="Z89" s="815"/>
      <c r="AA89" s="816"/>
      <c r="AB89" s="816"/>
      <c r="AC89" s="816"/>
      <c r="AD89" s="816"/>
      <c r="AE89" s="816"/>
      <c r="AF89" s="816"/>
      <c r="AG89" s="816"/>
      <c r="AH89" s="816"/>
      <c r="AI89" s="816"/>
      <c r="AJ89" s="817"/>
    </row>
    <row r="90" spans="1:36" ht="9.9499999999999993" customHeight="1" x14ac:dyDescent="0.15">
      <c r="A90" s="792"/>
      <c r="B90" s="903"/>
      <c r="C90" s="807"/>
      <c r="D90" s="807"/>
      <c r="E90" s="807"/>
      <c r="F90" s="807"/>
      <c r="G90" s="807"/>
      <c r="H90" s="807"/>
      <c r="I90" s="808"/>
      <c r="J90" s="818"/>
      <c r="K90" s="819"/>
      <c r="L90" s="820"/>
      <c r="M90" s="821"/>
      <c r="N90" s="822" t="s">
        <v>449</v>
      </c>
      <c r="O90" s="822"/>
      <c r="P90" s="822"/>
      <c r="Q90" s="658"/>
      <c r="R90" s="822" t="s">
        <v>450</v>
      </c>
      <c r="S90" s="822"/>
      <c r="T90" s="822"/>
      <c r="U90" s="658"/>
      <c r="V90" s="822" t="s">
        <v>451</v>
      </c>
      <c r="W90" s="822"/>
      <c r="X90" s="822"/>
      <c r="Y90" s="823"/>
      <c r="Z90" s="824" t="s">
        <v>452</v>
      </c>
      <c r="AA90" s="825"/>
      <c r="AB90" s="827"/>
      <c r="AC90" s="827"/>
      <c r="AD90" s="828" t="s">
        <v>361</v>
      </c>
      <c r="AE90" s="827"/>
      <c r="AF90" s="827"/>
      <c r="AG90" s="828" t="s">
        <v>85</v>
      </c>
      <c r="AH90" s="827"/>
      <c r="AI90" s="827"/>
      <c r="AJ90" s="829" t="s">
        <v>84</v>
      </c>
    </row>
    <row r="91" spans="1:36" ht="9.9499999999999993" customHeight="1" x14ac:dyDescent="0.15">
      <c r="A91" s="792"/>
      <c r="B91" s="903"/>
      <c r="C91" s="807"/>
      <c r="D91" s="807"/>
      <c r="E91" s="807"/>
      <c r="F91" s="807"/>
      <c r="G91" s="807"/>
      <c r="H91" s="807"/>
      <c r="I91" s="808"/>
      <c r="J91" s="818"/>
      <c r="K91" s="819"/>
      <c r="L91" s="820"/>
      <c r="M91" s="821"/>
      <c r="N91" s="822"/>
      <c r="O91" s="822"/>
      <c r="P91" s="822"/>
      <c r="Q91" s="658"/>
      <c r="R91" s="822"/>
      <c r="S91" s="822"/>
      <c r="T91" s="822"/>
      <c r="U91" s="658"/>
      <c r="V91" s="822"/>
      <c r="W91" s="822"/>
      <c r="X91" s="822"/>
      <c r="Y91" s="823"/>
      <c r="Z91" s="826"/>
      <c r="AA91" s="825"/>
      <c r="AB91" s="827"/>
      <c r="AC91" s="827"/>
      <c r="AD91" s="828"/>
      <c r="AE91" s="827"/>
      <c r="AF91" s="827"/>
      <c r="AG91" s="828"/>
      <c r="AH91" s="827"/>
      <c r="AI91" s="827"/>
      <c r="AJ91" s="829"/>
    </row>
    <row r="92" spans="1:36" ht="3.2" customHeight="1" x14ac:dyDescent="0.15">
      <c r="A92" s="792"/>
      <c r="B92" s="904"/>
      <c r="C92" s="905"/>
      <c r="D92" s="905"/>
      <c r="E92" s="905"/>
      <c r="F92" s="905"/>
      <c r="G92" s="905"/>
      <c r="H92" s="905"/>
      <c r="I92" s="906"/>
      <c r="J92" s="659"/>
      <c r="K92" s="660"/>
      <c r="L92" s="661"/>
      <c r="M92" s="894"/>
      <c r="N92" s="895"/>
      <c r="O92" s="895"/>
      <c r="P92" s="895"/>
      <c r="Q92" s="895"/>
      <c r="R92" s="895"/>
      <c r="S92" s="895"/>
      <c r="T92" s="895"/>
      <c r="U92" s="895"/>
      <c r="V92" s="895"/>
      <c r="W92" s="895"/>
      <c r="X92" s="895"/>
      <c r="Y92" s="896"/>
      <c r="Z92" s="894"/>
      <c r="AA92" s="895"/>
      <c r="AB92" s="895"/>
      <c r="AC92" s="895"/>
      <c r="AD92" s="895"/>
      <c r="AE92" s="895"/>
      <c r="AF92" s="895"/>
      <c r="AG92" s="895"/>
      <c r="AH92" s="895"/>
      <c r="AI92" s="895"/>
      <c r="AJ92" s="898"/>
    </row>
    <row r="93" spans="1:36" ht="3.2" customHeight="1" x14ac:dyDescent="0.15">
      <c r="A93" s="792"/>
      <c r="B93" s="902" t="s">
        <v>138</v>
      </c>
      <c r="C93" s="804"/>
      <c r="D93" s="804"/>
      <c r="E93" s="804"/>
      <c r="F93" s="804"/>
      <c r="G93" s="804"/>
      <c r="H93" s="804"/>
      <c r="I93" s="805"/>
      <c r="J93" s="655"/>
      <c r="K93" s="656"/>
      <c r="L93" s="657"/>
      <c r="M93" s="812"/>
      <c r="N93" s="813"/>
      <c r="O93" s="813"/>
      <c r="P93" s="813"/>
      <c r="Q93" s="813"/>
      <c r="R93" s="813"/>
      <c r="S93" s="813"/>
      <c r="T93" s="813"/>
      <c r="U93" s="813"/>
      <c r="V93" s="813"/>
      <c r="W93" s="813"/>
      <c r="X93" s="813"/>
      <c r="Y93" s="814"/>
      <c r="Z93" s="815"/>
      <c r="AA93" s="816"/>
      <c r="AB93" s="816"/>
      <c r="AC93" s="816"/>
      <c r="AD93" s="816"/>
      <c r="AE93" s="816"/>
      <c r="AF93" s="816"/>
      <c r="AG93" s="816"/>
      <c r="AH93" s="816"/>
      <c r="AI93" s="816"/>
      <c r="AJ93" s="817"/>
    </row>
    <row r="94" spans="1:36" ht="9.9499999999999993" customHeight="1" x14ac:dyDescent="0.15">
      <c r="A94" s="792"/>
      <c r="B94" s="903"/>
      <c r="C94" s="807"/>
      <c r="D94" s="807"/>
      <c r="E94" s="807"/>
      <c r="F94" s="807"/>
      <c r="G94" s="807"/>
      <c r="H94" s="807"/>
      <c r="I94" s="808"/>
      <c r="J94" s="818"/>
      <c r="K94" s="819"/>
      <c r="L94" s="820"/>
      <c r="M94" s="821"/>
      <c r="N94" s="822" t="s">
        <v>449</v>
      </c>
      <c r="O94" s="822"/>
      <c r="P94" s="822"/>
      <c r="Q94" s="658"/>
      <c r="R94" s="822" t="s">
        <v>450</v>
      </c>
      <c r="S94" s="822"/>
      <c r="T94" s="822"/>
      <c r="U94" s="658"/>
      <c r="V94" s="822" t="s">
        <v>451</v>
      </c>
      <c r="W94" s="822"/>
      <c r="X94" s="822"/>
      <c r="Y94" s="823"/>
      <c r="Z94" s="824" t="s">
        <v>452</v>
      </c>
      <c r="AA94" s="825"/>
      <c r="AB94" s="827"/>
      <c r="AC94" s="827"/>
      <c r="AD94" s="828" t="s">
        <v>361</v>
      </c>
      <c r="AE94" s="827"/>
      <c r="AF94" s="827"/>
      <c r="AG94" s="828" t="s">
        <v>85</v>
      </c>
      <c r="AH94" s="827"/>
      <c r="AI94" s="827"/>
      <c r="AJ94" s="829" t="s">
        <v>84</v>
      </c>
    </row>
    <row r="95" spans="1:36" ht="9.9499999999999993" customHeight="1" x14ac:dyDescent="0.15">
      <c r="A95" s="792"/>
      <c r="B95" s="903"/>
      <c r="C95" s="807"/>
      <c r="D95" s="807"/>
      <c r="E95" s="807"/>
      <c r="F95" s="807"/>
      <c r="G95" s="807"/>
      <c r="H95" s="807"/>
      <c r="I95" s="808"/>
      <c r="J95" s="818"/>
      <c r="K95" s="819"/>
      <c r="L95" s="820"/>
      <c r="M95" s="821"/>
      <c r="N95" s="822"/>
      <c r="O95" s="822"/>
      <c r="P95" s="822"/>
      <c r="Q95" s="658"/>
      <c r="R95" s="822"/>
      <c r="S95" s="822"/>
      <c r="T95" s="822"/>
      <c r="U95" s="658"/>
      <c r="V95" s="822"/>
      <c r="W95" s="822"/>
      <c r="X95" s="822"/>
      <c r="Y95" s="823"/>
      <c r="Z95" s="826"/>
      <c r="AA95" s="825"/>
      <c r="AB95" s="827"/>
      <c r="AC95" s="827"/>
      <c r="AD95" s="828"/>
      <c r="AE95" s="827"/>
      <c r="AF95" s="827"/>
      <c r="AG95" s="828"/>
      <c r="AH95" s="827"/>
      <c r="AI95" s="827"/>
      <c r="AJ95" s="829"/>
    </row>
    <row r="96" spans="1:36" ht="3.2" customHeight="1" x14ac:dyDescent="0.15">
      <c r="A96" s="792"/>
      <c r="B96" s="904"/>
      <c r="C96" s="905"/>
      <c r="D96" s="905"/>
      <c r="E96" s="905"/>
      <c r="F96" s="905"/>
      <c r="G96" s="905"/>
      <c r="H96" s="905"/>
      <c r="I96" s="906"/>
      <c r="J96" s="659"/>
      <c r="K96" s="660"/>
      <c r="L96" s="661"/>
      <c r="M96" s="894"/>
      <c r="N96" s="895"/>
      <c r="O96" s="895"/>
      <c r="P96" s="895"/>
      <c r="Q96" s="895"/>
      <c r="R96" s="895"/>
      <c r="S96" s="895"/>
      <c r="T96" s="895"/>
      <c r="U96" s="895"/>
      <c r="V96" s="895"/>
      <c r="W96" s="895"/>
      <c r="X96" s="895"/>
      <c r="Y96" s="896"/>
      <c r="Z96" s="894"/>
      <c r="AA96" s="895"/>
      <c r="AB96" s="895"/>
      <c r="AC96" s="895"/>
      <c r="AD96" s="895"/>
      <c r="AE96" s="895"/>
      <c r="AF96" s="895"/>
      <c r="AG96" s="895"/>
      <c r="AH96" s="895"/>
      <c r="AI96" s="895"/>
      <c r="AJ96" s="898"/>
    </row>
    <row r="97" spans="1:36" ht="3.2" customHeight="1" x14ac:dyDescent="0.15">
      <c r="A97" s="792"/>
      <c r="B97" s="794" t="s">
        <v>136</v>
      </c>
      <c r="C97" s="795"/>
      <c r="D97" s="795"/>
      <c r="E97" s="795"/>
      <c r="F97" s="795"/>
      <c r="G97" s="795"/>
      <c r="H97" s="795"/>
      <c r="I97" s="796"/>
      <c r="J97" s="655"/>
      <c r="K97" s="656"/>
      <c r="L97" s="657"/>
      <c r="M97" s="812"/>
      <c r="N97" s="813"/>
      <c r="O97" s="813"/>
      <c r="P97" s="813"/>
      <c r="Q97" s="813"/>
      <c r="R97" s="813"/>
      <c r="S97" s="813"/>
      <c r="T97" s="813"/>
      <c r="U97" s="813"/>
      <c r="V97" s="813"/>
      <c r="W97" s="813"/>
      <c r="X97" s="813"/>
      <c r="Y97" s="814"/>
      <c r="Z97" s="815"/>
      <c r="AA97" s="816"/>
      <c r="AB97" s="816"/>
      <c r="AC97" s="816"/>
      <c r="AD97" s="816"/>
      <c r="AE97" s="816"/>
      <c r="AF97" s="816"/>
      <c r="AG97" s="816"/>
      <c r="AH97" s="816"/>
      <c r="AI97" s="816"/>
      <c r="AJ97" s="817"/>
    </row>
    <row r="98" spans="1:36" ht="9.9499999999999993" customHeight="1" x14ac:dyDescent="0.15">
      <c r="A98" s="792"/>
      <c r="B98" s="797"/>
      <c r="C98" s="798"/>
      <c r="D98" s="798"/>
      <c r="E98" s="798"/>
      <c r="F98" s="798"/>
      <c r="G98" s="798"/>
      <c r="H98" s="798"/>
      <c r="I98" s="799"/>
      <c r="J98" s="818"/>
      <c r="K98" s="819"/>
      <c r="L98" s="820"/>
      <c r="M98" s="821"/>
      <c r="N98" s="822" t="s">
        <v>449</v>
      </c>
      <c r="O98" s="822"/>
      <c r="P98" s="822"/>
      <c r="Q98" s="658"/>
      <c r="R98" s="822" t="s">
        <v>450</v>
      </c>
      <c r="S98" s="822"/>
      <c r="T98" s="822"/>
      <c r="U98" s="658"/>
      <c r="V98" s="822" t="s">
        <v>451</v>
      </c>
      <c r="W98" s="822"/>
      <c r="X98" s="822"/>
      <c r="Y98" s="823"/>
      <c r="Z98" s="824" t="s">
        <v>452</v>
      </c>
      <c r="AA98" s="825"/>
      <c r="AB98" s="827"/>
      <c r="AC98" s="827"/>
      <c r="AD98" s="828" t="s">
        <v>361</v>
      </c>
      <c r="AE98" s="827"/>
      <c r="AF98" s="827"/>
      <c r="AG98" s="828" t="s">
        <v>85</v>
      </c>
      <c r="AH98" s="827"/>
      <c r="AI98" s="827"/>
      <c r="AJ98" s="829" t="s">
        <v>84</v>
      </c>
    </row>
    <row r="99" spans="1:36" ht="9.9499999999999993" customHeight="1" x14ac:dyDescent="0.15">
      <c r="A99" s="792"/>
      <c r="B99" s="797"/>
      <c r="C99" s="798"/>
      <c r="D99" s="798"/>
      <c r="E99" s="798"/>
      <c r="F99" s="798"/>
      <c r="G99" s="798"/>
      <c r="H99" s="798"/>
      <c r="I99" s="799"/>
      <c r="J99" s="818"/>
      <c r="K99" s="819"/>
      <c r="L99" s="820"/>
      <c r="M99" s="821"/>
      <c r="N99" s="822"/>
      <c r="O99" s="822"/>
      <c r="P99" s="822"/>
      <c r="Q99" s="658"/>
      <c r="R99" s="822"/>
      <c r="S99" s="822"/>
      <c r="T99" s="822"/>
      <c r="U99" s="658"/>
      <c r="V99" s="822"/>
      <c r="W99" s="822"/>
      <c r="X99" s="822"/>
      <c r="Y99" s="823"/>
      <c r="Z99" s="826"/>
      <c r="AA99" s="825"/>
      <c r="AB99" s="827"/>
      <c r="AC99" s="827"/>
      <c r="AD99" s="828"/>
      <c r="AE99" s="827"/>
      <c r="AF99" s="827"/>
      <c r="AG99" s="828"/>
      <c r="AH99" s="827"/>
      <c r="AI99" s="827"/>
      <c r="AJ99" s="829"/>
    </row>
    <row r="100" spans="1:36" ht="3.2" customHeight="1" x14ac:dyDescent="0.15">
      <c r="A100" s="793"/>
      <c r="B100" s="800"/>
      <c r="C100" s="801"/>
      <c r="D100" s="801"/>
      <c r="E100" s="801"/>
      <c r="F100" s="801"/>
      <c r="G100" s="801"/>
      <c r="H100" s="801"/>
      <c r="I100" s="802"/>
      <c r="J100" s="662"/>
      <c r="K100" s="663"/>
      <c r="L100" s="664"/>
      <c r="M100" s="821"/>
      <c r="N100" s="908"/>
      <c r="O100" s="908"/>
      <c r="P100" s="908"/>
      <c r="Q100" s="908"/>
      <c r="R100" s="908"/>
      <c r="S100" s="908"/>
      <c r="T100" s="908"/>
      <c r="U100" s="908"/>
      <c r="V100" s="908"/>
      <c r="W100" s="908"/>
      <c r="X100" s="908"/>
      <c r="Y100" s="823"/>
      <c r="Z100" s="894"/>
      <c r="AA100" s="895"/>
      <c r="AB100" s="895"/>
      <c r="AC100" s="895"/>
      <c r="AD100" s="895"/>
      <c r="AE100" s="895"/>
      <c r="AF100" s="895"/>
      <c r="AG100" s="895"/>
      <c r="AH100" s="895"/>
      <c r="AI100" s="895"/>
      <c r="AJ100" s="898"/>
    </row>
    <row r="101" spans="1:36" ht="3.95" customHeight="1" x14ac:dyDescent="0.15">
      <c r="A101" s="803" t="s">
        <v>456</v>
      </c>
      <c r="B101" s="804"/>
      <c r="C101" s="804"/>
      <c r="D101" s="804"/>
      <c r="E101" s="804"/>
      <c r="F101" s="804"/>
      <c r="G101" s="804"/>
      <c r="H101" s="804"/>
      <c r="I101" s="805"/>
      <c r="J101" s="655"/>
      <c r="K101" s="656"/>
      <c r="L101" s="657"/>
      <c r="M101" s="812"/>
      <c r="N101" s="813"/>
      <c r="O101" s="813"/>
      <c r="P101" s="813"/>
      <c r="Q101" s="813"/>
      <c r="R101" s="813"/>
      <c r="S101" s="813"/>
      <c r="T101" s="813"/>
      <c r="U101" s="813"/>
      <c r="V101" s="813"/>
      <c r="W101" s="813"/>
      <c r="X101" s="813"/>
      <c r="Y101" s="814"/>
      <c r="Z101" s="815"/>
      <c r="AA101" s="816"/>
      <c r="AB101" s="816"/>
      <c r="AC101" s="816"/>
      <c r="AD101" s="816"/>
      <c r="AE101" s="816"/>
      <c r="AF101" s="816"/>
      <c r="AG101" s="816"/>
      <c r="AH101" s="816"/>
      <c r="AI101" s="816"/>
      <c r="AJ101" s="817"/>
    </row>
    <row r="102" spans="1:36" ht="9.9499999999999993" customHeight="1" x14ac:dyDescent="0.15">
      <c r="A102" s="806"/>
      <c r="B102" s="807"/>
      <c r="C102" s="807"/>
      <c r="D102" s="807"/>
      <c r="E102" s="807"/>
      <c r="F102" s="807"/>
      <c r="G102" s="807"/>
      <c r="H102" s="807"/>
      <c r="I102" s="808"/>
      <c r="J102" s="818"/>
      <c r="K102" s="819"/>
      <c r="L102" s="820"/>
      <c r="M102" s="821"/>
      <c r="N102" s="822" t="s">
        <v>449</v>
      </c>
      <c r="O102" s="822"/>
      <c r="P102" s="822"/>
      <c r="Q102" s="658"/>
      <c r="R102" s="822" t="s">
        <v>450</v>
      </c>
      <c r="S102" s="822"/>
      <c r="T102" s="822"/>
      <c r="U102" s="658"/>
      <c r="V102" s="822" t="s">
        <v>451</v>
      </c>
      <c r="W102" s="822"/>
      <c r="X102" s="822"/>
      <c r="Y102" s="823"/>
      <c r="Z102" s="824" t="s">
        <v>452</v>
      </c>
      <c r="AA102" s="825"/>
      <c r="AB102" s="827"/>
      <c r="AC102" s="827"/>
      <c r="AD102" s="828" t="s">
        <v>361</v>
      </c>
      <c r="AE102" s="827"/>
      <c r="AF102" s="827"/>
      <c r="AG102" s="828" t="s">
        <v>85</v>
      </c>
      <c r="AH102" s="827"/>
      <c r="AI102" s="827"/>
      <c r="AJ102" s="829" t="s">
        <v>84</v>
      </c>
    </row>
    <row r="103" spans="1:36" ht="9.9499999999999993" customHeight="1" x14ac:dyDescent="0.15">
      <c r="A103" s="806"/>
      <c r="B103" s="807"/>
      <c r="C103" s="807"/>
      <c r="D103" s="807"/>
      <c r="E103" s="807"/>
      <c r="F103" s="807"/>
      <c r="G103" s="807"/>
      <c r="H103" s="807"/>
      <c r="I103" s="808"/>
      <c r="J103" s="818"/>
      <c r="K103" s="819"/>
      <c r="L103" s="820"/>
      <c r="M103" s="821"/>
      <c r="N103" s="822"/>
      <c r="O103" s="822"/>
      <c r="P103" s="822"/>
      <c r="Q103" s="658"/>
      <c r="R103" s="822"/>
      <c r="S103" s="822"/>
      <c r="T103" s="822"/>
      <c r="U103" s="658"/>
      <c r="V103" s="822"/>
      <c r="W103" s="822"/>
      <c r="X103" s="822"/>
      <c r="Y103" s="823"/>
      <c r="Z103" s="826"/>
      <c r="AA103" s="825"/>
      <c r="AB103" s="827"/>
      <c r="AC103" s="827"/>
      <c r="AD103" s="828"/>
      <c r="AE103" s="827"/>
      <c r="AF103" s="827"/>
      <c r="AG103" s="828"/>
      <c r="AH103" s="827"/>
      <c r="AI103" s="827"/>
      <c r="AJ103" s="829"/>
    </row>
    <row r="104" spans="1:36" ht="3.2" customHeight="1" x14ac:dyDescent="0.15">
      <c r="A104" s="909"/>
      <c r="B104" s="905"/>
      <c r="C104" s="905"/>
      <c r="D104" s="905"/>
      <c r="E104" s="905"/>
      <c r="F104" s="905"/>
      <c r="G104" s="905"/>
      <c r="H104" s="905"/>
      <c r="I104" s="906"/>
      <c r="J104" s="659"/>
      <c r="K104" s="660"/>
      <c r="L104" s="661"/>
      <c r="M104" s="894"/>
      <c r="N104" s="895"/>
      <c r="O104" s="895"/>
      <c r="P104" s="895"/>
      <c r="Q104" s="895"/>
      <c r="R104" s="895"/>
      <c r="S104" s="895"/>
      <c r="T104" s="895"/>
      <c r="U104" s="895"/>
      <c r="V104" s="895"/>
      <c r="W104" s="895"/>
      <c r="X104" s="895"/>
      <c r="Y104" s="896"/>
      <c r="Z104" s="894"/>
      <c r="AA104" s="895"/>
      <c r="AB104" s="895"/>
      <c r="AC104" s="895"/>
      <c r="AD104" s="895"/>
      <c r="AE104" s="895"/>
      <c r="AF104" s="895"/>
      <c r="AG104" s="895"/>
      <c r="AH104" s="895"/>
      <c r="AI104" s="895"/>
      <c r="AJ104" s="898"/>
    </row>
    <row r="105" spans="1:36" ht="3.2" customHeight="1" x14ac:dyDescent="0.15">
      <c r="A105" s="803" t="s">
        <v>457</v>
      </c>
      <c r="B105" s="804"/>
      <c r="C105" s="804"/>
      <c r="D105" s="804"/>
      <c r="E105" s="804"/>
      <c r="F105" s="804"/>
      <c r="G105" s="804"/>
      <c r="H105" s="804"/>
      <c r="I105" s="805"/>
      <c r="J105" s="655"/>
      <c r="K105" s="656"/>
      <c r="L105" s="657"/>
      <c r="M105" s="812"/>
      <c r="N105" s="813"/>
      <c r="O105" s="813"/>
      <c r="P105" s="813"/>
      <c r="Q105" s="813"/>
      <c r="R105" s="813"/>
      <c r="S105" s="813"/>
      <c r="T105" s="813"/>
      <c r="U105" s="813"/>
      <c r="V105" s="813"/>
      <c r="W105" s="813"/>
      <c r="X105" s="813"/>
      <c r="Y105" s="814"/>
      <c r="Z105" s="815"/>
      <c r="AA105" s="816"/>
      <c r="AB105" s="816"/>
      <c r="AC105" s="816"/>
      <c r="AD105" s="816"/>
      <c r="AE105" s="816"/>
      <c r="AF105" s="816"/>
      <c r="AG105" s="816"/>
      <c r="AH105" s="816"/>
      <c r="AI105" s="816"/>
      <c r="AJ105" s="817"/>
    </row>
    <row r="106" spans="1:36" ht="9.9499999999999993" customHeight="1" x14ac:dyDescent="0.15">
      <c r="A106" s="806"/>
      <c r="B106" s="807"/>
      <c r="C106" s="807"/>
      <c r="D106" s="807"/>
      <c r="E106" s="807"/>
      <c r="F106" s="807"/>
      <c r="G106" s="807"/>
      <c r="H106" s="807"/>
      <c r="I106" s="808"/>
      <c r="J106" s="818"/>
      <c r="K106" s="819"/>
      <c r="L106" s="820"/>
      <c r="M106" s="821"/>
      <c r="N106" s="822" t="s">
        <v>449</v>
      </c>
      <c r="O106" s="822"/>
      <c r="P106" s="822"/>
      <c r="Q106" s="658"/>
      <c r="R106" s="822" t="s">
        <v>450</v>
      </c>
      <c r="S106" s="822"/>
      <c r="T106" s="822"/>
      <c r="U106" s="658"/>
      <c r="V106" s="822" t="s">
        <v>451</v>
      </c>
      <c r="W106" s="822"/>
      <c r="X106" s="822"/>
      <c r="Y106" s="823"/>
      <c r="Z106" s="824" t="s">
        <v>452</v>
      </c>
      <c r="AA106" s="825"/>
      <c r="AB106" s="827"/>
      <c r="AC106" s="827"/>
      <c r="AD106" s="828" t="s">
        <v>361</v>
      </c>
      <c r="AE106" s="827"/>
      <c r="AF106" s="827"/>
      <c r="AG106" s="828" t="s">
        <v>85</v>
      </c>
      <c r="AH106" s="827"/>
      <c r="AI106" s="827"/>
      <c r="AJ106" s="829" t="s">
        <v>84</v>
      </c>
    </row>
    <row r="107" spans="1:36" ht="9.9499999999999993" customHeight="1" x14ac:dyDescent="0.15">
      <c r="A107" s="806"/>
      <c r="B107" s="807"/>
      <c r="C107" s="807"/>
      <c r="D107" s="807"/>
      <c r="E107" s="807"/>
      <c r="F107" s="807"/>
      <c r="G107" s="807"/>
      <c r="H107" s="807"/>
      <c r="I107" s="808"/>
      <c r="J107" s="818"/>
      <c r="K107" s="819"/>
      <c r="L107" s="820"/>
      <c r="M107" s="821"/>
      <c r="N107" s="822"/>
      <c r="O107" s="822"/>
      <c r="P107" s="822"/>
      <c r="Q107" s="658"/>
      <c r="R107" s="822"/>
      <c r="S107" s="822"/>
      <c r="T107" s="822"/>
      <c r="U107" s="658"/>
      <c r="V107" s="822"/>
      <c r="W107" s="822"/>
      <c r="X107" s="822"/>
      <c r="Y107" s="823"/>
      <c r="Z107" s="826"/>
      <c r="AA107" s="825"/>
      <c r="AB107" s="827"/>
      <c r="AC107" s="827"/>
      <c r="AD107" s="828"/>
      <c r="AE107" s="827"/>
      <c r="AF107" s="827"/>
      <c r="AG107" s="828"/>
      <c r="AH107" s="827"/>
      <c r="AI107" s="827"/>
      <c r="AJ107" s="829"/>
    </row>
    <row r="108" spans="1:36" ht="4.5" customHeight="1" x14ac:dyDescent="0.15">
      <c r="A108" s="806"/>
      <c r="B108" s="807"/>
      <c r="C108" s="807"/>
      <c r="D108" s="807"/>
      <c r="E108" s="807"/>
      <c r="F108" s="807"/>
      <c r="G108" s="807"/>
      <c r="H108" s="807"/>
      <c r="I108" s="808"/>
      <c r="J108" s="662"/>
      <c r="K108" s="663"/>
      <c r="L108" s="664"/>
      <c r="M108" s="821"/>
      <c r="N108" s="908"/>
      <c r="O108" s="908"/>
      <c r="P108" s="908"/>
      <c r="Q108" s="908"/>
      <c r="R108" s="908"/>
      <c r="S108" s="908"/>
      <c r="T108" s="908"/>
      <c r="U108" s="908"/>
      <c r="V108" s="908"/>
      <c r="W108" s="908"/>
      <c r="X108" s="908"/>
      <c r="Y108" s="823"/>
      <c r="Z108" s="894"/>
      <c r="AA108" s="895"/>
      <c r="AB108" s="895"/>
      <c r="AC108" s="895"/>
      <c r="AD108" s="895"/>
      <c r="AE108" s="895"/>
      <c r="AF108" s="895"/>
      <c r="AG108" s="895"/>
      <c r="AH108" s="895"/>
      <c r="AI108" s="895"/>
      <c r="AJ108" s="898"/>
    </row>
    <row r="109" spans="1:36" ht="3.2" customHeight="1" x14ac:dyDescent="0.15">
      <c r="A109" s="803" t="s">
        <v>139</v>
      </c>
      <c r="B109" s="804"/>
      <c r="C109" s="804"/>
      <c r="D109" s="804"/>
      <c r="E109" s="804"/>
      <c r="F109" s="804"/>
      <c r="G109" s="804"/>
      <c r="H109" s="804"/>
      <c r="I109" s="805"/>
      <c r="J109" s="655"/>
      <c r="K109" s="656"/>
      <c r="L109" s="657"/>
      <c r="M109" s="812"/>
      <c r="N109" s="813"/>
      <c r="O109" s="813"/>
      <c r="P109" s="813"/>
      <c r="Q109" s="813"/>
      <c r="R109" s="813"/>
      <c r="S109" s="813"/>
      <c r="T109" s="813"/>
      <c r="U109" s="813"/>
      <c r="V109" s="813"/>
      <c r="W109" s="813"/>
      <c r="X109" s="813"/>
      <c r="Y109" s="814"/>
      <c r="Z109" s="815"/>
      <c r="AA109" s="816"/>
      <c r="AB109" s="816"/>
      <c r="AC109" s="816"/>
      <c r="AD109" s="816"/>
      <c r="AE109" s="816"/>
      <c r="AF109" s="816"/>
      <c r="AG109" s="816"/>
      <c r="AH109" s="816"/>
      <c r="AI109" s="816"/>
      <c r="AJ109" s="817"/>
    </row>
    <row r="110" spans="1:36" ht="9.9499999999999993" customHeight="1" x14ac:dyDescent="0.15">
      <c r="A110" s="806"/>
      <c r="B110" s="807"/>
      <c r="C110" s="807"/>
      <c r="D110" s="807"/>
      <c r="E110" s="807"/>
      <c r="F110" s="807"/>
      <c r="G110" s="807"/>
      <c r="H110" s="807"/>
      <c r="I110" s="808"/>
      <c r="J110" s="818"/>
      <c r="K110" s="819"/>
      <c r="L110" s="820"/>
      <c r="M110" s="821"/>
      <c r="N110" s="822" t="s">
        <v>449</v>
      </c>
      <c r="O110" s="822"/>
      <c r="P110" s="822"/>
      <c r="Q110" s="658"/>
      <c r="R110" s="822" t="s">
        <v>450</v>
      </c>
      <c r="S110" s="822"/>
      <c r="T110" s="822"/>
      <c r="U110" s="658"/>
      <c r="V110" s="822" t="s">
        <v>451</v>
      </c>
      <c r="W110" s="822"/>
      <c r="X110" s="822"/>
      <c r="Y110" s="823"/>
      <c r="Z110" s="824" t="s">
        <v>452</v>
      </c>
      <c r="AA110" s="825"/>
      <c r="AB110" s="827"/>
      <c r="AC110" s="827"/>
      <c r="AD110" s="828" t="s">
        <v>361</v>
      </c>
      <c r="AE110" s="827"/>
      <c r="AF110" s="827"/>
      <c r="AG110" s="828" t="s">
        <v>85</v>
      </c>
      <c r="AH110" s="827"/>
      <c r="AI110" s="827"/>
      <c r="AJ110" s="829" t="s">
        <v>84</v>
      </c>
    </row>
    <row r="111" spans="1:36" ht="9.9499999999999993" customHeight="1" x14ac:dyDescent="0.15">
      <c r="A111" s="806"/>
      <c r="B111" s="807"/>
      <c r="C111" s="807"/>
      <c r="D111" s="807"/>
      <c r="E111" s="807"/>
      <c r="F111" s="807"/>
      <c r="G111" s="807"/>
      <c r="H111" s="807"/>
      <c r="I111" s="808"/>
      <c r="J111" s="818"/>
      <c r="K111" s="819"/>
      <c r="L111" s="820"/>
      <c r="M111" s="821"/>
      <c r="N111" s="822"/>
      <c r="O111" s="822"/>
      <c r="P111" s="822"/>
      <c r="Q111" s="658"/>
      <c r="R111" s="822"/>
      <c r="S111" s="822"/>
      <c r="T111" s="822"/>
      <c r="U111" s="658"/>
      <c r="V111" s="822"/>
      <c r="W111" s="822"/>
      <c r="X111" s="822"/>
      <c r="Y111" s="823"/>
      <c r="Z111" s="826"/>
      <c r="AA111" s="825"/>
      <c r="AB111" s="827"/>
      <c r="AC111" s="827"/>
      <c r="AD111" s="828"/>
      <c r="AE111" s="827"/>
      <c r="AF111" s="827"/>
      <c r="AG111" s="828"/>
      <c r="AH111" s="827"/>
      <c r="AI111" s="827"/>
      <c r="AJ111" s="829"/>
    </row>
    <row r="112" spans="1:36" ht="3.2" customHeight="1" thickBot="1" x14ac:dyDescent="0.2">
      <c r="A112" s="809"/>
      <c r="B112" s="810"/>
      <c r="C112" s="810"/>
      <c r="D112" s="810"/>
      <c r="E112" s="810"/>
      <c r="F112" s="810"/>
      <c r="G112" s="810"/>
      <c r="H112" s="810"/>
      <c r="I112" s="811"/>
      <c r="J112" s="665"/>
      <c r="K112" s="666"/>
      <c r="L112" s="667"/>
      <c r="M112" s="830"/>
      <c r="N112" s="831"/>
      <c r="O112" s="831"/>
      <c r="P112" s="831"/>
      <c r="Q112" s="831"/>
      <c r="R112" s="831"/>
      <c r="S112" s="831"/>
      <c r="T112" s="831"/>
      <c r="U112" s="831"/>
      <c r="V112" s="831"/>
      <c r="W112" s="831"/>
      <c r="X112" s="831"/>
      <c r="Y112" s="832"/>
      <c r="Z112" s="830"/>
      <c r="AA112" s="831"/>
      <c r="AB112" s="831"/>
      <c r="AC112" s="831"/>
      <c r="AD112" s="831"/>
      <c r="AE112" s="831"/>
      <c r="AF112" s="831"/>
      <c r="AG112" s="831"/>
      <c r="AH112" s="831"/>
      <c r="AI112" s="831"/>
      <c r="AJ112" s="833"/>
    </row>
  </sheetData>
  <mergeCells count="440">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Y106:Y107"/>
    <mergeCell ref="Z106:AA107"/>
    <mergeCell ref="AB106:AC107"/>
    <mergeCell ref="AD106:AD107"/>
    <mergeCell ref="AE106:AF107"/>
    <mergeCell ref="AG106:AG107"/>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M100:Y100"/>
    <mergeCell ref="Z100:AJ100"/>
    <mergeCell ref="R98:T99"/>
    <mergeCell ref="V98:X99"/>
    <mergeCell ref="Y98:Y99"/>
    <mergeCell ref="Z98:AA99"/>
    <mergeCell ref="AB98:AC99"/>
    <mergeCell ref="AD98:AD99"/>
    <mergeCell ref="AB102:AC103"/>
    <mergeCell ref="AD102:AD103"/>
    <mergeCell ref="AE102:AF103"/>
    <mergeCell ref="AG102:AG103"/>
    <mergeCell ref="AH102:AI103"/>
    <mergeCell ref="AJ102:AJ103"/>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B93:I96"/>
    <mergeCell ref="M93:Y93"/>
    <mergeCell ref="Z93:AJ93"/>
    <mergeCell ref="J94:L95"/>
    <mergeCell ref="M94:M95"/>
    <mergeCell ref="N94:P95"/>
    <mergeCell ref="R94:T95"/>
    <mergeCell ref="V94:X95"/>
    <mergeCell ref="AH94:AI95"/>
    <mergeCell ref="AJ94:AJ95"/>
    <mergeCell ref="M96:Y96"/>
    <mergeCell ref="Z96:AJ96"/>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B81:I84"/>
    <mergeCell ref="M81:Y81"/>
    <mergeCell ref="Z81:AJ81"/>
    <mergeCell ref="J82:L83"/>
    <mergeCell ref="M82:M83"/>
    <mergeCell ref="N82:P83"/>
    <mergeCell ref="R82:T83"/>
    <mergeCell ref="V82:X83"/>
    <mergeCell ref="AH82:AI83"/>
    <mergeCell ref="AJ82:AJ83"/>
    <mergeCell ref="M84:Y84"/>
    <mergeCell ref="Z84:AJ84"/>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B69:I72"/>
    <mergeCell ref="M69:Y69"/>
    <mergeCell ref="Z69:AJ69"/>
    <mergeCell ref="J70:L71"/>
    <mergeCell ref="M70:M71"/>
    <mergeCell ref="N70:P71"/>
    <mergeCell ref="R70:T71"/>
    <mergeCell ref="V70:X71"/>
    <mergeCell ref="AH70:AI71"/>
    <mergeCell ref="AJ70:AJ71"/>
    <mergeCell ref="M72:Y72"/>
    <mergeCell ref="Z72:AJ72"/>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H62:AI63"/>
    <mergeCell ref="AJ62:AJ63"/>
    <mergeCell ref="M64:Y64"/>
    <mergeCell ref="Z64:AJ64"/>
    <mergeCell ref="N62:P63"/>
    <mergeCell ref="R62:T63"/>
    <mergeCell ref="V62:X63"/>
    <mergeCell ref="Y62:Y63"/>
    <mergeCell ref="Z62:AA63"/>
    <mergeCell ref="AB62:AC63"/>
    <mergeCell ref="M62:M63"/>
    <mergeCell ref="Y58:Y59"/>
    <mergeCell ref="Z58:AA59"/>
    <mergeCell ref="AB58:AC59"/>
    <mergeCell ref="AD58:AD59"/>
    <mergeCell ref="AE58:AF59"/>
    <mergeCell ref="AG58:AG59"/>
    <mergeCell ref="AD62:AD63"/>
    <mergeCell ref="AE62:AF63"/>
    <mergeCell ref="AG62:AG63"/>
    <mergeCell ref="B57:I60"/>
    <mergeCell ref="M57:Y57"/>
    <mergeCell ref="Z57:AJ57"/>
    <mergeCell ref="J58:L59"/>
    <mergeCell ref="M58:M59"/>
    <mergeCell ref="N58:P59"/>
    <mergeCell ref="R58:T59"/>
    <mergeCell ref="V58:X59"/>
    <mergeCell ref="AH58:AI59"/>
    <mergeCell ref="AJ58:AJ59"/>
    <mergeCell ref="M60:Y60"/>
    <mergeCell ref="Z60:AJ60"/>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61:A100"/>
    <mergeCell ref="B97:I100"/>
    <mergeCell ref="A109:I112"/>
    <mergeCell ref="M109:Y109"/>
    <mergeCell ref="Z109:AJ109"/>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M112:Y112"/>
    <mergeCell ref="Z112:AJ112"/>
    <mergeCell ref="B61:I64"/>
    <mergeCell ref="M61:Y61"/>
    <mergeCell ref="Z61:AJ61"/>
    <mergeCell ref="J62:L63"/>
  </mergeCells>
  <phoneticPr fontId="1"/>
  <dataValidations count="5">
    <dataValidation type="list" imeMode="off" allowBlank="1" showInputMessage="1" showErrorMessage="1" sqref="AL71" xr:uid="{29938460-1D66-48D7-892B-4EA979097EB6}">
      <formula1>"30"</formula1>
    </dataValidation>
    <dataValidation type="list" errorStyle="warning" allowBlank="1" showInputMessage="1" showErrorMessage="1" sqref="J26:L27 J30:L31 J34:L35 J38:L39 J42:L43 J46:L47 J50:L51 J54:L55 J58:L59 J62:L63 J66:L67 J110:L111 J78:L79 J82:L83 J86:L87 J90:L91 J94:L95 J98:L99 J102:L103 J106:L107 J70:L71 J74:L75" xr:uid="{45F1B9D1-114A-4CFE-AF60-02DCD2F0A058}">
      <formula1>"○"</formula1>
    </dataValidation>
    <dataValidation imeMode="off" allowBlank="1" showInputMessage="1" showErrorMessage="1" sqref="AD4:AE4 AA4:AB4 AG4:AH4" xr:uid="{B6A62596-3998-4488-A640-7658D5F17F28}"/>
    <dataValidation imeMode="halfKatakana" allowBlank="1" showInputMessage="1" showErrorMessage="1" sqref="J16" xr:uid="{E4489F17-AC6B-4FD3-BE72-153688D908F6}"/>
    <dataValidation imeMode="fullAlpha" allowBlank="1" showInputMessage="1" showErrorMessage="1" sqref="K18:O18" xr:uid="{E84B745E-FDC7-401D-A18A-4AF1543CEB74}"/>
  </dataValidations>
  <printOptions horizontalCentered="1"/>
  <pageMargins left="0.59055118110236227" right="0.39370078740157483" top="0.59055118110236227" bottom="0.39370078740157483" header="0.31496062992125984" footer="0.27559055118110237"/>
  <pageSetup paperSize="9" scale="8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F188"/>
  <sheetViews>
    <sheetView view="pageBreakPreview" zoomScale="85" zoomScaleNormal="70" zoomScaleSheetLayoutView="85" workbookViewId="0"/>
  </sheetViews>
  <sheetFormatPr defaultColWidth="9" defaultRowHeight="13.5" x14ac:dyDescent="0.15"/>
  <cols>
    <col min="1" max="1" width="2.625" style="167" customWidth="1"/>
    <col min="2" max="2" width="7.5" style="167" customWidth="1"/>
    <col min="3" max="13" width="2.625" style="167" customWidth="1"/>
    <col min="14" max="14" width="4.625" style="167" customWidth="1"/>
    <col min="15" max="20" width="3.625" style="167" customWidth="1"/>
    <col min="21" max="26" width="3.5" style="167" customWidth="1"/>
    <col min="27" max="31" width="3.375" style="167" customWidth="1"/>
    <col min="32" max="36" width="5" style="167" customWidth="1"/>
    <col min="37" max="37" width="5.875" style="167" customWidth="1"/>
    <col min="38" max="51" width="4.5" style="167" customWidth="1"/>
    <col min="52" max="52" width="18.75" style="167" customWidth="1"/>
    <col min="53" max="54" width="2.625" style="167" customWidth="1"/>
    <col min="55" max="55" width="4.25" style="167" customWidth="1"/>
    <col min="56" max="59" width="2.625" style="167" customWidth="1"/>
    <col min="60" max="60" width="9" style="167" customWidth="1"/>
    <col min="61" max="16384" width="9" style="167"/>
  </cols>
  <sheetData>
    <row r="1" spans="1:58" ht="18" customHeight="1" x14ac:dyDescent="0.15">
      <c r="A1" s="166"/>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row>
    <row r="2" spans="1:58" x14ac:dyDescent="0.15">
      <c r="A2" s="166"/>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row>
    <row r="3" spans="1:58" ht="21" x14ac:dyDescent="0.15">
      <c r="A3" s="910" t="s">
        <v>140</v>
      </c>
      <c r="B3" s="910"/>
      <c r="C3" s="910"/>
      <c r="D3" s="910"/>
      <c r="E3" s="910"/>
      <c r="F3" s="910"/>
      <c r="G3" s="910"/>
      <c r="H3" s="910"/>
      <c r="I3" s="910"/>
      <c r="J3" s="910"/>
      <c r="K3" s="910"/>
      <c r="L3" s="910"/>
      <c r="M3" s="910"/>
      <c r="N3" s="910"/>
      <c r="O3" s="910"/>
      <c r="P3" s="910"/>
      <c r="Q3" s="910"/>
      <c r="R3" s="910"/>
      <c r="S3" s="910"/>
      <c r="T3" s="910"/>
      <c r="U3" s="910"/>
      <c r="V3" s="910"/>
      <c r="W3" s="910"/>
      <c r="X3" s="910"/>
      <c r="Y3" s="910"/>
      <c r="Z3" s="910"/>
      <c r="AA3" s="910"/>
      <c r="AB3" s="910"/>
      <c r="AC3" s="910"/>
      <c r="AD3" s="910"/>
      <c r="AE3" s="910"/>
      <c r="AF3" s="910"/>
      <c r="AG3" s="910"/>
      <c r="AH3" s="910"/>
      <c r="AI3" s="910"/>
      <c r="AJ3" s="910"/>
      <c r="AK3" s="910"/>
      <c r="AL3" s="910"/>
      <c r="AM3" s="910"/>
      <c r="AN3" s="910"/>
      <c r="AO3" s="910"/>
      <c r="AP3" s="910"/>
      <c r="AQ3" s="910"/>
      <c r="AR3" s="910"/>
      <c r="AS3" s="910"/>
      <c r="AT3" s="910"/>
      <c r="AU3" s="910"/>
      <c r="AV3" s="910"/>
      <c r="AW3" s="910"/>
      <c r="AX3" s="910"/>
      <c r="AY3" s="910"/>
      <c r="AZ3" s="910"/>
      <c r="BA3" s="910"/>
      <c r="BB3" s="910"/>
      <c r="BC3" s="910"/>
      <c r="BD3" s="910"/>
      <c r="BE3" s="910"/>
      <c r="BF3" s="168"/>
    </row>
    <row r="4" spans="1:58" ht="14.25" thickBot="1" x14ac:dyDescent="0.2">
      <c r="A4" s="169"/>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c r="BE4" s="169"/>
      <c r="BF4" s="169"/>
    </row>
    <row r="5" spans="1:58" ht="21.95" customHeight="1" thickBot="1" x14ac:dyDescent="0.2">
      <c r="A5" s="911" t="s">
        <v>141</v>
      </c>
      <c r="B5" s="912"/>
      <c r="C5" s="912"/>
      <c r="D5" s="912"/>
      <c r="E5" s="912"/>
      <c r="F5" s="912"/>
      <c r="G5" s="912"/>
      <c r="H5" s="912"/>
      <c r="I5" s="912"/>
      <c r="J5" s="913"/>
      <c r="K5" s="917" t="s">
        <v>142</v>
      </c>
      <c r="L5" s="912"/>
      <c r="M5" s="912"/>
      <c r="N5" s="913"/>
      <c r="O5" s="917" t="s">
        <v>143</v>
      </c>
      <c r="P5" s="912"/>
      <c r="Q5" s="912"/>
      <c r="R5" s="912"/>
      <c r="S5" s="912"/>
      <c r="T5" s="913"/>
      <c r="U5" s="919" t="s">
        <v>144</v>
      </c>
      <c r="V5" s="920"/>
      <c r="W5" s="920"/>
      <c r="X5" s="920"/>
      <c r="Y5" s="920"/>
      <c r="Z5" s="921"/>
      <c r="AA5" s="919" t="s">
        <v>145</v>
      </c>
      <c r="AB5" s="912"/>
      <c r="AC5" s="912"/>
      <c r="AD5" s="912"/>
      <c r="AE5" s="912"/>
      <c r="AF5" s="925" t="s">
        <v>146</v>
      </c>
      <c r="AG5" s="926"/>
      <c r="AH5" s="926"/>
      <c r="AI5" s="926"/>
      <c r="AJ5" s="926"/>
      <c r="AK5" s="926"/>
      <c r="AL5" s="926"/>
      <c r="AM5" s="926"/>
      <c r="AN5" s="926"/>
      <c r="AO5" s="926"/>
      <c r="AP5" s="926"/>
      <c r="AQ5" s="926"/>
      <c r="AR5" s="926"/>
      <c r="AS5" s="926"/>
      <c r="AT5" s="926"/>
      <c r="AU5" s="926"/>
      <c r="AV5" s="926"/>
      <c r="AW5" s="926"/>
      <c r="AX5" s="926"/>
      <c r="AY5" s="926"/>
      <c r="AZ5" s="926"/>
      <c r="BA5" s="170"/>
      <c r="BB5" s="170"/>
      <c r="BC5" s="170"/>
      <c r="BD5" s="170"/>
      <c r="BE5" s="171"/>
      <c r="BF5" s="169"/>
    </row>
    <row r="6" spans="1:58" ht="21.95" customHeight="1" thickTop="1" thickBot="1" x14ac:dyDescent="0.2">
      <c r="A6" s="914"/>
      <c r="B6" s="915"/>
      <c r="C6" s="915"/>
      <c r="D6" s="915"/>
      <c r="E6" s="915"/>
      <c r="F6" s="915"/>
      <c r="G6" s="915"/>
      <c r="H6" s="915"/>
      <c r="I6" s="915"/>
      <c r="J6" s="916"/>
      <c r="K6" s="918"/>
      <c r="L6" s="915"/>
      <c r="M6" s="915"/>
      <c r="N6" s="916"/>
      <c r="O6" s="918"/>
      <c r="P6" s="915"/>
      <c r="Q6" s="915"/>
      <c r="R6" s="915"/>
      <c r="S6" s="915"/>
      <c r="T6" s="916"/>
      <c r="U6" s="922"/>
      <c r="V6" s="923"/>
      <c r="W6" s="923"/>
      <c r="X6" s="923"/>
      <c r="Y6" s="923"/>
      <c r="Z6" s="924"/>
      <c r="AA6" s="918"/>
      <c r="AB6" s="915"/>
      <c r="AC6" s="915"/>
      <c r="AD6" s="915"/>
      <c r="AE6" s="915"/>
      <c r="AF6" s="927"/>
      <c r="AG6" s="928"/>
      <c r="AH6" s="928"/>
      <c r="AI6" s="928"/>
      <c r="AJ6" s="928"/>
      <c r="AK6" s="928"/>
      <c r="AL6" s="928"/>
      <c r="AM6" s="928"/>
      <c r="AN6" s="928"/>
      <c r="AO6" s="928"/>
      <c r="AP6" s="928"/>
      <c r="AQ6" s="928"/>
      <c r="AR6" s="928"/>
      <c r="AS6" s="928"/>
      <c r="AT6" s="928"/>
      <c r="AU6" s="928"/>
      <c r="AV6" s="928"/>
      <c r="AW6" s="928"/>
      <c r="AX6" s="928"/>
      <c r="AY6" s="928"/>
      <c r="AZ6" s="928"/>
      <c r="BA6" s="929" t="s">
        <v>147</v>
      </c>
      <c r="BB6" s="930"/>
      <c r="BC6" s="930"/>
      <c r="BD6" s="930"/>
      <c r="BE6" s="931"/>
      <c r="BF6" s="169"/>
    </row>
    <row r="7" spans="1:58" ht="57.75" customHeight="1" thickTop="1" thickBot="1" x14ac:dyDescent="0.2">
      <c r="A7" s="980" t="s">
        <v>148</v>
      </c>
      <c r="B7" s="981"/>
      <c r="C7" s="981"/>
      <c r="D7" s="981"/>
      <c r="E7" s="981"/>
      <c r="F7" s="981"/>
      <c r="G7" s="981"/>
      <c r="H7" s="981"/>
      <c r="I7" s="981"/>
      <c r="J7" s="982"/>
      <c r="K7" s="983"/>
      <c r="L7" s="984"/>
      <c r="M7" s="984"/>
      <c r="N7" s="985"/>
      <c r="O7" s="983"/>
      <c r="P7" s="984"/>
      <c r="Q7" s="984"/>
      <c r="R7" s="984"/>
      <c r="S7" s="984"/>
      <c r="T7" s="985"/>
      <c r="U7" s="986"/>
      <c r="V7" s="987"/>
      <c r="W7" s="987"/>
      <c r="X7" s="987"/>
      <c r="Y7" s="987"/>
      <c r="Z7" s="988"/>
      <c r="AA7" s="983"/>
      <c r="AB7" s="984"/>
      <c r="AC7" s="984"/>
      <c r="AD7" s="984"/>
      <c r="AE7" s="984"/>
      <c r="AF7" s="989" t="s">
        <v>149</v>
      </c>
      <c r="AG7" s="990"/>
      <c r="AH7" s="990"/>
      <c r="AI7" s="990"/>
      <c r="AJ7" s="990"/>
      <c r="AK7" s="991"/>
      <c r="AL7" s="932" t="s">
        <v>150</v>
      </c>
      <c r="AM7" s="933"/>
      <c r="AN7" s="933"/>
      <c r="AO7" s="933"/>
      <c r="AP7" s="933"/>
      <c r="AQ7" s="933"/>
      <c r="AR7" s="933"/>
      <c r="AS7" s="933"/>
      <c r="AT7" s="933"/>
      <c r="AU7" s="933"/>
      <c r="AV7" s="933"/>
      <c r="AW7" s="933"/>
      <c r="AX7" s="933"/>
      <c r="AY7" s="933"/>
      <c r="AZ7" s="934"/>
      <c r="BA7" s="935"/>
      <c r="BB7" s="936"/>
      <c r="BC7" s="936"/>
      <c r="BD7" s="936"/>
      <c r="BE7" s="937"/>
      <c r="BF7" s="172"/>
    </row>
    <row r="8" spans="1:58" ht="21.95" customHeight="1" x14ac:dyDescent="0.15">
      <c r="A8" s="938" t="s">
        <v>133</v>
      </c>
      <c r="B8" s="940" t="s">
        <v>134</v>
      </c>
      <c r="C8" s="941"/>
      <c r="D8" s="941"/>
      <c r="E8" s="941"/>
      <c r="F8" s="941"/>
      <c r="G8" s="941"/>
      <c r="H8" s="941"/>
      <c r="I8" s="941"/>
      <c r="J8" s="942"/>
      <c r="K8" s="949"/>
      <c r="L8" s="950"/>
      <c r="M8" s="950"/>
      <c r="N8" s="951"/>
      <c r="O8" s="958" t="s">
        <v>166</v>
      </c>
      <c r="P8" s="959"/>
      <c r="Q8" s="959"/>
      <c r="R8" s="959"/>
      <c r="S8" s="959"/>
      <c r="T8" s="960"/>
      <c r="U8" s="958" t="s">
        <v>166</v>
      </c>
      <c r="V8" s="959"/>
      <c r="W8" s="959"/>
      <c r="X8" s="959"/>
      <c r="Y8" s="959"/>
      <c r="Z8" s="960"/>
      <c r="AA8" s="967"/>
      <c r="AB8" s="968"/>
      <c r="AC8" s="968"/>
      <c r="AD8" s="968"/>
      <c r="AE8" s="969"/>
      <c r="AF8" s="976" t="s">
        <v>158</v>
      </c>
      <c r="AG8" s="976"/>
      <c r="AH8" s="976"/>
      <c r="AI8" s="976"/>
      <c r="AJ8" s="976"/>
      <c r="AK8" s="976"/>
      <c r="AL8" s="977" t="s">
        <v>167</v>
      </c>
      <c r="AM8" s="978"/>
      <c r="AN8" s="978"/>
      <c r="AO8" s="978"/>
      <c r="AP8" s="978"/>
      <c r="AQ8" s="978"/>
      <c r="AR8" s="978"/>
      <c r="AS8" s="978"/>
      <c r="AT8" s="978"/>
      <c r="AU8" s="978"/>
      <c r="AV8" s="978"/>
      <c r="AW8" s="978"/>
      <c r="AX8" s="978"/>
      <c r="AY8" s="978"/>
      <c r="AZ8" s="979"/>
      <c r="BA8" s="976"/>
      <c r="BB8" s="976"/>
      <c r="BC8" s="976"/>
      <c r="BD8" s="976"/>
      <c r="BE8" s="995"/>
      <c r="BF8" s="169"/>
    </row>
    <row r="9" spans="1:58" ht="21.95" customHeight="1" x14ac:dyDescent="0.15">
      <c r="A9" s="939"/>
      <c r="B9" s="943"/>
      <c r="C9" s="944"/>
      <c r="D9" s="944"/>
      <c r="E9" s="944"/>
      <c r="F9" s="944"/>
      <c r="G9" s="944"/>
      <c r="H9" s="944"/>
      <c r="I9" s="944"/>
      <c r="J9" s="945"/>
      <c r="K9" s="952"/>
      <c r="L9" s="953"/>
      <c r="M9" s="953"/>
      <c r="N9" s="954"/>
      <c r="O9" s="961"/>
      <c r="P9" s="962"/>
      <c r="Q9" s="962"/>
      <c r="R9" s="962"/>
      <c r="S9" s="962"/>
      <c r="T9" s="963"/>
      <c r="U9" s="961"/>
      <c r="V9" s="962"/>
      <c r="W9" s="962"/>
      <c r="X9" s="962"/>
      <c r="Y9" s="962"/>
      <c r="Z9" s="963"/>
      <c r="AA9" s="970"/>
      <c r="AB9" s="971"/>
      <c r="AC9" s="971"/>
      <c r="AD9" s="971"/>
      <c r="AE9" s="972"/>
      <c r="AF9" s="993" t="s">
        <v>168</v>
      </c>
      <c r="AG9" s="976"/>
      <c r="AH9" s="976"/>
      <c r="AI9" s="976"/>
      <c r="AJ9" s="976"/>
      <c r="AK9" s="976"/>
      <c r="AL9" s="955" t="s">
        <v>169</v>
      </c>
      <c r="AM9" s="956"/>
      <c r="AN9" s="956"/>
      <c r="AO9" s="956"/>
      <c r="AP9" s="956"/>
      <c r="AQ9" s="956"/>
      <c r="AR9" s="956"/>
      <c r="AS9" s="956"/>
      <c r="AT9" s="956"/>
      <c r="AU9" s="956"/>
      <c r="AV9" s="956"/>
      <c r="AW9" s="956"/>
      <c r="AX9" s="956"/>
      <c r="AY9" s="956"/>
      <c r="AZ9" s="957"/>
      <c r="BA9" s="976"/>
      <c r="BB9" s="976"/>
      <c r="BC9" s="976"/>
      <c r="BD9" s="976"/>
      <c r="BE9" s="995"/>
      <c r="BF9" s="169"/>
    </row>
    <row r="10" spans="1:58" ht="21.95" customHeight="1" x14ac:dyDescent="0.15">
      <c r="A10" s="939"/>
      <c r="B10" s="943"/>
      <c r="C10" s="944"/>
      <c r="D10" s="944"/>
      <c r="E10" s="944"/>
      <c r="F10" s="944"/>
      <c r="G10" s="944"/>
      <c r="H10" s="944"/>
      <c r="I10" s="944"/>
      <c r="J10" s="945"/>
      <c r="K10" s="952"/>
      <c r="L10" s="953"/>
      <c r="M10" s="953"/>
      <c r="N10" s="954"/>
      <c r="O10" s="961"/>
      <c r="P10" s="962"/>
      <c r="Q10" s="962"/>
      <c r="R10" s="962"/>
      <c r="S10" s="962"/>
      <c r="T10" s="963"/>
      <c r="U10" s="961"/>
      <c r="V10" s="962"/>
      <c r="W10" s="962"/>
      <c r="X10" s="962"/>
      <c r="Y10" s="962"/>
      <c r="Z10" s="963"/>
      <c r="AA10" s="970"/>
      <c r="AB10" s="971"/>
      <c r="AC10" s="971"/>
      <c r="AD10" s="971"/>
      <c r="AE10" s="972"/>
      <c r="AF10" s="996" t="s">
        <v>170</v>
      </c>
      <c r="AG10" s="996"/>
      <c r="AH10" s="996"/>
      <c r="AI10" s="996"/>
      <c r="AJ10" s="996"/>
      <c r="AK10" s="997"/>
      <c r="AL10" s="955" t="s">
        <v>169</v>
      </c>
      <c r="AM10" s="956"/>
      <c r="AN10" s="956"/>
      <c r="AO10" s="956"/>
      <c r="AP10" s="956"/>
      <c r="AQ10" s="956"/>
      <c r="AR10" s="956"/>
      <c r="AS10" s="956"/>
      <c r="AT10" s="956"/>
      <c r="AU10" s="956"/>
      <c r="AV10" s="956"/>
      <c r="AW10" s="956"/>
      <c r="AX10" s="956"/>
      <c r="AY10" s="956"/>
      <c r="AZ10" s="957"/>
      <c r="BA10" s="976"/>
      <c r="BB10" s="998"/>
      <c r="BC10" s="998"/>
      <c r="BD10" s="998"/>
      <c r="BE10" s="999"/>
      <c r="BF10" s="169"/>
    </row>
    <row r="11" spans="1:58" ht="21.95" customHeight="1" x14ac:dyDescent="0.15">
      <c r="A11" s="939"/>
      <c r="B11" s="943"/>
      <c r="C11" s="944"/>
      <c r="D11" s="944"/>
      <c r="E11" s="944"/>
      <c r="F11" s="944"/>
      <c r="G11" s="944"/>
      <c r="H11" s="944"/>
      <c r="I11" s="944"/>
      <c r="J11" s="945"/>
      <c r="K11" s="952"/>
      <c r="L11" s="953"/>
      <c r="M11" s="953"/>
      <c r="N11" s="954"/>
      <c r="O11" s="961"/>
      <c r="P11" s="962"/>
      <c r="Q11" s="962"/>
      <c r="R11" s="962"/>
      <c r="S11" s="962"/>
      <c r="T11" s="963"/>
      <c r="U11" s="961"/>
      <c r="V11" s="962"/>
      <c r="W11" s="962"/>
      <c r="X11" s="962"/>
      <c r="Y11" s="962"/>
      <c r="Z11" s="963"/>
      <c r="AA11" s="970"/>
      <c r="AB11" s="971"/>
      <c r="AC11" s="971"/>
      <c r="AD11" s="971"/>
      <c r="AE11" s="972"/>
      <c r="AF11" s="992" t="s">
        <v>154</v>
      </c>
      <c r="AG11" s="992"/>
      <c r="AH11" s="992"/>
      <c r="AI11" s="992"/>
      <c r="AJ11" s="992"/>
      <c r="AK11" s="993"/>
      <c r="AL11" s="955" t="s">
        <v>338</v>
      </c>
      <c r="AM11" s="956"/>
      <c r="AN11" s="956"/>
      <c r="AO11" s="956"/>
      <c r="AP11" s="956"/>
      <c r="AQ11" s="956"/>
      <c r="AR11" s="956"/>
      <c r="AS11" s="956"/>
      <c r="AT11" s="956"/>
      <c r="AU11" s="956"/>
      <c r="AV11" s="956"/>
      <c r="AW11" s="956"/>
      <c r="AX11" s="956"/>
      <c r="AY11" s="956"/>
      <c r="AZ11" s="957"/>
      <c r="BA11" s="976"/>
      <c r="BB11" s="976"/>
      <c r="BC11" s="976"/>
      <c r="BD11" s="976"/>
      <c r="BE11" s="995"/>
      <c r="BF11" s="169"/>
    </row>
    <row r="12" spans="1:58" ht="21.95" customHeight="1" x14ac:dyDescent="0.15">
      <c r="A12" s="939"/>
      <c r="B12" s="943"/>
      <c r="C12" s="944"/>
      <c r="D12" s="944"/>
      <c r="E12" s="944"/>
      <c r="F12" s="944"/>
      <c r="G12" s="944"/>
      <c r="H12" s="944"/>
      <c r="I12" s="944"/>
      <c r="J12" s="945"/>
      <c r="K12" s="952"/>
      <c r="L12" s="953"/>
      <c r="M12" s="953"/>
      <c r="N12" s="954"/>
      <c r="O12" s="961"/>
      <c r="P12" s="962"/>
      <c r="Q12" s="962"/>
      <c r="R12" s="962"/>
      <c r="S12" s="962"/>
      <c r="T12" s="963"/>
      <c r="U12" s="961"/>
      <c r="V12" s="962"/>
      <c r="W12" s="962"/>
      <c r="X12" s="962"/>
      <c r="Y12" s="962"/>
      <c r="Z12" s="963"/>
      <c r="AA12" s="970"/>
      <c r="AB12" s="971"/>
      <c r="AC12" s="971"/>
      <c r="AD12" s="971"/>
      <c r="AE12" s="972"/>
      <c r="AF12" s="993" t="s">
        <v>155</v>
      </c>
      <c r="AG12" s="976"/>
      <c r="AH12" s="976"/>
      <c r="AI12" s="976"/>
      <c r="AJ12" s="976"/>
      <c r="AK12" s="976"/>
      <c r="AL12" s="955" t="s">
        <v>338</v>
      </c>
      <c r="AM12" s="956"/>
      <c r="AN12" s="956"/>
      <c r="AO12" s="956"/>
      <c r="AP12" s="956"/>
      <c r="AQ12" s="956"/>
      <c r="AR12" s="956"/>
      <c r="AS12" s="956"/>
      <c r="AT12" s="956"/>
      <c r="AU12" s="956"/>
      <c r="AV12" s="956"/>
      <c r="AW12" s="956"/>
      <c r="AX12" s="956"/>
      <c r="AY12" s="956"/>
      <c r="AZ12" s="957"/>
      <c r="BA12" s="976"/>
      <c r="BB12" s="976"/>
      <c r="BC12" s="976"/>
      <c r="BD12" s="976"/>
      <c r="BE12" s="995"/>
      <c r="BF12" s="169"/>
    </row>
    <row r="13" spans="1:58" ht="21.95" customHeight="1" x14ac:dyDescent="0.15">
      <c r="A13" s="939"/>
      <c r="B13" s="943"/>
      <c r="C13" s="944"/>
      <c r="D13" s="944"/>
      <c r="E13" s="944"/>
      <c r="F13" s="944"/>
      <c r="G13" s="944"/>
      <c r="H13" s="944"/>
      <c r="I13" s="944"/>
      <c r="J13" s="945"/>
      <c r="K13" s="952"/>
      <c r="L13" s="953"/>
      <c r="M13" s="953"/>
      <c r="N13" s="954"/>
      <c r="O13" s="961"/>
      <c r="P13" s="962"/>
      <c r="Q13" s="962"/>
      <c r="R13" s="962"/>
      <c r="S13" s="962"/>
      <c r="T13" s="963"/>
      <c r="U13" s="961"/>
      <c r="V13" s="962"/>
      <c r="W13" s="962"/>
      <c r="X13" s="962"/>
      <c r="Y13" s="962"/>
      <c r="Z13" s="963"/>
      <c r="AA13" s="970"/>
      <c r="AB13" s="971"/>
      <c r="AC13" s="971"/>
      <c r="AD13" s="971"/>
      <c r="AE13" s="972"/>
      <c r="AF13" s="993" t="s">
        <v>156</v>
      </c>
      <c r="AG13" s="976"/>
      <c r="AH13" s="976"/>
      <c r="AI13" s="976"/>
      <c r="AJ13" s="976"/>
      <c r="AK13" s="976"/>
      <c r="AL13" s="977" t="s">
        <v>338</v>
      </c>
      <c r="AM13" s="978"/>
      <c r="AN13" s="978"/>
      <c r="AO13" s="978"/>
      <c r="AP13" s="978"/>
      <c r="AQ13" s="978"/>
      <c r="AR13" s="978"/>
      <c r="AS13" s="978"/>
      <c r="AT13" s="978"/>
      <c r="AU13" s="978"/>
      <c r="AV13" s="978"/>
      <c r="AW13" s="978"/>
      <c r="AX13" s="978"/>
      <c r="AY13" s="978"/>
      <c r="AZ13" s="979"/>
      <c r="BA13" s="976"/>
      <c r="BB13" s="976"/>
      <c r="BC13" s="976"/>
      <c r="BD13" s="976"/>
      <c r="BE13" s="995"/>
      <c r="BF13" s="540"/>
    </row>
    <row r="14" spans="1:58" ht="21.95" customHeight="1" x14ac:dyDescent="0.15">
      <c r="A14" s="939"/>
      <c r="B14" s="943"/>
      <c r="C14" s="944"/>
      <c r="D14" s="944"/>
      <c r="E14" s="944"/>
      <c r="F14" s="944"/>
      <c r="G14" s="944"/>
      <c r="H14" s="944"/>
      <c r="I14" s="944"/>
      <c r="J14" s="945"/>
      <c r="K14" s="952"/>
      <c r="L14" s="953"/>
      <c r="M14" s="953"/>
      <c r="N14" s="954"/>
      <c r="O14" s="961"/>
      <c r="P14" s="962"/>
      <c r="Q14" s="962"/>
      <c r="R14" s="962"/>
      <c r="S14" s="962"/>
      <c r="T14" s="963"/>
      <c r="U14" s="961"/>
      <c r="V14" s="962"/>
      <c r="W14" s="962"/>
      <c r="X14" s="962"/>
      <c r="Y14" s="962"/>
      <c r="Z14" s="963"/>
      <c r="AA14" s="970"/>
      <c r="AB14" s="971"/>
      <c r="AC14" s="971"/>
      <c r="AD14" s="971"/>
      <c r="AE14" s="972"/>
      <c r="AF14" s="993" t="s">
        <v>171</v>
      </c>
      <c r="AG14" s="976"/>
      <c r="AH14" s="976"/>
      <c r="AI14" s="976"/>
      <c r="AJ14" s="976"/>
      <c r="AK14" s="976"/>
      <c r="AL14" s="977" t="s">
        <v>458</v>
      </c>
      <c r="AM14" s="978"/>
      <c r="AN14" s="978"/>
      <c r="AO14" s="978"/>
      <c r="AP14" s="978"/>
      <c r="AQ14" s="978"/>
      <c r="AR14" s="978"/>
      <c r="AS14" s="978"/>
      <c r="AT14" s="978"/>
      <c r="AU14" s="978"/>
      <c r="AV14" s="978"/>
      <c r="AW14" s="978"/>
      <c r="AX14" s="978"/>
      <c r="AY14" s="978"/>
      <c r="AZ14" s="979"/>
      <c r="BA14" s="976"/>
      <c r="BB14" s="976"/>
      <c r="BC14" s="976"/>
      <c r="BD14" s="976"/>
      <c r="BE14" s="995"/>
      <c r="BF14" s="169"/>
    </row>
    <row r="15" spans="1:58" ht="21.95" customHeight="1" x14ac:dyDescent="0.15">
      <c r="A15" s="939"/>
      <c r="B15" s="943"/>
      <c r="C15" s="944"/>
      <c r="D15" s="944"/>
      <c r="E15" s="944"/>
      <c r="F15" s="944"/>
      <c r="G15" s="944"/>
      <c r="H15" s="944"/>
      <c r="I15" s="944"/>
      <c r="J15" s="945"/>
      <c r="K15" s="952"/>
      <c r="L15" s="953"/>
      <c r="M15" s="953"/>
      <c r="N15" s="954"/>
      <c r="O15" s="961"/>
      <c r="P15" s="962"/>
      <c r="Q15" s="962"/>
      <c r="R15" s="962"/>
      <c r="S15" s="962"/>
      <c r="T15" s="963"/>
      <c r="U15" s="961"/>
      <c r="V15" s="962"/>
      <c r="W15" s="962"/>
      <c r="X15" s="962"/>
      <c r="Y15" s="962"/>
      <c r="Z15" s="963"/>
      <c r="AA15" s="970"/>
      <c r="AB15" s="971"/>
      <c r="AC15" s="971"/>
      <c r="AD15" s="971"/>
      <c r="AE15" s="972"/>
      <c r="AF15" s="994" t="s">
        <v>872</v>
      </c>
      <c r="AG15" s="992"/>
      <c r="AH15" s="992"/>
      <c r="AI15" s="992"/>
      <c r="AJ15" s="992"/>
      <c r="AK15" s="993"/>
      <c r="AL15" s="977" t="s">
        <v>639</v>
      </c>
      <c r="AM15" s="978"/>
      <c r="AN15" s="978"/>
      <c r="AO15" s="978"/>
      <c r="AP15" s="978"/>
      <c r="AQ15" s="978"/>
      <c r="AR15" s="978"/>
      <c r="AS15" s="978"/>
      <c r="AT15" s="978"/>
      <c r="AU15" s="978"/>
      <c r="AV15" s="978"/>
      <c r="AW15" s="978"/>
      <c r="AX15" s="978"/>
      <c r="AY15" s="978"/>
      <c r="AZ15" s="979"/>
      <c r="BA15" s="1000"/>
      <c r="BB15" s="1001"/>
      <c r="BC15" s="1001"/>
      <c r="BD15" s="1001"/>
      <c r="BE15" s="1002"/>
      <c r="BF15" s="169"/>
    </row>
    <row r="16" spans="1:58" ht="21.95" customHeight="1" x14ac:dyDescent="0.15">
      <c r="A16" s="939"/>
      <c r="B16" s="943"/>
      <c r="C16" s="944"/>
      <c r="D16" s="944"/>
      <c r="E16" s="944"/>
      <c r="F16" s="944"/>
      <c r="G16" s="944"/>
      <c r="H16" s="944"/>
      <c r="I16" s="944"/>
      <c r="J16" s="945"/>
      <c r="K16" s="952"/>
      <c r="L16" s="953"/>
      <c r="M16" s="953"/>
      <c r="N16" s="954"/>
      <c r="O16" s="961"/>
      <c r="P16" s="962"/>
      <c r="Q16" s="962"/>
      <c r="R16" s="962"/>
      <c r="S16" s="962"/>
      <c r="T16" s="963"/>
      <c r="U16" s="961"/>
      <c r="V16" s="962"/>
      <c r="W16" s="962"/>
      <c r="X16" s="962"/>
      <c r="Y16" s="962"/>
      <c r="Z16" s="963"/>
      <c r="AA16" s="970"/>
      <c r="AB16" s="971"/>
      <c r="AC16" s="971"/>
      <c r="AD16" s="971"/>
      <c r="AE16" s="972"/>
      <c r="AF16" s="994" t="s">
        <v>640</v>
      </c>
      <c r="AG16" s="992"/>
      <c r="AH16" s="992"/>
      <c r="AI16" s="992"/>
      <c r="AJ16" s="992"/>
      <c r="AK16" s="993"/>
      <c r="AL16" s="977" t="s">
        <v>338</v>
      </c>
      <c r="AM16" s="978"/>
      <c r="AN16" s="978"/>
      <c r="AO16" s="978"/>
      <c r="AP16" s="978"/>
      <c r="AQ16" s="978"/>
      <c r="AR16" s="978"/>
      <c r="AS16" s="978"/>
      <c r="AT16" s="978"/>
      <c r="AU16" s="978"/>
      <c r="AV16" s="978"/>
      <c r="AW16" s="978"/>
      <c r="AX16" s="978"/>
      <c r="AY16" s="978"/>
      <c r="AZ16" s="979"/>
      <c r="BA16" s="1000"/>
      <c r="BB16" s="1001"/>
      <c r="BC16" s="1001"/>
      <c r="BD16" s="1001"/>
      <c r="BE16" s="1002"/>
      <c r="BF16" s="169"/>
    </row>
    <row r="17" spans="1:58" ht="21.95" customHeight="1" x14ac:dyDescent="0.15">
      <c r="A17" s="939"/>
      <c r="B17" s="943"/>
      <c r="C17" s="944"/>
      <c r="D17" s="944"/>
      <c r="E17" s="944"/>
      <c r="F17" s="944"/>
      <c r="G17" s="944"/>
      <c r="H17" s="944"/>
      <c r="I17" s="944"/>
      <c r="J17" s="945"/>
      <c r="K17" s="952"/>
      <c r="L17" s="953"/>
      <c r="M17" s="953"/>
      <c r="N17" s="954"/>
      <c r="O17" s="961"/>
      <c r="P17" s="962"/>
      <c r="Q17" s="962"/>
      <c r="R17" s="962"/>
      <c r="S17" s="962"/>
      <c r="T17" s="963"/>
      <c r="U17" s="961"/>
      <c r="V17" s="962"/>
      <c r="W17" s="962"/>
      <c r="X17" s="962"/>
      <c r="Y17" s="962"/>
      <c r="Z17" s="963"/>
      <c r="AA17" s="970"/>
      <c r="AB17" s="971"/>
      <c r="AC17" s="971"/>
      <c r="AD17" s="971"/>
      <c r="AE17" s="972"/>
      <c r="AF17" s="992" t="s">
        <v>641</v>
      </c>
      <c r="AG17" s="992"/>
      <c r="AH17" s="992"/>
      <c r="AI17" s="992"/>
      <c r="AJ17" s="992"/>
      <c r="AK17" s="993"/>
      <c r="AL17" s="955" t="s">
        <v>338</v>
      </c>
      <c r="AM17" s="956"/>
      <c r="AN17" s="956"/>
      <c r="AO17" s="956"/>
      <c r="AP17" s="956"/>
      <c r="AQ17" s="956"/>
      <c r="AR17" s="956"/>
      <c r="AS17" s="956"/>
      <c r="AT17" s="956"/>
      <c r="AU17" s="956"/>
      <c r="AV17" s="956"/>
      <c r="AW17" s="956"/>
      <c r="AX17" s="956"/>
      <c r="AY17" s="956"/>
      <c r="AZ17" s="957"/>
      <c r="BA17" s="976"/>
      <c r="BB17" s="976"/>
      <c r="BC17" s="976"/>
      <c r="BD17" s="976"/>
      <c r="BE17" s="995"/>
      <c r="BF17" s="169"/>
    </row>
    <row r="18" spans="1:58" ht="21.95" customHeight="1" x14ac:dyDescent="0.15">
      <c r="A18" s="939"/>
      <c r="B18" s="943"/>
      <c r="C18" s="944"/>
      <c r="D18" s="944"/>
      <c r="E18" s="944"/>
      <c r="F18" s="944"/>
      <c r="G18" s="944"/>
      <c r="H18" s="944"/>
      <c r="I18" s="944"/>
      <c r="J18" s="945"/>
      <c r="K18" s="952"/>
      <c r="L18" s="953"/>
      <c r="M18" s="953"/>
      <c r="N18" s="954"/>
      <c r="O18" s="961"/>
      <c r="P18" s="962"/>
      <c r="Q18" s="962"/>
      <c r="R18" s="962"/>
      <c r="S18" s="962"/>
      <c r="T18" s="963"/>
      <c r="U18" s="961"/>
      <c r="V18" s="962"/>
      <c r="W18" s="962"/>
      <c r="X18" s="962"/>
      <c r="Y18" s="962"/>
      <c r="Z18" s="963"/>
      <c r="AA18" s="970"/>
      <c r="AB18" s="971"/>
      <c r="AC18" s="971"/>
      <c r="AD18" s="971"/>
      <c r="AE18" s="972"/>
      <c r="AF18" s="992" t="s">
        <v>642</v>
      </c>
      <c r="AG18" s="992"/>
      <c r="AH18" s="992"/>
      <c r="AI18" s="992"/>
      <c r="AJ18" s="992"/>
      <c r="AK18" s="993"/>
      <c r="AL18" s="955" t="s">
        <v>338</v>
      </c>
      <c r="AM18" s="956"/>
      <c r="AN18" s="956"/>
      <c r="AO18" s="956"/>
      <c r="AP18" s="956"/>
      <c r="AQ18" s="956"/>
      <c r="AR18" s="956"/>
      <c r="AS18" s="956"/>
      <c r="AT18" s="956"/>
      <c r="AU18" s="956"/>
      <c r="AV18" s="956"/>
      <c r="AW18" s="956"/>
      <c r="AX18" s="956"/>
      <c r="AY18" s="956"/>
      <c r="AZ18" s="957"/>
      <c r="BA18" s="976"/>
      <c r="BB18" s="976"/>
      <c r="BC18" s="976"/>
      <c r="BD18" s="976"/>
      <c r="BE18" s="995"/>
      <c r="BF18" s="169"/>
    </row>
    <row r="19" spans="1:58" ht="21.95" customHeight="1" x14ac:dyDescent="0.15">
      <c r="A19" s="939"/>
      <c r="B19" s="943"/>
      <c r="C19" s="944"/>
      <c r="D19" s="944"/>
      <c r="E19" s="944"/>
      <c r="F19" s="944"/>
      <c r="G19" s="944"/>
      <c r="H19" s="944"/>
      <c r="I19" s="944"/>
      <c r="J19" s="945"/>
      <c r="K19" s="952"/>
      <c r="L19" s="953"/>
      <c r="M19" s="953"/>
      <c r="N19" s="954"/>
      <c r="O19" s="961"/>
      <c r="P19" s="962"/>
      <c r="Q19" s="962"/>
      <c r="R19" s="962"/>
      <c r="S19" s="962"/>
      <c r="T19" s="963"/>
      <c r="U19" s="961"/>
      <c r="V19" s="962"/>
      <c r="W19" s="962"/>
      <c r="X19" s="962"/>
      <c r="Y19" s="962"/>
      <c r="Z19" s="963"/>
      <c r="AA19" s="970"/>
      <c r="AB19" s="971"/>
      <c r="AC19" s="971"/>
      <c r="AD19" s="971"/>
      <c r="AE19" s="972"/>
      <c r="AF19" s="993" t="s">
        <v>340</v>
      </c>
      <c r="AG19" s="976"/>
      <c r="AH19" s="976"/>
      <c r="AI19" s="976"/>
      <c r="AJ19" s="976"/>
      <c r="AK19" s="976"/>
      <c r="AL19" s="977" t="s">
        <v>339</v>
      </c>
      <c r="AM19" s="978"/>
      <c r="AN19" s="978"/>
      <c r="AO19" s="978"/>
      <c r="AP19" s="978"/>
      <c r="AQ19" s="978"/>
      <c r="AR19" s="978"/>
      <c r="AS19" s="978"/>
      <c r="AT19" s="978"/>
      <c r="AU19" s="978"/>
      <c r="AV19" s="978"/>
      <c r="AW19" s="978"/>
      <c r="AX19" s="978"/>
      <c r="AY19" s="978"/>
      <c r="AZ19" s="979"/>
      <c r="BA19" s="976"/>
      <c r="BB19" s="976"/>
      <c r="BC19" s="976"/>
      <c r="BD19" s="976"/>
      <c r="BE19" s="995"/>
      <c r="BF19" s="169"/>
    </row>
    <row r="20" spans="1:58" ht="21.95" customHeight="1" x14ac:dyDescent="0.15">
      <c r="A20" s="939"/>
      <c r="B20" s="943"/>
      <c r="C20" s="944"/>
      <c r="D20" s="944"/>
      <c r="E20" s="944"/>
      <c r="F20" s="944"/>
      <c r="G20" s="944"/>
      <c r="H20" s="944"/>
      <c r="I20" s="944"/>
      <c r="J20" s="945"/>
      <c r="K20" s="952"/>
      <c r="L20" s="953"/>
      <c r="M20" s="953"/>
      <c r="N20" s="954"/>
      <c r="O20" s="961"/>
      <c r="P20" s="962"/>
      <c r="Q20" s="962"/>
      <c r="R20" s="962"/>
      <c r="S20" s="962"/>
      <c r="T20" s="963"/>
      <c r="U20" s="961"/>
      <c r="V20" s="962"/>
      <c r="W20" s="962"/>
      <c r="X20" s="962"/>
      <c r="Y20" s="962"/>
      <c r="Z20" s="963"/>
      <c r="AA20" s="970"/>
      <c r="AB20" s="971"/>
      <c r="AC20" s="971"/>
      <c r="AD20" s="971"/>
      <c r="AE20" s="972"/>
      <c r="AF20" s="993" t="s">
        <v>159</v>
      </c>
      <c r="AG20" s="976"/>
      <c r="AH20" s="976"/>
      <c r="AI20" s="976"/>
      <c r="AJ20" s="976"/>
      <c r="AK20" s="976"/>
      <c r="AL20" s="977" t="s">
        <v>873</v>
      </c>
      <c r="AM20" s="978"/>
      <c r="AN20" s="978"/>
      <c r="AO20" s="978"/>
      <c r="AP20" s="978"/>
      <c r="AQ20" s="978"/>
      <c r="AR20" s="978"/>
      <c r="AS20" s="978"/>
      <c r="AT20" s="978"/>
      <c r="AU20" s="978"/>
      <c r="AV20" s="978"/>
      <c r="AW20" s="978"/>
      <c r="AX20" s="978"/>
      <c r="AY20" s="978"/>
      <c r="AZ20" s="979"/>
      <c r="BA20" s="976"/>
      <c r="BB20" s="976"/>
      <c r="BC20" s="976"/>
      <c r="BD20" s="976"/>
      <c r="BE20" s="995"/>
      <c r="BF20" s="169"/>
    </row>
    <row r="21" spans="1:58" ht="21.95" customHeight="1" x14ac:dyDescent="0.15">
      <c r="A21" s="939"/>
      <c r="B21" s="943"/>
      <c r="C21" s="944"/>
      <c r="D21" s="944"/>
      <c r="E21" s="944"/>
      <c r="F21" s="944"/>
      <c r="G21" s="944"/>
      <c r="H21" s="944"/>
      <c r="I21" s="944"/>
      <c r="J21" s="945"/>
      <c r="K21" s="952"/>
      <c r="L21" s="953"/>
      <c r="M21" s="953"/>
      <c r="N21" s="954"/>
      <c r="O21" s="961"/>
      <c r="P21" s="962"/>
      <c r="Q21" s="962"/>
      <c r="R21" s="962"/>
      <c r="S21" s="962"/>
      <c r="T21" s="963"/>
      <c r="U21" s="961"/>
      <c r="V21" s="962"/>
      <c r="W21" s="962"/>
      <c r="X21" s="962"/>
      <c r="Y21" s="962"/>
      <c r="Z21" s="963"/>
      <c r="AA21" s="970"/>
      <c r="AB21" s="971"/>
      <c r="AC21" s="971"/>
      <c r="AD21" s="971"/>
      <c r="AE21" s="972"/>
      <c r="AF21" s="992" t="s">
        <v>172</v>
      </c>
      <c r="AG21" s="992"/>
      <c r="AH21" s="992"/>
      <c r="AI21" s="992"/>
      <c r="AJ21" s="992"/>
      <c r="AK21" s="993"/>
      <c r="AL21" s="955" t="s">
        <v>169</v>
      </c>
      <c r="AM21" s="956"/>
      <c r="AN21" s="956"/>
      <c r="AO21" s="956"/>
      <c r="AP21" s="956"/>
      <c r="AQ21" s="956"/>
      <c r="AR21" s="956"/>
      <c r="AS21" s="956"/>
      <c r="AT21" s="956"/>
      <c r="AU21" s="956"/>
      <c r="AV21" s="956"/>
      <c r="AW21" s="956"/>
      <c r="AX21" s="956"/>
      <c r="AY21" s="956"/>
      <c r="AZ21" s="957"/>
      <c r="BA21" s="977"/>
      <c r="BB21" s="978"/>
      <c r="BC21" s="978"/>
      <c r="BD21" s="978"/>
      <c r="BE21" s="1003"/>
      <c r="BF21" s="169"/>
    </row>
    <row r="22" spans="1:58" ht="21.95" customHeight="1" x14ac:dyDescent="0.15">
      <c r="A22" s="939"/>
      <c r="B22" s="943"/>
      <c r="C22" s="944"/>
      <c r="D22" s="944"/>
      <c r="E22" s="944"/>
      <c r="F22" s="944"/>
      <c r="G22" s="944"/>
      <c r="H22" s="944"/>
      <c r="I22" s="944"/>
      <c r="J22" s="945"/>
      <c r="K22" s="952"/>
      <c r="L22" s="953"/>
      <c r="M22" s="953"/>
      <c r="N22" s="954"/>
      <c r="O22" s="961"/>
      <c r="P22" s="962"/>
      <c r="Q22" s="962"/>
      <c r="R22" s="962"/>
      <c r="S22" s="962"/>
      <c r="T22" s="963"/>
      <c r="U22" s="961"/>
      <c r="V22" s="962"/>
      <c r="W22" s="962"/>
      <c r="X22" s="962"/>
      <c r="Y22" s="962"/>
      <c r="Z22" s="963"/>
      <c r="AA22" s="970"/>
      <c r="AB22" s="971"/>
      <c r="AC22" s="971"/>
      <c r="AD22" s="971"/>
      <c r="AE22" s="972"/>
      <c r="AF22" s="993" t="s">
        <v>160</v>
      </c>
      <c r="AG22" s="976"/>
      <c r="AH22" s="976"/>
      <c r="AI22" s="976"/>
      <c r="AJ22" s="976"/>
      <c r="AK22" s="976"/>
      <c r="AL22" s="955" t="s">
        <v>338</v>
      </c>
      <c r="AM22" s="956"/>
      <c r="AN22" s="956"/>
      <c r="AO22" s="956"/>
      <c r="AP22" s="956"/>
      <c r="AQ22" s="956"/>
      <c r="AR22" s="956"/>
      <c r="AS22" s="956"/>
      <c r="AT22" s="956"/>
      <c r="AU22" s="956"/>
      <c r="AV22" s="956"/>
      <c r="AW22" s="956"/>
      <c r="AX22" s="956"/>
      <c r="AY22" s="956"/>
      <c r="AZ22" s="957"/>
      <c r="BA22" s="976"/>
      <c r="BB22" s="976"/>
      <c r="BC22" s="976"/>
      <c r="BD22" s="976"/>
      <c r="BE22" s="995"/>
      <c r="BF22" s="172"/>
    </row>
    <row r="23" spans="1:58" ht="21.95" customHeight="1" x14ac:dyDescent="0.15">
      <c r="A23" s="939"/>
      <c r="B23" s="943"/>
      <c r="C23" s="944"/>
      <c r="D23" s="944"/>
      <c r="E23" s="944"/>
      <c r="F23" s="944"/>
      <c r="G23" s="944"/>
      <c r="H23" s="944"/>
      <c r="I23" s="944"/>
      <c r="J23" s="945"/>
      <c r="K23" s="952"/>
      <c r="L23" s="953"/>
      <c r="M23" s="953"/>
      <c r="N23" s="954"/>
      <c r="O23" s="961"/>
      <c r="P23" s="962"/>
      <c r="Q23" s="962"/>
      <c r="R23" s="962"/>
      <c r="S23" s="962"/>
      <c r="T23" s="963"/>
      <c r="U23" s="961"/>
      <c r="V23" s="962"/>
      <c r="W23" s="962"/>
      <c r="X23" s="962"/>
      <c r="Y23" s="962"/>
      <c r="Z23" s="963"/>
      <c r="AA23" s="970"/>
      <c r="AB23" s="971"/>
      <c r="AC23" s="971"/>
      <c r="AD23" s="971"/>
      <c r="AE23" s="972"/>
      <c r="AF23" s="993" t="s">
        <v>173</v>
      </c>
      <c r="AG23" s="976"/>
      <c r="AH23" s="976"/>
      <c r="AI23" s="976"/>
      <c r="AJ23" s="976"/>
      <c r="AK23" s="976"/>
      <c r="AL23" s="977" t="s">
        <v>338</v>
      </c>
      <c r="AM23" s="978"/>
      <c r="AN23" s="978"/>
      <c r="AO23" s="978"/>
      <c r="AP23" s="978"/>
      <c r="AQ23" s="978"/>
      <c r="AR23" s="978"/>
      <c r="AS23" s="978"/>
      <c r="AT23" s="978"/>
      <c r="AU23" s="978"/>
      <c r="AV23" s="978"/>
      <c r="AW23" s="978"/>
      <c r="AX23" s="978"/>
      <c r="AY23" s="978"/>
      <c r="AZ23" s="979"/>
      <c r="BA23" s="976"/>
      <c r="BB23" s="976"/>
      <c r="BC23" s="976"/>
      <c r="BD23" s="976"/>
      <c r="BE23" s="995"/>
      <c r="BF23" s="169"/>
    </row>
    <row r="24" spans="1:58" ht="21.95" customHeight="1" x14ac:dyDescent="0.15">
      <c r="A24" s="939"/>
      <c r="B24" s="943"/>
      <c r="C24" s="944"/>
      <c r="D24" s="944"/>
      <c r="E24" s="944"/>
      <c r="F24" s="944"/>
      <c r="G24" s="944"/>
      <c r="H24" s="944"/>
      <c r="I24" s="944"/>
      <c r="J24" s="945"/>
      <c r="K24" s="952"/>
      <c r="L24" s="953"/>
      <c r="M24" s="953"/>
      <c r="N24" s="954"/>
      <c r="O24" s="961"/>
      <c r="P24" s="962"/>
      <c r="Q24" s="962"/>
      <c r="R24" s="962"/>
      <c r="S24" s="962"/>
      <c r="T24" s="963"/>
      <c r="U24" s="961"/>
      <c r="V24" s="962"/>
      <c r="W24" s="962"/>
      <c r="X24" s="962"/>
      <c r="Y24" s="962"/>
      <c r="Z24" s="963"/>
      <c r="AA24" s="970"/>
      <c r="AB24" s="971"/>
      <c r="AC24" s="971"/>
      <c r="AD24" s="971"/>
      <c r="AE24" s="972"/>
      <c r="AF24" s="993" t="s">
        <v>174</v>
      </c>
      <c r="AG24" s="976"/>
      <c r="AH24" s="976"/>
      <c r="AI24" s="976"/>
      <c r="AJ24" s="976"/>
      <c r="AK24" s="976"/>
      <c r="AL24" s="977" t="s">
        <v>175</v>
      </c>
      <c r="AM24" s="978"/>
      <c r="AN24" s="978"/>
      <c r="AO24" s="978"/>
      <c r="AP24" s="978"/>
      <c r="AQ24" s="978"/>
      <c r="AR24" s="978"/>
      <c r="AS24" s="978"/>
      <c r="AT24" s="978"/>
      <c r="AU24" s="978"/>
      <c r="AV24" s="978"/>
      <c r="AW24" s="978"/>
      <c r="AX24" s="978"/>
      <c r="AY24" s="978"/>
      <c r="AZ24" s="979"/>
      <c r="BA24" s="976"/>
      <c r="BB24" s="976"/>
      <c r="BC24" s="976"/>
      <c r="BD24" s="976"/>
      <c r="BE24" s="995"/>
      <c r="BF24" s="169"/>
    </row>
    <row r="25" spans="1:58" ht="21.95" customHeight="1" x14ac:dyDescent="0.15">
      <c r="A25" s="939"/>
      <c r="B25" s="943"/>
      <c r="C25" s="944"/>
      <c r="D25" s="944"/>
      <c r="E25" s="944"/>
      <c r="F25" s="944"/>
      <c r="G25" s="944"/>
      <c r="H25" s="944"/>
      <c r="I25" s="944"/>
      <c r="J25" s="945"/>
      <c r="K25" s="952"/>
      <c r="L25" s="953"/>
      <c r="M25" s="953"/>
      <c r="N25" s="954"/>
      <c r="O25" s="961"/>
      <c r="P25" s="962"/>
      <c r="Q25" s="962"/>
      <c r="R25" s="962"/>
      <c r="S25" s="962"/>
      <c r="T25" s="963"/>
      <c r="U25" s="961"/>
      <c r="V25" s="962"/>
      <c r="W25" s="962"/>
      <c r="X25" s="962"/>
      <c r="Y25" s="962"/>
      <c r="Z25" s="963"/>
      <c r="AA25" s="970"/>
      <c r="AB25" s="971"/>
      <c r="AC25" s="971"/>
      <c r="AD25" s="971"/>
      <c r="AE25" s="972"/>
      <c r="AF25" s="993" t="s">
        <v>176</v>
      </c>
      <c r="AG25" s="976"/>
      <c r="AH25" s="976"/>
      <c r="AI25" s="976"/>
      <c r="AJ25" s="976"/>
      <c r="AK25" s="976"/>
      <c r="AL25" s="977" t="s">
        <v>459</v>
      </c>
      <c r="AM25" s="978"/>
      <c r="AN25" s="978"/>
      <c r="AO25" s="978"/>
      <c r="AP25" s="978"/>
      <c r="AQ25" s="978"/>
      <c r="AR25" s="978"/>
      <c r="AS25" s="978"/>
      <c r="AT25" s="978"/>
      <c r="AU25" s="978"/>
      <c r="AV25" s="978"/>
      <c r="AW25" s="978"/>
      <c r="AX25" s="978"/>
      <c r="AY25" s="978"/>
      <c r="AZ25" s="979"/>
      <c r="BA25" s="976"/>
      <c r="BB25" s="998"/>
      <c r="BC25" s="998"/>
      <c r="BD25" s="998"/>
      <c r="BE25" s="999"/>
      <c r="BF25" s="169"/>
    </row>
    <row r="26" spans="1:58" ht="21.95" customHeight="1" x14ac:dyDescent="0.15">
      <c r="A26" s="939"/>
      <c r="B26" s="943"/>
      <c r="C26" s="944"/>
      <c r="D26" s="944"/>
      <c r="E26" s="944"/>
      <c r="F26" s="944"/>
      <c r="G26" s="944"/>
      <c r="H26" s="944"/>
      <c r="I26" s="944"/>
      <c r="J26" s="945"/>
      <c r="K26" s="952"/>
      <c r="L26" s="953"/>
      <c r="M26" s="953"/>
      <c r="N26" s="954"/>
      <c r="O26" s="961"/>
      <c r="P26" s="962"/>
      <c r="Q26" s="962"/>
      <c r="R26" s="962"/>
      <c r="S26" s="962"/>
      <c r="T26" s="963"/>
      <c r="U26" s="961"/>
      <c r="V26" s="962"/>
      <c r="W26" s="962"/>
      <c r="X26" s="962"/>
      <c r="Y26" s="962"/>
      <c r="Z26" s="963"/>
      <c r="AA26" s="970"/>
      <c r="AB26" s="971"/>
      <c r="AC26" s="971"/>
      <c r="AD26" s="971"/>
      <c r="AE26" s="972"/>
      <c r="AF26" s="992" t="s">
        <v>177</v>
      </c>
      <c r="AG26" s="992"/>
      <c r="AH26" s="992"/>
      <c r="AI26" s="992"/>
      <c r="AJ26" s="992"/>
      <c r="AK26" s="993"/>
      <c r="AL26" s="977" t="s">
        <v>169</v>
      </c>
      <c r="AM26" s="978"/>
      <c r="AN26" s="978"/>
      <c r="AO26" s="978"/>
      <c r="AP26" s="978"/>
      <c r="AQ26" s="978"/>
      <c r="AR26" s="978"/>
      <c r="AS26" s="978"/>
      <c r="AT26" s="978"/>
      <c r="AU26" s="978"/>
      <c r="AV26" s="978"/>
      <c r="AW26" s="978"/>
      <c r="AX26" s="978"/>
      <c r="AY26" s="978"/>
      <c r="AZ26" s="979"/>
      <c r="BA26" s="976"/>
      <c r="BB26" s="976"/>
      <c r="BC26" s="976"/>
      <c r="BD26" s="976"/>
      <c r="BE26" s="995"/>
      <c r="BF26" s="169"/>
    </row>
    <row r="27" spans="1:58" ht="21.95" customHeight="1" x14ac:dyDescent="0.15">
      <c r="A27" s="939"/>
      <c r="B27" s="943"/>
      <c r="C27" s="944"/>
      <c r="D27" s="944"/>
      <c r="E27" s="944"/>
      <c r="F27" s="944"/>
      <c r="G27" s="944"/>
      <c r="H27" s="944"/>
      <c r="I27" s="944"/>
      <c r="J27" s="945"/>
      <c r="K27" s="952"/>
      <c r="L27" s="953"/>
      <c r="M27" s="953"/>
      <c r="N27" s="954"/>
      <c r="O27" s="961"/>
      <c r="P27" s="962"/>
      <c r="Q27" s="962"/>
      <c r="R27" s="962"/>
      <c r="S27" s="962"/>
      <c r="T27" s="963"/>
      <c r="U27" s="961"/>
      <c r="V27" s="962"/>
      <c r="W27" s="962"/>
      <c r="X27" s="962"/>
      <c r="Y27" s="962"/>
      <c r="Z27" s="963"/>
      <c r="AA27" s="970"/>
      <c r="AB27" s="971"/>
      <c r="AC27" s="971"/>
      <c r="AD27" s="971"/>
      <c r="AE27" s="972"/>
      <c r="AF27" s="992" t="s">
        <v>165</v>
      </c>
      <c r="AG27" s="992"/>
      <c r="AH27" s="992"/>
      <c r="AI27" s="992"/>
      <c r="AJ27" s="992"/>
      <c r="AK27" s="993"/>
      <c r="AL27" s="977" t="s">
        <v>169</v>
      </c>
      <c r="AM27" s="978"/>
      <c r="AN27" s="978"/>
      <c r="AO27" s="978"/>
      <c r="AP27" s="978"/>
      <c r="AQ27" s="978"/>
      <c r="AR27" s="978"/>
      <c r="AS27" s="978"/>
      <c r="AT27" s="978"/>
      <c r="AU27" s="978"/>
      <c r="AV27" s="978"/>
      <c r="AW27" s="978"/>
      <c r="AX27" s="978"/>
      <c r="AY27" s="978"/>
      <c r="AZ27" s="979"/>
      <c r="BA27" s="976"/>
      <c r="BB27" s="976"/>
      <c r="BC27" s="976"/>
      <c r="BD27" s="976"/>
      <c r="BE27" s="995"/>
      <c r="BF27" s="169"/>
    </row>
    <row r="28" spans="1:58" ht="21.95" customHeight="1" x14ac:dyDescent="0.15">
      <c r="A28" s="939"/>
      <c r="B28" s="943"/>
      <c r="C28" s="944"/>
      <c r="D28" s="944"/>
      <c r="E28" s="944"/>
      <c r="F28" s="944"/>
      <c r="G28" s="944"/>
      <c r="H28" s="944"/>
      <c r="I28" s="944"/>
      <c r="J28" s="945"/>
      <c r="K28" s="952"/>
      <c r="L28" s="953"/>
      <c r="M28" s="953"/>
      <c r="N28" s="954"/>
      <c r="O28" s="961"/>
      <c r="P28" s="962"/>
      <c r="Q28" s="962"/>
      <c r="R28" s="962"/>
      <c r="S28" s="962"/>
      <c r="T28" s="963"/>
      <c r="U28" s="961"/>
      <c r="V28" s="962"/>
      <c r="W28" s="962"/>
      <c r="X28" s="962"/>
      <c r="Y28" s="962"/>
      <c r="Z28" s="963"/>
      <c r="AA28" s="970"/>
      <c r="AB28" s="971"/>
      <c r="AC28" s="971"/>
      <c r="AD28" s="971"/>
      <c r="AE28" s="972"/>
      <c r="AF28" s="994" t="s">
        <v>178</v>
      </c>
      <c r="AG28" s="992"/>
      <c r="AH28" s="992"/>
      <c r="AI28" s="992"/>
      <c r="AJ28" s="992"/>
      <c r="AK28" s="993"/>
      <c r="AL28" s="977" t="s">
        <v>338</v>
      </c>
      <c r="AM28" s="978"/>
      <c r="AN28" s="978"/>
      <c r="AO28" s="978"/>
      <c r="AP28" s="978"/>
      <c r="AQ28" s="978"/>
      <c r="AR28" s="978"/>
      <c r="AS28" s="978"/>
      <c r="AT28" s="978"/>
      <c r="AU28" s="978"/>
      <c r="AV28" s="978"/>
      <c r="AW28" s="978"/>
      <c r="AX28" s="978"/>
      <c r="AY28" s="978"/>
      <c r="AZ28" s="979"/>
      <c r="BA28" s="977"/>
      <c r="BB28" s="978"/>
      <c r="BC28" s="978"/>
      <c r="BD28" s="978"/>
      <c r="BE28" s="1003"/>
      <c r="BF28" s="172"/>
    </row>
    <row r="29" spans="1:58" ht="21.95" customHeight="1" x14ac:dyDescent="0.15">
      <c r="A29" s="939"/>
      <c r="B29" s="943"/>
      <c r="C29" s="944"/>
      <c r="D29" s="944"/>
      <c r="E29" s="944"/>
      <c r="F29" s="944"/>
      <c r="G29" s="944"/>
      <c r="H29" s="944"/>
      <c r="I29" s="944"/>
      <c r="J29" s="945"/>
      <c r="K29" s="952"/>
      <c r="L29" s="953"/>
      <c r="M29" s="953"/>
      <c r="N29" s="954"/>
      <c r="O29" s="961"/>
      <c r="P29" s="962"/>
      <c r="Q29" s="962"/>
      <c r="R29" s="962"/>
      <c r="S29" s="962"/>
      <c r="T29" s="963"/>
      <c r="U29" s="961"/>
      <c r="V29" s="962"/>
      <c r="W29" s="962"/>
      <c r="X29" s="962"/>
      <c r="Y29" s="962"/>
      <c r="Z29" s="963"/>
      <c r="AA29" s="970"/>
      <c r="AB29" s="971"/>
      <c r="AC29" s="971"/>
      <c r="AD29" s="971"/>
      <c r="AE29" s="972"/>
      <c r="AF29" s="994" t="s">
        <v>179</v>
      </c>
      <c r="AG29" s="992"/>
      <c r="AH29" s="992"/>
      <c r="AI29" s="992"/>
      <c r="AJ29" s="992"/>
      <c r="AK29" s="993"/>
      <c r="AL29" s="977" t="s">
        <v>338</v>
      </c>
      <c r="AM29" s="978"/>
      <c r="AN29" s="978"/>
      <c r="AO29" s="978"/>
      <c r="AP29" s="978"/>
      <c r="AQ29" s="978"/>
      <c r="AR29" s="978"/>
      <c r="AS29" s="978"/>
      <c r="AT29" s="978"/>
      <c r="AU29" s="978"/>
      <c r="AV29" s="978"/>
      <c r="AW29" s="978"/>
      <c r="AX29" s="978"/>
      <c r="AY29" s="978"/>
      <c r="AZ29" s="979"/>
      <c r="BA29" s="977"/>
      <c r="BB29" s="978"/>
      <c r="BC29" s="978"/>
      <c r="BD29" s="978"/>
      <c r="BE29" s="1003"/>
      <c r="BF29" s="172"/>
    </row>
    <row r="30" spans="1:58" ht="21.95" customHeight="1" x14ac:dyDescent="0.15">
      <c r="A30" s="939"/>
      <c r="B30" s="943"/>
      <c r="C30" s="944"/>
      <c r="D30" s="944"/>
      <c r="E30" s="944"/>
      <c r="F30" s="944"/>
      <c r="G30" s="944"/>
      <c r="H30" s="944"/>
      <c r="I30" s="944"/>
      <c r="J30" s="945"/>
      <c r="K30" s="952"/>
      <c r="L30" s="953"/>
      <c r="M30" s="953"/>
      <c r="N30" s="954"/>
      <c r="O30" s="961"/>
      <c r="P30" s="962"/>
      <c r="Q30" s="962"/>
      <c r="R30" s="962"/>
      <c r="S30" s="962"/>
      <c r="T30" s="963"/>
      <c r="U30" s="961"/>
      <c r="V30" s="962"/>
      <c r="W30" s="962"/>
      <c r="X30" s="962"/>
      <c r="Y30" s="962"/>
      <c r="Z30" s="963"/>
      <c r="AA30" s="970"/>
      <c r="AB30" s="971"/>
      <c r="AC30" s="971"/>
      <c r="AD30" s="971"/>
      <c r="AE30" s="972"/>
      <c r="AF30" s="993" t="s">
        <v>161</v>
      </c>
      <c r="AG30" s="976"/>
      <c r="AH30" s="976"/>
      <c r="AI30" s="976"/>
      <c r="AJ30" s="976"/>
      <c r="AK30" s="976"/>
      <c r="AL30" s="955" t="s">
        <v>169</v>
      </c>
      <c r="AM30" s="956"/>
      <c r="AN30" s="956"/>
      <c r="AO30" s="956"/>
      <c r="AP30" s="956"/>
      <c r="AQ30" s="956"/>
      <c r="AR30" s="956"/>
      <c r="AS30" s="956"/>
      <c r="AT30" s="956"/>
      <c r="AU30" s="956"/>
      <c r="AV30" s="956"/>
      <c r="AW30" s="956"/>
      <c r="AX30" s="956"/>
      <c r="AY30" s="956"/>
      <c r="AZ30" s="957"/>
      <c r="BA30" s="976"/>
      <c r="BB30" s="976"/>
      <c r="BC30" s="976"/>
      <c r="BD30" s="976"/>
      <c r="BE30" s="995"/>
      <c r="BF30" s="169"/>
    </row>
    <row r="31" spans="1:58" ht="21.95" customHeight="1" x14ac:dyDescent="0.15">
      <c r="A31" s="939"/>
      <c r="B31" s="943"/>
      <c r="C31" s="944"/>
      <c r="D31" s="944"/>
      <c r="E31" s="944"/>
      <c r="F31" s="944"/>
      <c r="G31" s="944"/>
      <c r="H31" s="944"/>
      <c r="I31" s="944"/>
      <c r="J31" s="945"/>
      <c r="K31" s="952"/>
      <c r="L31" s="953"/>
      <c r="M31" s="953"/>
      <c r="N31" s="954"/>
      <c r="O31" s="961"/>
      <c r="P31" s="962"/>
      <c r="Q31" s="962"/>
      <c r="R31" s="962"/>
      <c r="S31" s="962"/>
      <c r="T31" s="963"/>
      <c r="U31" s="961"/>
      <c r="V31" s="962"/>
      <c r="W31" s="962"/>
      <c r="X31" s="962"/>
      <c r="Y31" s="962"/>
      <c r="Z31" s="963"/>
      <c r="AA31" s="970"/>
      <c r="AB31" s="971"/>
      <c r="AC31" s="971"/>
      <c r="AD31" s="971"/>
      <c r="AE31" s="972"/>
      <c r="AF31" s="993" t="s">
        <v>180</v>
      </c>
      <c r="AG31" s="976"/>
      <c r="AH31" s="976"/>
      <c r="AI31" s="976"/>
      <c r="AJ31" s="976"/>
      <c r="AK31" s="976"/>
      <c r="AL31" s="955" t="s">
        <v>169</v>
      </c>
      <c r="AM31" s="956"/>
      <c r="AN31" s="956"/>
      <c r="AO31" s="956"/>
      <c r="AP31" s="956"/>
      <c r="AQ31" s="956"/>
      <c r="AR31" s="956"/>
      <c r="AS31" s="956"/>
      <c r="AT31" s="956"/>
      <c r="AU31" s="956"/>
      <c r="AV31" s="956"/>
      <c r="AW31" s="956"/>
      <c r="AX31" s="956"/>
      <c r="AY31" s="956"/>
      <c r="AZ31" s="957"/>
      <c r="BA31" s="976"/>
      <c r="BB31" s="976"/>
      <c r="BC31" s="976"/>
      <c r="BD31" s="976"/>
      <c r="BE31" s="995"/>
      <c r="BF31" s="169"/>
    </row>
    <row r="32" spans="1:58" ht="21.95" customHeight="1" x14ac:dyDescent="0.15">
      <c r="A32" s="939"/>
      <c r="B32" s="943"/>
      <c r="C32" s="944"/>
      <c r="D32" s="944"/>
      <c r="E32" s="944"/>
      <c r="F32" s="944"/>
      <c r="G32" s="944"/>
      <c r="H32" s="944"/>
      <c r="I32" s="944"/>
      <c r="J32" s="945"/>
      <c r="K32" s="952"/>
      <c r="L32" s="953"/>
      <c r="M32" s="953"/>
      <c r="N32" s="954"/>
      <c r="O32" s="961"/>
      <c r="P32" s="962"/>
      <c r="Q32" s="962"/>
      <c r="R32" s="962"/>
      <c r="S32" s="962"/>
      <c r="T32" s="963"/>
      <c r="U32" s="961"/>
      <c r="V32" s="962"/>
      <c r="W32" s="962"/>
      <c r="X32" s="962"/>
      <c r="Y32" s="962"/>
      <c r="Z32" s="963"/>
      <c r="AA32" s="970"/>
      <c r="AB32" s="971"/>
      <c r="AC32" s="971"/>
      <c r="AD32" s="971"/>
      <c r="AE32" s="972"/>
      <c r="AF32" s="993" t="s">
        <v>162</v>
      </c>
      <c r="AG32" s="976"/>
      <c r="AH32" s="976"/>
      <c r="AI32" s="976"/>
      <c r="AJ32" s="976"/>
      <c r="AK32" s="976"/>
      <c r="AL32" s="977" t="s">
        <v>341</v>
      </c>
      <c r="AM32" s="978"/>
      <c r="AN32" s="978"/>
      <c r="AO32" s="978"/>
      <c r="AP32" s="978"/>
      <c r="AQ32" s="978"/>
      <c r="AR32" s="978"/>
      <c r="AS32" s="978"/>
      <c r="AT32" s="978"/>
      <c r="AU32" s="978"/>
      <c r="AV32" s="978"/>
      <c r="AW32" s="978"/>
      <c r="AX32" s="978"/>
      <c r="AY32" s="978"/>
      <c r="AZ32" s="979"/>
      <c r="BA32" s="976"/>
      <c r="BB32" s="976"/>
      <c r="BC32" s="976"/>
      <c r="BD32" s="976"/>
      <c r="BE32" s="995"/>
      <c r="BF32" s="169"/>
    </row>
    <row r="33" spans="1:58" ht="44.1" customHeight="1" x14ac:dyDescent="0.15">
      <c r="A33" s="939"/>
      <c r="B33" s="943"/>
      <c r="C33" s="944"/>
      <c r="D33" s="944"/>
      <c r="E33" s="944"/>
      <c r="F33" s="944"/>
      <c r="G33" s="944"/>
      <c r="H33" s="944"/>
      <c r="I33" s="944"/>
      <c r="J33" s="945"/>
      <c r="K33" s="952"/>
      <c r="L33" s="953"/>
      <c r="M33" s="953"/>
      <c r="N33" s="954"/>
      <c r="O33" s="961"/>
      <c r="P33" s="962"/>
      <c r="Q33" s="962"/>
      <c r="R33" s="962"/>
      <c r="S33" s="962"/>
      <c r="T33" s="963"/>
      <c r="U33" s="961"/>
      <c r="V33" s="962"/>
      <c r="W33" s="962"/>
      <c r="X33" s="962"/>
      <c r="Y33" s="962"/>
      <c r="Z33" s="963"/>
      <c r="AA33" s="970"/>
      <c r="AB33" s="971"/>
      <c r="AC33" s="971"/>
      <c r="AD33" s="971"/>
      <c r="AE33" s="972"/>
      <c r="AF33" s="992" t="s">
        <v>181</v>
      </c>
      <c r="AG33" s="992"/>
      <c r="AH33" s="992"/>
      <c r="AI33" s="992"/>
      <c r="AJ33" s="992"/>
      <c r="AK33" s="993"/>
      <c r="AL33" s="1005" t="s">
        <v>343</v>
      </c>
      <c r="AM33" s="992"/>
      <c r="AN33" s="992"/>
      <c r="AO33" s="992"/>
      <c r="AP33" s="992"/>
      <c r="AQ33" s="992"/>
      <c r="AR33" s="992"/>
      <c r="AS33" s="992"/>
      <c r="AT33" s="992"/>
      <c r="AU33" s="992"/>
      <c r="AV33" s="992"/>
      <c r="AW33" s="992"/>
      <c r="AX33" s="992"/>
      <c r="AY33" s="992"/>
      <c r="AZ33" s="993"/>
      <c r="BA33" s="1006"/>
      <c r="BB33" s="1006"/>
      <c r="BC33" s="1006"/>
      <c r="BD33" s="1006"/>
      <c r="BE33" s="1007"/>
      <c r="BF33" s="169"/>
    </row>
    <row r="34" spans="1:58" ht="21.95" customHeight="1" x14ac:dyDescent="0.15">
      <c r="A34" s="939"/>
      <c r="B34" s="943"/>
      <c r="C34" s="944"/>
      <c r="D34" s="944"/>
      <c r="E34" s="944"/>
      <c r="F34" s="944"/>
      <c r="G34" s="944"/>
      <c r="H34" s="944"/>
      <c r="I34" s="944"/>
      <c r="J34" s="945"/>
      <c r="K34" s="952"/>
      <c r="L34" s="953"/>
      <c r="M34" s="953"/>
      <c r="N34" s="954"/>
      <c r="O34" s="961"/>
      <c r="P34" s="962"/>
      <c r="Q34" s="962"/>
      <c r="R34" s="962"/>
      <c r="S34" s="962"/>
      <c r="T34" s="963"/>
      <c r="U34" s="961"/>
      <c r="V34" s="962"/>
      <c r="W34" s="962"/>
      <c r="X34" s="962"/>
      <c r="Y34" s="962"/>
      <c r="Z34" s="963"/>
      <c r="AA34" s="970"/>
      <c r="AB34" s="971"/>
      <c r="AC34" s="971"/>
      <c r="AD34" s="971"/>
      <c r="AE34" s="972"/>
      <c r="AF34" s="1008" t="s">
        <v>344</v>
      </c>
      <c r="AG34" s="992"/>
      <c r="AH34" s="992"/>
      <c r="AI34" s="992"/>
      <c r="AJ34" s="992"/>
      <c r="AK34" s="993"/>
      <c r="AL34" s="955" t="s">
        <v>338</v>
      </c>
      <c r="AM34" s="956"/>
      <c r="AN34" s="956"/>
      <c r="AO34" s="956"/>
      <c r="AP34" s="956"/>
      <c r="AQ34" s="956"/>
      <c r="AR34" s="956"/>
      <c r="AS34" s="956"/>
      <c r="AT34" s="956"/>
      <c r="AU34" s="956"/>
      <c r="AV34" s="956"/>
      <c r="AW34" s="956"/>
      <c r="AX34" s="956"/>
      <c r="AY34" s="956"/>
      <c r="AZ34" s="957"/>
      <c r="BA34" s="976"/>
      <c r="BB34" s="976"/>
      <c r="BC34" s="976"/>
      <c r="BD34" s="976"/>
      <c r="BE34" s="995"/>
      <c r="BF34" s="172"/>
    </row>
    <row r="35" spans="1:58" ht="21.95" customHeight="1" x14ac:dyDescent="0.15">
      <c r="A35" s="939"/>
      <c r="B35" s="943"/>
      <c r="C35" s="944"/>
      <c r="D35" s="944"/>
      <c r="E35" s="944"/>
      <c r="F35" s="944"/>
      <c r="G35" s="944"/>
      <c r="H35" s="944"/>
      <c r="I35" s="944"/>
      <c r="J35" s="945"/>
      <c r="K35" s="952"/>
      <c r="L35" s="953"/>
      <c r="M35" s="953"/>
      <c r="N35" s="954"/>
      <c r="O35" s="961"/>
      <c r="P35" s="962"/>
      <c r="Q35" s="962"/>
      <c r="R35" s="962"/>
      <c r="S35" s="962"/>
      <c r="T35" s="963"/>
      <c r="U35" s="961"/>
      <c r="V35" s="962"/>
      <c r="W35" s="962"/>
      <c r="X35" s="962"/>
      <c r="Y35" s="962"/>
      <c r="Z35" s="963"/>
      <c r="AA35" s="970"/>
      <c r="AB35" s="971"/>
      <c r="AC35" s="971"/>
      <c r="AD35" s="971"/>
      <c r="AE35" s="972"/>
      <c r="AF35" s="1000" t="s">
        <v>163</v>
      </c>
      <c r="AG35" s="1001"/>
      <c r="AH35" s="1001"/>
      <c r="AI35" s="1001"/>
      <c r="AJ35" s="1001"/>
      <c r="AK35" s="1004"/>
      <c r="AL35" s="977" t="s">
        <v>338</v>
      </c>
      <c r="AM35" s="978"/>
      <c r="AN35" s="978"/>
      <c r="AO35" s="978"/>
      <c r="AP35" s="978"/>
      <c r="AQ35" s="978"/>
      <c r="AR35" s="978"/>
      <c r="AS35" s="978"/>
      <c r="AT35" s="978"/>
      <c r="AU35" s="978"/>
      <c r="AV35" s="978"/>
      <c r="AW35" s="978"/>
      <c r="AX35" s="978"/>
      <c r="AY35" s="978"/>
      <c r="AZ35" s="979"/>
      <c r="BA35" s="1000"/>
      <c r="BB35" s="1001"/>
      <c r="BC35" s="1001"/>
      <c r="BD35" s="1001"/>
      <c r="BE35" s="1002"/>
      <c r="BF35" s="172"/>
    </row>
    <row r="36" spans="1:58" ht="21.95" customHeight="1" x14ac:dyDescent="0.15">
      <c r="A36" s="939"/>
      <c r="B36" s="943"/>
      <c r="C36" s="944"/>
      <c r="D36" s="944"/>
      <c r="E36" s="944"/>
      <c r="F36" s="944"/>
      <c r="G36" s="944"/>
      <c r="H36" s="944"/>
      <c r="I36" s="944"/>
      <c r="J36" s="945"/>
      <c r="K36" s="952"/>
      <c r="L36" s="953"/>
      <c r="M36" s="953"/>
      <c r="N36" s="954"/>
      <c r="O36" s="961"/>
      <c r="P36" s="962"/>
      <c r="Q36" s="962"/>
      <c r="R36" s="962"/>
      <c r="S36" s="962"/>
      <c r="T36" s="963"/>
      <c r="U36" s="961"/>
      <c r="V36" s="962"/>
      <c r="W36" s="962"/>
      <c r="X36" s="962"/>
      <c r="Y36" s="962"/>
      <c r="Z36" s="963"/>
      <c r="AA36" s="970"/>
      <c r="AB36" s="971"/>
      <c r="AC36" s="971"/>
      <c r="AD36" s="971"/>
      <c r="AE36" s="972"/>
      <c r="AF36" s="1000" t="s">
        <v>164</v>
      </c>
      <c r="AG36" s="1001"/>
      <c r="AH36" s="1001"/>
      <c r="AI36" s="1001"/>
      <c r="AJ36" s="1001"/>
      <c r="AK36" s="1004"/>
      <c r="AL36" s="977" t="s">
        <v>342</v>
      </c>
      <c r="AM36" s="978"/>
      <c r="AN36" s="978"/>
      <c r="AO36" s="978"/>
      <c r="AP36" s="978"/>
      <c r="AQ36" s="978"/>
      <c r="AR36" s="978"/>
      <c r="AS36" s="978"/>
      <c r="AT36" s="978"/>
      <c r="AU36" s="978"/>
      <c r="AV36" s="978"/>
      <c r="AW36" s="978"/>
      <c r="AX36" s="978"/>
      <c r="AY36" s="978"/>
      <c r="AZ36" s="979"/>
      <c r="BA36" s="1000"/>
      <c r="BB36" s="1001"/>
      <c r="BC36" s="1001"/>
      <c r="BD36" s="1001"/>
      <c r="BE36" s="1002"/>
      <c r="BF36" s="172"/>
    </row>
    <row r="37" spans="1:58" ht="21.95" customHeight="1" x14ac:dyDescent="0.15">
      <c r="A37" s="939"/>
      <c r="B37" s="943"/>
      <c r="C37" s="944"/>
      <c r="D37" s="944"/>
      <c r="E37" s="944"/>
      <c r="F37" s="944"/>
      <c r="G37" s="944"/>
      <c r="H37" s="944"/>
      <c r="I37" s="944"/>
      <c r="J37" s="945"/>
      <c r="K37" s="952"/>
      <c r="L37" s="953"/>
      <c r="M37" s="953"/>
      <c r="N37" s="954"/>
      <c r="O37" s="961"/>
      <c r="P37" s="962"/>
      <c r="Q37" s="962"/>
      <c r="R37" s="962"/>
      <c r="S37" s="962"/>
      <c r="T37" s="963"/>
      <c r="U37" s="961"/>
      <c r="V37" s="962"/>
      <c r="W37" s="962"/>
      <c r="X37" s="962"/>
      <c r="Y37" s="962"/>
      <c r="Z37" s="963"/>
      <c r="AA37" s="970"/>
      <c r="AB37" s="971"/>
      <c r="AC37" s="971"/>
      <c r="AD37" s="971"/>
      <c r="AE37" s="972"/>
      <c r="AF37" s="992" t="s">
        <v>874</v>
      </c>
      <c r="AG37" s="992"/>
      <c r="AH37" s="992"/>
      <c r="AI37" s="992"/>
      <c r="AJ37" s="992"/>
      <c r="AK37" s="993"/>
      <c r="AL37" s="955" t="s">
        <v>875</v>
      </c>
      <c r="AM37" s="956"/>
      <c r="AN37" s="956"/>
      <c r="AO37" s="956"/>
      <c r="AP37" s="956"/>
      <c r="AQ37" s="956"/>
      <c r="AR37" s="956"/>
      <c r="AS37" s="956"/>
      <c r="AT37" s="956"/>
      <c r="AU37" s="956"/>
      <c r="AV37" s="956"/>
      <c r="AW37" s="956"/>
      <c r="AX37" s="956"/>
      <c r="AY37" s="956"/>
      <c r="AZ37" s="957"/>
      <c r="BA37" s="976"/>
      <c r="BB37" s="976"/>
      <c r="BC37" s="976"/>
      <c r="BD37" s="976"/>
      <c r="BE37" s="995"/>
      <c r="BF37" s="169"/>
    </row>
    <row r="38" spans="1:58" ht="44.1" customHeight="1" x14ac:dyDescent="0.15">
      <c r="A38" s="939"/>
      <c r="B38" s="943"/>
      <c r="C38" s="944"/>
      <c r="D38" s="944"/>
      <c r="E38" s="944"/>
      <c r="F38" s="944"/>
      <c r="G38" s="944"/>
      <c r="H38" s="944"/>
      <c r="I38" s="944"/>
      <c r="J38" s="945"/>
      <c r="K38" s="952"/>
      <c r="L38" s="953"/>
      <c r="M38" s="953"/>
      <c r="N38" s="954"/>
      <c r="O38" s="961"/>
      <c r="P38" s="962"/>
      <c r="Q38" s="962"/>
      <c r="R38" s="962"/>
      <c r="S38" s="962"/>
      <c r="T38" s="963"/>
      <c r="U38" s="961"/>
      <c r="V38" s="962"/>
      <c r="W38" s="962"/>
      <c r="X38" s="962"/>
      <c r="Y38" s="962"/>
      <c r="Z38" s="963"/>
      <c r="AA38" s="970"/>
      <c r="AB38" s="971"/>
      <c r="AC38" s="971"/>
      <c r="AD38" s="971"/>
      <c r="AE38" s="972"/>
      <c r="AF38" s="994" t="s">
        <v>876</v>
      </c>
      <c r="AG38" s="992"/>
      <c r="AH38" s="992"/>
      <c r="AI38" s="992"/>
      <c r="AJ38" s="992"/>
      <c r="AK38" s="993"/>
      <c r="AL38" s="1012" t="s">
        <v>877</v>
      </c>
      <c r="AM38" s="956"/>
      <c r="AN38" s="956"/>
      <c r="AO38" s="956"/>
      <c r="AP38" s="956"/>
      <c r="AQ38" s="956"/>
      <c r="AR38" s="956"/>
      <c r="AS38" s="956"/>
      <c r="AT38" s="956"/>
      <c r="AU38" s="956"/>
      <c r="AV38" s="956"/>
      <c r="AW38" s="956"/>
      <c r="AX38" s="956"/>
      <c r="AY38" s="956"/>
      <c r="AZ38" s="957"/>
      <c r="BA38" s="994"/>
      <c r="BB38" s="992"/>
      <c r="BC38" s="992"/>
      <c r="BD38" s="992"/>
      <c r="BE38" s="1013"/>
      <c r="BF38" s="169"/>
    </row>
    <row r="39" spans="1:58" ht="21.95" customHeight="1" x14ac:dyDescent="0.15">
      <c r="A39" s="939"/>
      <c r="B39" s="943"/>
      <c r="C39" s="944"/>
      <c r="D39" s="944"/>
      <c r="E39" s="944"/>
      <c r="F39" s="944"/>
      <c r="G39" s="944"/>
      <c r="H39" s="944"/>
      <c r="I39" s="944"/>
      <c r="J39" s="945"/>
      <c r="K39" s="952"/>
      <c r="L39" s="953"/>
      <c r="M39" s="953"/>
      <c r="N39" s="954"/>
      <c r="O39" s="961"/>
      <c r="P39" s="962"/>
      <c r="Q39" s="962"/>
      <c r="R39" s="962"/>
      <c r="S39" s="962"/>
      <c r="T39" s="963"/>
      <c r="U39" s="961"/>
      <c r="V39" s="962"/>
      <c r="W39" s="962"/>
      <c r="X39" s="962"/>
      <c r="Y39" s="962"/>
      <c r="Z39" s="963"/>
      <c r="AA39" s="970"/>
      <c r="AB39" s="971"/>
      <c r="AC39" s="971"/>
      <c r="AD39" s="971"/>
      <c r="AE39" s="972"/>
      <c r="AF39" s="992" t="s">
        <v>157</v>
      </c>
      <c r="AG39" s="992"/>
      <c r="AH39" s="992"/>
      <c r="AI39" s="992"/>
      <c r="AJ39" s="992"/>
      <c r="AK39" s="993"/>
      <c r="AL39" s="955" t="s">
        <v>152</v>
      </c>
      <c r="AM39" s="956"/>
      <c r="AN39" s="956"/>
      <c r="AO39" s="956"/>
      <c r="AP39" s="956"/>
      <c r="AQ39" s="956"/>
      <c r="AR39" s="956"/>
      <c r="AS39" s="956"/>
      <c r="AT39" s="956"/>
      <c r="AU39" s="956"/>
      <c r="AV39" s="956"/>
      <c r="AW39" s="956"/>
      <c r="AX39" s="956"/>
      <c r="AY39" s="956"/>
      <c r="AZ39" s="957"/>
      <c r="BA39" s="976"/>
      <c r="BB39" s="976"/>
      <c r="BC39" s="976"/>
      <c r="BD39" s="976"/>
      <c r="BE39" s="995"/>
      <c r="BF39" s="169"/>
    </row>
    <row r="40" spans="1:58" ht="21.95" customHeight="1" x14ac:dyDescent="0.15">
      <c r="A40" s="939"/>
      <c r="B40" s="943"/>
      <c r="C40" s="944"/>
      <c r="D40" s="944"/>
      <c r="E40" s="944"/>
      <c r="F40" s="944"/>
      <c r="G40" s="944"/>
      <c r="H40" s="944"/>
      <c r="I40" s="944"/>
      <c r="J40" s="945"/>
      <c r="K40" s="952"/>
      <c r="L40" s="953"/>
      <c r="M40" s="953"/>
      <c r="N40" s="954"/>
      <c r="O40" s="961"/>
      <c r="P40" s="962"/>
      <c r="Q40" s="962"/>
      <c r="R40" s="962"/>
      <c r="S40" s="962"/>
      <c r="T40" s="963"/>
      <c r="U40" s="961"/>
      <c r="V40" s="962"/>
      <c r="W40" s="962"/>
      <c r="X40" s="962"/>
      <c r="Y40" s="962"/>
      <c r="Z40" s="963"/>
      <c r="AA40" s="970"/>
      <c r="AB40" s="971"/>
      <c r="AC40" s="971"/>
      <c r="AD40" s="971"/>
      <c r="AE40" s="972"/>
      <c r="AF40" s="992" t="s">
        <v>643</v>
      </c>
      <c r="AG40" s="992"/>
      <c r="AH40" s="992"/>
      <c r="AI40" s="992"/>
      <c r="AJ40" s="992"/>
      <c r="AK40" s="993"/>
      <c r="AL40" s="1009" t="s">
        <v>338</v>
      </c>
      <c r="AM40" s="1010"/>
      <c r="AN40" s="1010"/>
      <c r="AO40" s="1010"/>
      <c r="AP40" s="1010"/>
      <c r="AQ40" s="1010"/>
      <c r="AR40" s="1010"/>
      <c r="AS40" s="1010"/>
      <c r="AT40" s="1010"/>
      <c r="AU40" s="1010"/>
      <c r="AV40" s="1010"/>
      <c r="AW40" s="1010"/>
      <c r="AX40" s="1010"/>
      <c r="AY40" s="1010"/>
      <c r="AZ40" s="1011"/>
      <c r="BA40" s="976"/>
      <c r="BB40" s="998"/>
      <c r="BC40" s="998"/>
      <c r="BD40" s="998"/>
      <c r="BE40" s="999"/>
      <c r="BF40" s="540"/>
    </row>
    <row r="41" spans="1:58" ht="21.95" customHeight="1" x14ac:dyDescent="0.15">
      <c r="A41" s="939"/>
      <c r="B41" s="943"/>
      <c r="C41" s="944"/>
      <c r="D41" s="944"/>
      <c r="E41" s="944"/>
      <c r="F41" s="944"/>
      <c r="G41" s="944"/>
      <c r="H41" s="944"/>
      <c r="I41" s="944"/>
      <c r="J41" s="945"/>
      <c r="K41" s="952"/>
      <c r="L41" s="953"/>
      <c r="M41" s="953"/>
      <c r="N41" s="954"/>
      <c r="O41" s="961"/>
      <c r="P41" s="962"/>
      <c r="Q41" s="962"/>
      <c r="R41" s="962"/>
      <c r="S41" s="962"/>
      <c r="T41" s="963"/>
      <c r="U41" s="961"/>
      <c r="V41" s="962"/>
      <c r="W41" s="962"/>
      <c r="X41" s="962"/>
      <c r="Y41" s="962"/>
      <c r="Z41" s="963"/>
      <c r="AA41" s="970"/>
      <c r="AB41" s="971"/>
      <c r="AC41" s="971"/>
      <c r="AD41" s="971"/>
      <c r="AE41" s="972"/>
      <c r="AF41" s="992" t="s">
        <v>151</v>
      </c>
      <c r="AG41" s="992"/>
      <c r="AH41" s="992"/>
      <c r="AI41" s="992"/>
      <c r="AJ41" s="992"/>
      <c r="AK41" s="993"/>
      <c r="AL41" s="955" t="s">
        <v>152</v>
      </c>
      <c r="AM41" s="956"/>
      <c r="AN41" s="956"/>
      <c r="AO41" s="956"/>
      <c r="AP41" s="956"/>
      <c r="AQ41" s="956"/>
      <c r="AR41" s="956"/>
      <c r="AS41" s="956"/>
      <c r="AT41" s="956"/>
      <c r="AU41" s="956"/>
      <c r="AV41" s="956"/>
      <c r="AW41" s="956"/>
      <c r="AX41" s="956"/>
      <c r="AY41" s="956"/>
      <c r="AZ41" s="957"/>
      <c r="BA41" s="976"/>
      <c r="BB41" s="976"/>
      <c r="BC41" s="976"/>
      <c r="BD41" s="976"/>
      <c r="BE41" s="995"/>
      <c r="BF41" s="172"/>
    </row>
    <row r="42" spans="1:58" ht="21.95" customHeight="1" x14ac:dyDescent="0.15">
      <c r="A42" s="939"/>
      <c r="B42" s="943"/>
      <c r="C42" s="944"/>
      <c r="D42" s="944"/>
      <c r="E42" s="944"/>
      <c r="F42" s="944"/>
      <c r="G42" s="944"/>
      <c r="H42" s="944"/>
      <c r="I42" s="944"/>
      <c r="J42" s="945"/>
      <c r="K42" s="952"/>
      <c r="L42" s="953"/>
      <c r="M42" s="953"/>
      <c r="N42" s="954"/>
      <c r="O42" s="961"/>
      <c r="P42" s="962"/>
      <c r="Q42" s="962"/>
      <c r="R42" s="962"/>
      <c r="S42" s="962"/>
      <c r="T42" s="963"/>
      <c r="U42" s="961"/>
      <c r="V42" s="962"/>
      <c r="W42" s="962"/>
      <c r="X42" s="962"/>
      <c r="Y42" s="962"/>
      <c r="Z42" s="963"/>
      <c r="AA42" s="970"/>
      <c r="AB42" s="971"/>
      <c r="AC42" s="971"/>
      <c r="AD42" s="971"/>
      <c r="AE42" s="972"/>
      <c r="AF42" s="992" t="s">
        <v>878</v>
      </c>
      <c r="AG42" s="992"/>
      <c r="AH42" s="992"/>
      <c r="AI42" s="992"/>
      <c r="AJ42" s="992"/>
      <c r="AK42" s="993"/>
      <c r="AL42" s="955" t="s">
        <v>338</v>
      </c>
      <c r="AM42" s="956"/>
      <c r="AN42" s="956"/>
      <c r="AO42" s="956"/>
      <c r="AP42" s="956"/>
      <c r="AQ42" s="956"/>
      <c r="AR42" s="956"/>
      <c r="AS42" s="956"/>
      <c r="AT42" s="956"/>
      <c r="AU42" s="956"/>
      <c r="AV42" s="956"/>
      <c r="AW42" s="956"/>
      <c r="AX42" s="956"/>
      <c r="AY42" s="956"/>
      <c r="AZ42" s="957"/>
      <c r="BA42" s="976"/>
      <c r="BB42" s="976"/>
      <c r="BC42" s="976"/>
      <c r="BD42" s="976"/>
      <c r="BE42" s="995"/>
      <c r="BF42" s="172"/>
    </row>
    <row r="43" spans="1:58" ht="21.95" customHeight="1" x14ac:dyDescent="0.15">
      <c r="A43" s="939"/>
      <c r="B43" s="943"/>
      <c r="C43" s="944"/>
      <c r="D43" s="944"/>
      <c r="E43" s="944"/>
      <c r="F43" s="944"/>
      <c r="G43" s="944"/>
      <c r="H43" s="944"/>
      <c r="I43" s="944"/>
      <c r="J43" s="945"/>
      <c r="K43" s="952"/>
      <c r="L43" s="953"/>
      <c r="M43" s="953"/>
      <c r="N43" s="954"/>
      <c r="O43" s="961"/>
      <c r="P43" s="962"/>
      <c r="Q43" s="962"/>
      <c r="R43" s="962"/>
      <c r="S43" s="962"/>
      <c r="T43" s="963"/>
      <c r="U43" s="961"/>
      <c r="V43" s="962"/>
      <c r="W43" s="962"/>
      <c r="X43" s="962"/>
      <c r="Y43" s="962"/>
      <c r="Z43" s="963"/>
      <c r="AA43" s="970"/>
      <c r="AB43" s="971"/>
      <c r="AC43" s="971"/>
      <c r="AD43" s="971"/>
      <c r="AE43" s="972"/>
      <c r="AF43" s="994" t="s">
        <v>153</v>
      </c>
      <c r="AG43" s="992"/>
      <c r="AH43" s="992"/>
      <c r="AI43" s="992"/>
      <c r="AJ43" s="992"/>
      <c r="AK43" s="993"/>
      <c r="AL43" s="977" t="s">
        <v>152</v>
      </c>
      <c r="AM43" s="978"/>
      <c r="AN43" s="978"/>
      <c r="AO43" s="978"/>
      <c r="AP43" s="978"/>
      <c r="AQ43" s="978"/>
      <c r="AR43" s="978"/>
      <c r="AS43" s="978"/>
      <c r="AT43" s="978"/>
      <c r="AU43" s="978"/>
      <c r="AV43" s="978"/>
      <c r="AW43" s="978"/>
      <c r="AX43" s="978"/>
      <c r="AY43" s="978"/>
      <c r="AZ43" s="979"/>
      <c r="BA43" s="976"/>
      <c r="BB43" s="998"/>
      <c r="BC43" s="998"/>
      <c r="BD43" s="998"/>
      <c r="BE43" s="999"/>
      <c r="BF43" s="540"/>
    </row>
    <row r="44" spans="1:58" ht="21.95" customHeight="1" thickBot="1" x14ac:dyDescent="0.2">
      <c r="A44" s="939"/>
      <c r="B44" s="946"/>
      <c r="C44" s="947"/>
      <c r="D44" s="947"/>
      <c r="E44" s="947"/>
      <c r="F44" s="947"/>
      <c r="G44" s="947"/>
      <c r="H44" s="947"/>
      <c r="I44" s="947"/>
      <c r="J44" s="948"/>
      <c r="K44" s="955"/>
      <c r="L44" s="956"/>
      <c r="M44" s="956"/>
      <c r="N44" s="957"/>
      <c r="O44" s="964"/>
      <c r="P44" s="965"/>
      <c r="Q44" s="965"/>
      <c r="R44" s="965"/>
      <c r="S44" s="965"/>
      <c r="T44" s="966"/>
      <c r="U44" s="964"/>
      <c r="V44" s="965"/>
      <c r="W44" s="965"/>
      <c r="X44" s="965"/>
      <c r="Y44" s="965"/>
      <c r="Z44" s="966"/>
      <c r="AA44" s="973"/>
      <c r="AB44" s="974"/>
      <c r="AC44" s="974"/>
      <c r="AD44" s="974"/>
      <c r="AE44" s="975"/>
      <c r="AF44" s="994" t="s">
        <v>644</v>
      </c>
      <c r="AG44" s="992"/>
      <c r="AH44" s="992"/>
      <c r="AI44" s="992"/>
      <c r="AJ44" s="992"/>
      <c r="AK44" s="993"/>
      <c r="AL44" s="977" t="s">
        <v>645</v>
      </c>
      <c r="AM44" s="978"/>
      <c r="AN44" s="978"/>
      <c r="AO44" s="978"/>
      <c r="AP44" s="978"/>
      <c r="AQ44" s="978"/>
      <c r="AR44" s="978"/>
      <c r="AS44" s="978"/>
      <c r="AT44" s="978"/>
      <c r="AU44" s="978"/>
      <c r="AV44" s="978"/>
      <c r="AW44" s="978"/>
      <c r="AX44" s="978"/>
      <c r="AY44" s="978"/>
      <c r="AZ44" s="979"/>
      <c r="BA44" s="976"/>
      <c r="BB44" s="998"/>
      <c r="BC44" s="998"/>
      <c r="BD44" s="998"/>
      <c r="BE44" s="999"/>
      <c r="BF44" s="540"/>
    </row>
    <row r="45" spans="1:58" ht="11.25" customHeight="1" x14ac:dyDescent="0.15">
      <c r="A45" s="541"/>
      <c r="B45" s="542"/>
      <c r="C45" s="542"/>
      <c r="D45" s="542"/>
      <c r="E45" s="542"/>
      <c r="F45" s="542"/>
      <c r="G45" s="542"/>
      <c r="H45" s="542"/>
      <c r="I45" s="542"/>
      <c r="J45" s="542"/>
      <c r="K45" s="542"/>
      <c r="L45" s="542"/>
      <c r="M45" s="542"/>
      <c r="N45" s="542"/>
      <c r="O45" s="542"/>
      <c r="P45" s="542"/>
      <c r="Q45" s="542"/>
      <c r="R45" s="542"/>
      <c r="S45" s="542"/>
      <c r="T45" s="542"/>
      <c r="U45" s="542"/>
      <c r="V45" s="542"/>
      <c r="W45" s="542"/>
      <c r="X45" s="542"/>
      <c r="Y45" s="542"/>
      <c r="Z45" s="542"/>
      <c r="AA45" s="542"/>
      <c r="AB45" s="542"/>
      <c r="AC45" s="542"/>
      <c r="AD45" s="542"/>
      <c r="AE45" s="542"/>
      <c r="AF45" s="542"/>
      <c r="AG45" s="542"/>
      <c r="AH45" s="542"/>
      <c r="AI45" s="542"/>
      <c r="AJ45" s="542"/>
      <c r="AK45" s="542"/>
      <c r="AL45" s="542"/>
      <c r="AM45" s="542"/>
      <c r="AN45" s="542"/>
      <c r="AO45" s="542"/>
      <c r="AP45" s="542"/>
      <c r="AQ45" s="542"/>
      <c r="AR45" s="542"/>
      <c r="AS45" s="542"/>
      <c r="AT45" s="542"/>
      <c r="AU45" s="542"/>
      <c r="AV45" s="542"/>
      <c r="AW45" s="542"/>
      <c r="AX45" s="542"/>
      <c r="AY45" s="542"/>
      <c r="AZ45" s="542"/>
      <c r="BA45" s="542"/>
      <c r="BB45" s="542"/>
      <c r="BC45" s="542"/>
      <c r="BD45" s="542"/>
      <c r="BE45" s="542"/>
      <c r="BF45" s="173"/>
    </row>
    <row r="46" spans="1:58" ht="9" customHeight="1" x14ac:dyDescent="0.15">
      <c r="A46" s="543"/>
      <c r="B46" s="543"/>
      <c r="C46" s="543"/>
      <c r="D46" s="543"/>
      <c r="E46" s="543"/>
      <c r="F46" s="543"/>
      <c r="G46" s="543"/>
      <c r="H46" s="543"/>
      <c r="I46" s="543"/>
      <c r="J46" s="543"/>
      <c r="K46" s="543"/>
      <c r="L46" s="543"/>
      <c r="M46" s="543"/>
      <c r="N46" s="543"/>
      <c r="O46" s="543"/>
      <c r="P46" s="543"/>
      <c r="Q46" s="543"/>
      <c r="R46" s="543"/>
      <c r="S46" s="543"/>
      <c r="T46" s="543"/>
      <c r="U46" s="543"/>
      <c r="V46" s="543"/>
      <c r="W46" s="543"/>
      <c r="X46" s="543"/>
      <c r="Y46" s="543"/>
      <c r="Z46" s="543"/>
      <c r="AA46" s="543"/>
      <c r="AB46" s="543"/>
      <c r="AC46" s="543"/>
      <c r="AD46" s="543"/>
      <c r="AE46" s="543"/>
      <c r="AF46" s="543"/>
      <c r="AG46" s="543"/>
      <c r="AH46" s="543"/>
      <c r="AI46" s="543"/>
      <c r="AJ46" s="543"/>
      <c r="AK46" s="543"/>
      <c r="AL46" s="543"/>
      <c r="AM46" s="543"/>
      <c r="AN46" s="543"/>
      <c r="AO46" s="543"/>
      <c r="AP46" s="543"/>
      <c r="AQ46" s="543"/>
      <c r="AR46" s="543"/>
      <c r="AS46" s="543"/>
      <c r="AT46" s="543"/>
      <c r="AU46" s="543"/>
      <c r="AV46" s="543"/>
      <c r="AW46" s="543"/>
      <c r="AX46" s="543"/>
      <c r="AY46" s="543"/>
      <c r="AZ46" s="543"/>
      <c r="BA46" s="543"/>
      <c r="BB46" s="543"/>
      <c r="BC46" s="543"/>
      <c r="BD46" s="543"/>
      <c r="BE46" s="543"/>
    </row>
    <row r="47" spans="1:58" ht="27" customHeight="1" x14ac:dyDescent="0.15">
      <c r="A47" s="349" t="s">
        <v>345</v>
      </c>
      <c r="B47" s="350"/>
      <c r="C47" s="1016" t="s">
        <v>889</v>
      </c>
      <c r="D47" s="1016"/>
      <c r="E47" s="1016"/>
      <c r="F47" s="1016"/>
      <c r="G47" s="1016"/>
      <c r="H47" s="1016"/>
      <c r="I47" s="1016"/>
      <c r="J47" s="1016"/>
      <c r="K47" s="1016"/>
      <c r="L47" s="1016"/>
      <c r="M47" s="1016"/>
      <c r="N47" s="1016"/>
      <c r="O47" s="1016"/>
      <c r="P47" s="1016"/>
      <c r="Q47" s="1016"/>
      <c r="R47" s="1016"/>
      <c r="S47" s="1016"/>
      <c r="T47" s="1016"/>
      <c r="U47" s="1016"/>
      <c r="V47" s="1016"/>
      <c r="W47" s="1016"/>
      <c r="X47" s="1016"/>
      <c r="Y47" s="1016"/>
      <c r="Z47" s="1016"/>
      <c r="AA47" s="1016"/>
      <c r="AB47" s="1016"/>
      <c r="AC47" s="1016"/>
      <c r="AD47" s="1016"/>
      <c r="AE47" s="1016"/>
      <c r="AF47" s="1016"/>
      <c r="AG47" s="1016"/>
      <c r="AH47" s="1016"/>
      <c r="AI47" s="1016"/>
      <c r="AJ47" s="1016"/>
      <c r="AK47" s="1016"/>
      <c r="AL47" s="1016"/>
      <c r="AM47" s="1016"/>
      <c r="AN47" s="1016"/>
      <c r="AO47" s="1016"/>
      <c r="AP47" s="1016"/>
      <c r="AQ47" s="1016"/>
      <c r="AR47" s="1016"/>
      <c r="AS47" s="1016"/>
      <c r="AT47" s="1016"/>
      <c r="AU47" s="1016"/>
      <c r="AV47" s="1016"/>
      <c r="AW47" s="1016"/>
      <c r="AX47" s="1016"/>
      <c r="AY47" s="1016"/>
      <c r="AZ47" s="1016"/>
      <c r="BA47" s="1016"/>
      <c r="BB47" s="1016"/>
      <c r="BC47" s="1016"/>
      <c r="BD47" s="1016"/>
      <c r="BE47" s="1016"/>
      <c r="BF47" s="174"/>
    </row>
    <row r="48" spans="1:58" ht="248.25" customHeight="1" x14ac:dyDescent="0.15">
      <c r="A48" s="349"/>
      <c r="B48" s="350"/>
      <c r="C48" s="1016"/>
      <c r="D48" s="1016"/>
      <c r="E48" s="1016"/>
      <c r="F48" s="1016"/>
      <c r="G48" s="1016"/>
      <c r="H48" s="1016"/>
      <c r="I48" s="1016"/>
      <c r="J48" s="1016"/>
      <c r="K48" s="1016"/>
      <c r="L48" s="1016"/>
      <c r="M48" s="1016"/>
      <c r="N48" s="1016"/>
      <c r="O48" s="1016"/>
      <c r="P48" s="1016"/>
      <c r="Q48" s="1016"/>
      <c r="R48" s="1016"/>
      <c r="S48" s="1016"/>
      <c r="T48" s="1016"/>
      <c r="U48" s="1016"/>
      <c r="V48" s="1016"/>
      <c r="W48" s="1016"/>
      <c r="X48" s="1016"/>
      <c r="Y48" s="1016"/>
      <c r="Z48" s="1016"/>
      <c r="AA48" s="1016"/>
      <c r="AB48" s="1016"/>
      <c r="AC48" s="1016"/>
      <c r="AD48" s="1016"/>
      <c r="AE48" s="1016"/>
      <c r="AF48" s="1016"/>
      <c r="AG48" s="1016"/>
      <c r="AH48" s="1016"/>
      <c r="AI48" s="1016"/>
      <c r="AJ48" s="1016"/>
      <c r="AK48" s="1016"/>
      <c r="AL48" s="1016"/>
      <c r="AM48" s="1016"/>
      <c r="AN48" s="1016"/>
      <c r="AO48" s="1016"/>
      <c r="AP48" s="1016"/>
      <c r="AQ48" s="1016"/>
      <c r="AR48" s="1016"/>
      <c r="AS48" s="1016"/>
      <c r="AT48" s="1016"/>
      <c r="AU48" s="1016"/>
      <c r="AV48" s="1016"/>
      <c r="AW48" s="1016"/>
      <c r="AX48" s="1016"/>
      <c r="AY48" s="1016"/>
      <c r="AZ48" s="1016"/>
      <c r="BA48" s="1016"/>
      <c r="BB48" s="1016"/>
      <c r="BC48" s="1016"/>
      <c r="BD48" s="1016"/>
      <c r="BE48" s="1016"/>
      <c r="BF48" s="544"/>
    </row>
    <row r="49" spans="1:58" ht="26.25" customHeight="1" x14ac:dyDescent="0.15">
      <c r="A49" s="349" t="s">
        <v>346</v>
      </c>
      <c r="B49" s="349"/>
      <c r="C49" s="349" t="s">
        <v>184</v>
      </c>
      <c r="D49" s="349"/>
      <c r="E49" s="349"/>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49"/>
      <c r="AE49" s="349"/>
      <c r="AF49" s="349"/>
      <c r="AG49" s="349"/>
      <c r="AH49" s="349"/>
      <c r="AI49" s="349"/>
      <c r="AJ49" s="349"/>
      <c r="AK49" s="349"/>
      <c r="AL49" s="349"/>
      <c r="AM49" s="349"/>
      <c r="AN49" s="349"/>
      <c r="AO49" s="349"/>
      <c r="AP49" s="349"/>
      <c r="AQ49" s="349"/>
      <c r="AR49" s="349"/>
      <c r="AS49" s="349"/>
      <c r="AT49" s="349"/>
      <c r="AU49" s="349"/>
      <c r="AV49" s="349"/>
      <c r="AW49" s="349"/>
      <c r="AX49" s="349"/>
      <c r="AY49" s="349"/>
      <c r="AZ49" s="349"/>
      <c r="BA49" s="349"/>
      <c r="BB49" s="349"/>
      <c r="BC49" s="349"/>
      <c r="BD49" s="349"/>
      <c r="BE49" s="349"/>
      <c r="BF49" s="173"/>
    </row>
    <row r="50" spans="1:58" ht="26.25" customHeight="1" x14ac:dyDescent="0.15">
      <c r="A50" s="349" t="s">
        <v>879</v>
      </c>
      <c r="B50" s="350"/>
      <c r="C50" s="545" t="s">
        <v>185</v>
      </c>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c r="AH50" s="354"/>
      <c r="AI50" s="354"/>
      <c r="AJ50" s="354"/>
      <c r="AK50" s="354"/>
      <c r="AL50" s="354"/>
      <c r="AM50" s="354"/>
      <c r="AN50" s="354"/>
      <c r="AO50" s="354"/>
      <c r="AP50" s="354"/>
      <c r="AQ50" s="354"/>
      <c r="AR50" s="354"/>
      <c r="AS50" s="354"/>
      <c r="AT50" s="354"/>
      <c r="AU50" s="354"/>
      <c r="AV50" s="354"/>
      <c r="AW50" s="354"/>
      <c r="AX50" s="354"/>
      <c r="AY50" s="354"/>
      <c r="AZ50" s="354"/>
      <c r="BA50" s="354"/>
      <c r="BB50" s="354"/>
      <c r="BC50" s="354"/>
      <c r="BD50" s="354"/>
      <c r="BE50" s="354"/>
    </row>
    <row r="51" spans="1:58" ht="27.75" customHeight="1" x14ac:dyDescent="0.15">
      <c r="A51" s="349" t="s">
        <v>347</v>
      </c>
      <c r="B51" s="350"/>
      <c r="C51" s="351" t="s">
        <v>186</v>
      </c>
      <c r="D51" s="351"/>
      <c r="E51" s="351"/>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row>
    <row r="52" spans="1:58" ht="27.75" customHeight="1" x14ac:dyDescent="0.15">
      <c r="A52" s="349" t="s">
        <v>460</v>
      </c>
      <c r="B52" s="351"/>
      <c r="C52" s="350" t="s">
        <v>187</v>
      </c>
    </row>
    <row r="53" spans="1:58" ht="27.75" customHeight="1" x14ac:dyDescent="0.15">
      <c r="A53" s="349" t="s">
        <v>461</v>
      </c>
      <c r="B53" s="351"/>
      <c r="C53" s="1014" t="s">
        <v>880</v>
      </c>
      <c r="D53" s="1015"/>
      <c r="E53" s="1015"/>
      <c r="F53" s="1015"/>
      <c r="G53" s="1015"/>
      <c r="H53" s="1015"/>
      <c r="I53" s="1015"/>
      <c r="J53" s="1015"/>
      <c r="K53" s="1015"/>
      <c r="L53" s="1015"/>
      <c r="M53" s="1015"/>
      <c r="N53" s="1015"/>
      <c r="O53" s="1015"/>
      <c r="P53" s="1015"/>
      <c r="Q53" s="1015"/>
      <c r="R53" s="1015"/>
      <c r="S53" s="1015"/>
      <c r="T53" s="1015"/>
      <c r="U53" s="1015"/>
      <c r="V53" s="1015"/>
      <c r="W53" s="1015"/>
      <c r="X53" s="1015"/>
      <c r="Y53" s="1015"/>
      <c r="Z53" s="1015"/>
      <c r="AA53" s="1015"/>
      <c r="AB53" s="1015"/>
      <c r="AC53" s="1015"/>
      <c r="AD53" s="1015"/>
      <c r="AE53" s="1015"/>
      <c r="AF53" s="1015"/>
      <c r="AG53" s="1015"/>
      <c r="AH53" s="1015"/>
      <c r="AI53" s="1015"/>
      <c r="AJ53" s="1015"/>
      <c r="AK53" s="1015"/>
      <c r="AL53" s="1015"/>
      <c r="AM53" s="1015"/>
      <c r="AN53" s="1015"/>
      <c r="AO53" s="1015"/>
      <c r="AP53" s="1015"/>
      <c r="AQ53" s="1015"/>
      <c r="AR53" s="1015"/>
      <c r="AS53" s="1015"/>
      <c r="AT53" s="1015"/>
      <c r="AU53" s="1015"/>
      <c r="AV53" s="1015"/>
      <c r="AW53" s="1015"/>
      <c r="AX53" s="1015"/>
      <c r="AY53" s="1015"/>
      <c r="AZ53" s="1015"/>
      <c r="BA53" s="1015"/>
      <c r="BB53" s="1015"/>
      <c r="BC53" s="1015"/>
      <c r="BD53" s="1015"/>
      <c r="BE53" s="1015"/>
    </row>
    <row r="54" spans="1:58" ht="34.5" customHeight="1" x14ac:dyDescent="0.15">
      <c r="A54" s="349"/>
      <c r="B54" s="351"/>
      <c r="C54" s="1015"/>
      <c r="D54" s="1015"/>
      <c r="E54" s="1015"/>
      <c r="F54" s="1015"/>
      <c r="G54" s="1015"/>
      <c r="H54" s="1015"/>
      <c r="I54" s="1015"/>
      <c r="J54" s="1015"/>
      <c r="K54" s="1015"/>
      <c r="L54" s="1015"/>
      <c r="M54" s="1015"/>
      <c r="N54" s="1015"/>
      <c r="O54" s="1015"/>
      <c r="P54" s="1015"/>
      <c r="Q54" s="1015"/>
      <c r="R54" s="1015"/>
      <c r="S54" s="1015"/>
      <c r="T54" s="1015"/>
      <c r="U54" s="1015"/>
      <c r="V54" s="1015"/>
      <c r="W54" s="1015"/>
      <c r="X54" s="1015"/>
      <c r="Y54" s="1015"/>
      <c r="Z54" s="1015"/>
      <c r="AA54" s="1015"/>
      <c r="AB54" s="1015"/>
      <c r="AC54" s="1015"/>
      <c r="AD54" s="1015"/>
      <c r="AE54" s="1015"/>
      <c r="AF54" s="1015"/>
      <c r="AG54" s="1015"/>
      <c r="AH54" s="1015"/>
      <c r="AI54" s="1015"/>
      <c r="AJ54" s="1015"/>
      <c r="AK54" s="1015"/>
      <c r="AL54" s="1015"/>
      <c r="AM54" s="1015"/>
      <c r="AN54" s="1015"/>
      <c r="AO54" s="1015"/>
      <c r="AP54" s="1015"/>
      <c r="AQ54" s="1015"/>
      <c r="AR54" s="1015"/>
      <c r="AS54" s="1015"/>
      <c r="AT54" s="1015"/>
      <c r="AU54" s="1015"/>
      <c r="AV54" s="1015"/>
      <c r="AW54" s="1015"/>
      <c r="AX54" s="1015"/>
      <c r="AY54" s="1015"/>
      <c r="AZ54" s="1015"/>
      <c r="BA54" s="1015"/>
      <c r="BB54" s="1015"/>
      <c r="BC54" s="1015"/>
      <c r="BD54" s="1015"/>
      <c r="BE54" s="1015"/>
    </row>
    <row r="55" spans="1:58" ht="34.5" customHeight="1" x14ac:dyDescent="0.15">
      <c r="A55" s="349"/>
      <c r="B55" s="351"/>
      <c r="C55" s="1015"/>
      <c r="D55" s="1015"/>
      <c r="E55" s="1015"/>
      <c r="F55" s="1015"/>
      <c r="G55" s="1015"/>
      <c r="H55" s="1015"/>
      <c r="I55" s="1015"/>
      <c r="J55" s="1015"/>
      <c r="K55" s="1015"/>
      <c r="L55" s="1015"/>
      <c r="M55" s="1015"/>
      <c r="N55" s="1015"/>
      <c r="O55" s="1015"/>
      <c r="P55" s="1015"/>
      <c r="Q55" s="1015"/>
      <c r="R55" s="1015"/>
      <c r="S55" s="1015"/>
      <c r="T55" s="1015"/>
      <c r="U55" s="1015"/>
      <c r="V55" s="1015"/>
      <c r="W55" s="1015"/>
      <c r="X55" s="1015"/>
      <c r="Y55" s="1015"/>
      <c r="Z55" s="1015"/>
      <c r="AA55" s="1015"/>
      <c r="AB55" s="1015"/>
      <c r="AC55" s="1015"/>
      <c r="AD55" s="1015"/>
      <c r="AE55" s="1015"/>
      <c r="AF55" s="1015"/>
      <c r="AG55" s="1015"/>
      <c r="AH55" s="1015"/>
      <c r="AI55" s="1015"/>
      <c r="AJ55" s="1015"/>
      <c r="AK55" s="1015"/>
      <c r="AL55" s="1015"/>
      <c r="AM55" s="1015"/>
      <c r="AN55" s="1015"/>
      <c r="AO55" s="1015"/>
      <c r="AP55" s="1015"/>
      <c r="AQ55" s="1015"/>
      <c r="AR55" s="1015"/>
      <c r="AS55" s="1015"/>
      <c r="AT55" s="1015"/>
      <c r="AU55" s="1015"/>
      <c r="AV55" s="1015"/>
      <c r="AW55" s="1015"/>
      <c r="AX55" s="1015"/>
      <c r="AY55" s="1015"/>
      <c r="AZ55" s="1015"/>
      <c r="BA55" s="1015"/>
      <c r="BB55" s="1015"/>
      <c r="BC55" s="1015"/>
      <c r="BD55" s="1015"/>
      <c r="BE55" s="1015"/>
    </row>
    <row r="56" spans="1:58" ht="22.5" customHeight="1" x14ac:dyDescent="0.15">
      <c r="A56" s="349" t="s">
        <v>462</v>
      </c>
      <c r="B56" s="350"/>
      <c r="C56" s="1017" t="s">
        <v>188</v>
      </c>
      <c r="D56" s="1017"/>
      <c r="E56" s="1017"/>
      <c r="F56" s="1017"/>
      <c r="G56" s="1017"/>
      <c r="H56" s="1017"/>
      <c r="I56" s="1017"/>
      <c r="J56" s="1017"/>
      <c r="K56" s="1017"/>
      <c r="L56" s="1017"/>
      <c r="M56" s="1017"/>
      <c r="N56" s="1017"/>
      <c r="O56" s="1017"/>
      <c r="P56" s="1017"/>
      <c r="Q56" s="1017"/>
      <c r="R56" s="1017"/>
      <c r="S56" s="1017"/>
      <c r="T56" s="1017"/>
      <c r="U56" s="1017"/>
      <c r="V56" s="1017"/>
      <c r="W56" s="1017"/>
      <c r="X56" s="1017"/>
      <c r="Y56" s="1017"/>
      <c r="Z56" s="1017"/>
      <c r="AA56" s="1017"/>
      <c r="AB56" s="1017"/>
      <c r="AC56" s="1017"/>
      <c r="AD56" s="1017"/>
      <c r="AE56" s="1017"/>
      <c r="AF56" s="1017"/>
      <c r="AG56" s="1017"/>
      <c r="AH56" s="1017"/>
      <c r="AI56" s="1017"/>
      <c r="AJ56" s="1017"/>
      <c r="AK56" s="1017"/>
      <c r="AL56" s="1017"/>
      <c r="AM56" s="1017"/>
      <c r="AN56" s="1017"/>
      <c r="AO56" s="1017"/>
      <c r="AP56" s="1017"/>
      <c r="AQ56" s="1017"/>
      <c r="AR56" s="1017"/>
      <c r="AS56" s="1017"/>
      <c r="AT56" s="1017"/>
      <c r="AU56" s="1017"/>
      <c r="AV56" s="1017"/>
      <c r="AW56" s="1017"/>
      <c r="AX56" s="1017"/>
      <c r="AY56" s="1017"/>
      <c r="AZ56" s="1017"/>
      <c r="BA56" s="1017"/>
      <c r="BB56" s="1017"/>
      <c r="BC56" s="1017"/>
      <c r="BD56" s="1017"/>
      <c r="BE56" s="1017"/>
    </row>
    <row r="57" spans="1:58" ht="22.5" customHeight="1" x14ac:dyDescent="0.15">
      <c r="A57" s="349"/>
      <c r="B57" s="350"/>
      <c r="C57" s="1017"/>
      <c r="D57" s="1017"/>
      <c r="E57" s="1017"/>
      <c r="F57" s="1017"/>
      <c r="G57" s="1017"/>
      <c r="H57" s="1017"/>
      <c r="I57" s="1017"/>
      <c r="J57" s="1017"/>
      <c r="K57" s="1017"/>
      <c r="L57" s="1017"/>
      <c r="M57" s="1017"/>
      <c r="N57" s="1017"/>
      <c r="O57" s="1017"/>
      <c r="P57" s="1017"/>
      <c r="Q57" s="1017"/>
      <c r="R57" s="1017"/>
      <c r="S57" s="1017"/>
      <c r="T57" s="1017"/>
      <c r="U57" s="1017"/>
      <c r="V57" s="1017"/>
      <c r="W57" s="1017"/>
      <c r="X57" s="1017"/>
      <c r="Y57" s="1017"/>
      <c r="Z57" s="1017"/>
      <c r="AA57" s="1017"/>
      <c r="AB57" s="1017"/>
      <c r="AC57" s="1017"/>
      <c r="AD57" s="1017"/>
      <c r="AE57" s="1017"/>
      <c r="AF57" s="1017"/>
      <c r="AG57" s="1017"/>
      <c r="AH57" s="1017"/>
      <c r="AI57" s="1017"/>
      <c r="AJ57" s="1017"/>
      <c r="AK57" s="1017"/>
      <c r="AL57" s="1017"/>
      <c r="AM57" s="1017"/>
      <c r="AN57" s="1017"/>
      <c r="AO57" s="1017"/>
      <c r="AP57" s="1017"/>
      <c r="AQ57" s="1017"/>
      <c r="AR57" s="1017"/>
      <c r="AS57" s="1017"/>
      <c r="AT57" s="1017"/>
      <c r="AU57" s="1017"/>
      <c r="AV57" s="1017"/>
      <c r="AW57" s="1017"/>
      <c r="AX57" s="1017"/>
      <c r="AY57" s="1017"/>
      <c r="AZ57" s="1017"/>
      <c r="BA57" s="1017"/>
      <c r="BB57" s="1017"/>
      <c r="BC57" s="1017"/>
      <c r="BD57" s="1017"/>
      <c r="BE57" s="1017"/>
    </row>
    <row r="58" spans="1:58" ht="27.75" customHeight="1" x14ac:dyDescent="0.15">
      <c r="A58" s="349" t="s">
        <v>348</v>
      </c>
      <c r="B58" s="350"/>
      <c r="C58" s="1017" t="s">
        <v>189</v>
      </c>
      <c r="D58" s="1017"/>
      <c r="E58" s="1017"/>
      <c r="F58" s="1017"/>
      <c r="G58" s="1017"/>
      <c r="H58" s="1017"/>
      <c r="I58" s="1017"/>
      <c r="J58" s="1017"/>
      <c r="K58" s="1017"/>
      <c r="L58" s="1017"/>
      <c r="M58" s="1017"/>
      <c r="N58" s="1017"/>
      <c r="O58" s="1017"/>
      <c r="P58" s="1017"/>
      <c r="Q58" s="1017"/>
      <c r="R58" s="1017"/>
      <c r="S58" s="1017"/>
      <c r="T58" s="1017"/>
      <c r="U58" s="1017"/>
      <c r="V58" s="1017"/>
      <c r="W58" s="1017"/>
      <c r="X58" s="1017"/>
      <c r="Y58" s="1017"/>
      <c r="Z58" s="1017"/>
      <c r="AA58" s="1017"/>
      <c r="AB58" s="1017"/>
      <c r="AC58" s="1017"/>
      <c r="AD58" s="1017"/>
      <c r="AE58" s="1017"/>
      <c r="AF58" s="1017"/>
      <c r="AG58" s="1017"/>
      <c r="AH58" s="1017"/>
      <c r="AI58" s="1017"/>
      <c r="AJ58" s="1017"/>
      <c r="AK58" s="1017"/>
      <c r="AL58" s="1017"/>
      <c r="AM58" s="1017"/>
      <c r="AN58" s="1017"/>
      <c r="AO58" s="1017"/>
      <c r="AP58" s="1017"/>
      <c r="AQ58" s="1017"/>
      <c r="AR58" s="1017"/>
      <c r="AS58" s="1017"/>
      <c r="AT58" s="1017"/>
      <c r="AU58" s="1017"/>
      <c r="AV58" s="1017"/>
      <c r="AW58" s="1017"/>
      <c r="AX58" s="1017"/>
      <c r="AY58" s="1017"/>
      <c r="AZ58" s="1017"/>
      <c r="BA58" s="1017"/>
      <c r="BB58" s="1017"/>
      <c r="BC58" s="1017"/>
      <c r="BD58" s="1017"/>
    </row>
    <row r="59" spans="1:58" ht="26.25" customHeight="1" x14ac:dyDescent="0.15">
      <c r="A59" s="349" t="s">
        <v>463</v>
      </c>
      <c r="C59" s="350" t="s">
        <v>647</v>
      </c>
    </row>
    <row r="60" spans="1:58" ht="26.25" customHeight="1" x14ac:dyDescent="0.15">
      <c r="A60" s="349"/>
      <c r="C60" s="350" t="s">
        <v>648</v>
      </c>
    </row>
    <row r="61" spans="1:58" ht="26.25" customHeight="1" x14ac:dyDescent="0.15">
      <c r="A61" s="349" t="s">
        <v>349</v>
      </c>
      <c r="C61" s="350" t="s">
        <v>650</v>
      </c>
    </row>
    <row r="62" spans="1:58" ht="26.25" customHeight="1" x14ac:dyDescent="0.15">
      <c r="A62" s="349" t="s">
        <v>646</v>
      </c>
      <c r="C62" s="350" t="s">
        <v>652</v>
      </c>
    </row>
    <row r="63" spans="1:58" ht="66.75" customHeight="1" x14ac:dyDescent="0.15">
      <c r="A63" s="352" t="s">
        <v>649</v>
      </c>
      <c r="C63" s="1014" t="s">
        <v>654</v>
      </c>
      <c r="D63" s="1014"/>
      <c r="E63" s="1014"/>
      <c r="F63" s="1014"/>
      <c r="G63" s="1014"/>
      <c r="H63" s="1014"/>
      <c r="I63" s="1014"/>
      <c r="J63" s="1014"/>
      <c r="K63" s="1014"/>
      <c r="L63" s="1014"/>
      <c r="M63" s="1014"/>
      <c r="N63" s="1014"/>
      <c r="O63" s="1014"/>
      <c r="P63" s="1014"/>
      <c r="Q63" s="1014"/>
      <c r="R63" s="1014"/>
      <c r="S63" s="1014"/>
      <c r="T63" s="1014"/>
      <c r="U63" s="1014"/>
      <c r="V63" s="1014"/>
      <c r="W63" s="1014"/>
      <c r="X63" s="1014"/>
      <c r="Y63" s="1014"/>
      <c r="Z63" s="1014"/>
      <c r="AA63" s="1014"/>
      <c r="AB63" s="1014"/>
      <c r="AC63" s="1014"/>
      <c r="AD63" s="1014"/>
      <c r="AE63" s="1014"/>
      <c r="AF63" s="1014"/>
      <c r="AG63" s="1014"/>
      <c r="AH63" s="1014"/>
      <c r="AI63" s="1014"/>
      <c r="AJ63" s="1014"/>
      <c r="AK63" s="1014"/>
      <c r="AL63" s="1014"/>
      <c r="AM63" s="1014"/>
      <c r="AN63" s="1014"/>
      <c r="AO63" s="1014"/>
      <c r="AP63" s="1014"/>
      <c r="AQ63" s="1014"/>
      <c r="AR63" s="1014"/>
      <c r="AS63" s="1014"/>
      <c r="AT63" s="1014"/>
      <c r="AU63" s="1014"/>
      <c r="AV63" s="1014"/>
      <c r="AW63" s="1014"/>
      <c r="AX63" s="1014"/>
      <c r="AY63" s="1014"/>
      <c r="AZ63" s="1014"/>
      <c r="BA63" s="1014"/>
      <c r="BB63" s="1014"/>
      <c r="BC63" s="1014"/>
      <c r="BD63" s="1014"/>
      <c r="BE63" s="1014"/>
    </row>
    <row r="64" spans="1:58" ht="57.75" customHeight="1" x14ac:dyDescent="0.15">
      <c r="A64" s="352" t="s">
        <v>651</v>
      </c>
      <c r="C64" s="1014" t="s">
        <v>656</v>
      </c>
      <c r="D64" s="1015"/>
      <c r="E64" s="1015"/>
      <c r="F64" s="1015"/>
      <c r="G64" s="1015"/>
      <c r="H64" s="1015"/>
      <c r="I64" s="1015"/>
      <c r="J64" s="1015"/>
      <c r="K64" s="1015"/>
      <c r="L64" s="1015"/>
      <c r="M64" s="1015"/>
      <c r="N64" s="1015"/>
      <c r="O64" s="1015"/>
      <c r="P64" s="1015"/>
      <c r="Q64" s="1015"/>
      <c r="R64" s="1015"/>
      <c r="S64" s="1015"/>
      <c r="T64" s="1015"/>
      <c r="U64" s="1015"/>
      <c r="V64" s="1015"/>
      <c r="W64" s="1015"/>
      <c r="X64" s="1015"/>
      <c r="Y64" s="1015"/>
      <c r="Z64" s="1015"/>
      <c r="AA64" s="1015"/>
      <c r="AB64" s="1015"/>
      <c r="AC64" s="1015"/>
      <c r="AD64" s="1015"/>
      <c r="AE64" s="1015"/>
      <c r="AF64" s="1015"/>
      <c r="AG64" s="1015"/>
      <c r="AH64" s="1015"/>
      <c r="AI64" s="1015"/>
      <c r="AJ64" s="1015"/>
      <c r="AK64" s="1015"/>
      <c r="AL64" s="1015"/>
      <c r="AM64" s="1015"/>
      <c r="AN64" s="1015"/>
      <c r="AO64" s="1015"/>
      <c r="AP64" s="1015"/>
      <c r="AQ64" s="1015"/>
      <c r="AR64" s="1015"/>
      <c r="AS64" s="1015"/>
      <c r="AT64" s="1015"/>
      <c r="AU64" s="1015"/>
      <c r="AV64" s="1015"/>
      <c r="AW64" s="1015"/>
      <c r="AX64" s="1015"/>
      <c r="AY64" s="1015"/>
      <c r="AZ64" s="1015"/>
      <c r="BA64" s="1015"/>
      <c r="BB64" s="1015"/>
      <c r="BC64" s="1015"/>
      <c r="BD64" s="1015"/>
      <c r="BE64" s="1015"/>
    </row>
    <row r="65" spans="1:57" ht="26.25" customHeight="1" x14ac:dyDescent="0.15">
      <c r="A65" s="352" t="s">
        <v>653</v>
      </c>
      <c r="B65" s="353"/>
      <c r="C65" s="354" t="s">
        <v>881</v>
      </c>
      <c r="D65" s="353"/>
    </row>
    <row r="66" spans="1:57" ht="53.25" customHeight="1" x14ac:dyDescent="0.15">
      <c r="A66" s="352" t="s">
        <v>655</v>
      </c>
      <c r="B66" s="353"/>
      <c r="C66" s="1014" t="s">
        <v>658</v>
      </c>
      <c r="D66" s="1015"/>
      <c r="E66" s="1015"/>
      <c r="F66" s="1015"/>
      <c r="G66" s="1015"/>
      <c r="H66" s="1015"/>
      <c r="I66" s="1015"/>
      <c r="J66" s="1015"/>
      <c r="K66" s="1015"/>
      <c r="L66" s="1015"/>
      <c r="M66" s="1015"/>
      <c r="N66" s="1015"/>
      <c r="O66" s="1015"/>
      <c r="P66" s="1015"/>
      <c r="Q66" s="1015"/>
      <c r="R66" s="1015"/>
      <c r="S66" s="1015"/>
      <c r="T66" s="1015"/>
      <c r="U66" s="1015"/>
      <c r="V66" s="1015"/>
      <c r="W66" s="1015"/>
      <c r="X66" s="1015"/>
      <c r="Y66" s="1015"/>
      <c r="Z66" s="1015"/>
      <c r="AA66" s="1015"/>
      <c r="AB66" s="1015"/>
      <c r="AC66" s="1015"/>
      <c r="AD66" s="1015"/>
      <c r="AE66" s="1015"/>
      <c r="AF66" s="1015"/>
      <c r="AG66" s="1015"/>
      <c r="AH66" s="1015"/>
      <c r="AI66" s="1015"/>
      <c r="AJ66" s="1015"/>
      <c r="AK66" s="1015"/>
      <c r="AL66" s="1015"/>
      <c r="AM66" s="1015"/>
      <c r="AN66" s="1015"/>
      <c r="AO66" s="1015"/>
      <c r="AP66" s="1015"/>
      <c r="AQ66" s="1015"/>
      <c r="AR66" s="1015"/>
      <c r="AS66" s="1015"/>
      <c r="AT66" s="1015"/>
      <c r="AU66" s="1015"/>
      <c r="AV66" s="1015"/>
      <c r="AW66" s="1015"/>
      <c r="AX66" s="1015"/>
      <c r="AY66" s="1015"/>
      <c r="AZ66" s="1015"/>
      <c r="BA66" s="1015"/>
      <c r="BB66" s="1015"/>
      <c r="BC66" s="1015"/>
      <c r="BD66" s="1015"/>
      <c r="BE66" s="1015"/>
    </row>
    <row r="67" spans="1:57" ht="26.25" customHeight="1" x14ac:dyDescent="0.15">
      <c r="A67" s="352" t="s">
        <v>657</v>
      </c>
      <c r="C67" s="1014" t="s">
        <v>882</v>
      </c>
      <c r="D67" s="1014"/>
      <c r="E67" s="1014"/>
      <c r="F67" s="1014"/>
      <c r="G67" s="1014"/>
      <c r="H67" s="1014"/>
      <c r="I67" s="1014"/>
      <c r="J67" s="1014"/>
      <c r="K67" s="1014"/>
      <c r="L67" s="1014"/>
      <c r="M67" s="1014"/>
      <c r="N67" s="1014"/>
      <c r="O67" s="1014"/>
      <c r="P67" s="1014"/>
      <c r="Q67" s="1014"/>
      <c r="R67" s="1014"/>
      <c r="S67" s="1014"/>
      <c r="T67" s="1014"/>
      <c r="U67" s="1014"/>
      <c r="V67" s="1014"/>
      <c r="W67" s="1014"/>
      <c r="X67" s="1014"/>
      <c r="Y67" s="1014"/>
      <c r="Z67" s="1014"/>
      <c r="AA67" s="1014"/>
      <c r="AB67" s="1014"/>
      <c r="AC67" s="1014"/>
      <c r="AD67" s="1014"/>
      <c r="AE67" s="1014"/>
      <c r="AF67" s="1014"/>
      <c r="AG67" s="1014"/>
      <c r="AH67" s="1014"/>
      <c r="AI67" s="1014"/>
      <c r="AJ67" s="1014"/>
      <c r="AK67" s="1014"/>
      <c r="AL67" s="1014"/>
      <c r="AM67" s="1014"/>
      <c r="AN67" s="1014"/>
      <c r="AO67" s="1014"/>
      <c r="AP67" s="1014"/>
      <c r="AQ67" s="1014"/>
      <c r="AR67" s="1014"/>
      <c r="AS67" s="1014"/>
      <c r="AT67" s="1014"/>
      <c r="AU67" s="1014"/>
      <c r="AV67" s="1014"/>
      <c r="AW67" s="1014"/>
      <c r="AX67" s="1014"/>
      <c r="AY67" s="1014"/>
      <c r="AZ67" s="1014"/>
      <c r="BA67" s="1014"/>
      <c r="BB67" s="1014"/>
      <c r="BC67" s="1014"/>
      <c r="BD67" s="1014"/>
    </row>
    <row r="68" spans="1:57" ht="33.75" customHeight="1" x14ac:dyDescent="0.15">
      <c r="A68" s="354" t="s">
        <v>883</v>
      </c>
      <c r="C68" s="1014" t="s">
        <v>884</v>
      </c>
      <c r="D68" s="1014"/>
      <c r="E68" s="1014"/>
      <c r="F68" s="1014"/>
      <c r="G68" s="1014"/>
      <c r="H68" s="1014"/>
      <c r="I68" s="1014"/>
      <c r="J68" s="1014"/>
      <c r="K68" s="1014"/>
      <c r="L68" s="1014"/>
      <c r="M68" s="1014"/>
      <c r="N68" s="1014"/>
      <c r="O68" s="1014"/>
      <c r="P68" s="1014"/>
      <c r="Q68" s="1014"/>
      <c r="R68" s="1014"/>
      <c r="S68" s="1014"/>
      <c r="T68" s="1014"/>
      <c r="U68" s="1014"/>
      <c r="V68" s="1014"/>
      <c r="W68" s="1014"/>
      <c r="X68" s="1014"/>
      <c r="Y68" s="1014"/>
      <c r="Z68" s="1014"/>
      <c r="AA68" s="1014"/>
      <c r="AB68" s="1014"/>
      <c r="AC68" s="1014"/>
      <c r="AD68" s="1014"/>
      <c r="AE68" s="1014"/>
      <c r="AF68" s="1014"/>
      <c r="AG68" s="1014"/>
      <c r="AH68" s="1014"/>
      <c r="AI68" s="1014"/>
      <c r="AJ68" s="1014"/>
      <c r="AK68" s="1014"/>
      <c r="AL68" s="1014"/>
      <c r="AM68" s="1014"/>
      <c r="AN68" s="1014"/>
      <c r="AO68" s="1014"/>
      <c r="AP68" s="1014"/>
      <c r="AQ68" s="1014"/>
      <c r="AR68" s="1014"/>
      <c r="AS68" s="1014"/>
      <c r="AT68" s="1014"/>
      <c r="AU68" s="1014"/>
      <c r="AV68" s="1014"/>
      <c r="AW68" s="1014"/>
      <c r="AX68" s="1014"/>
      <c r="AY68" s="1014"/>
      <c r="AZ68" s="1014"/>
      <c r="BA68" s="1014"/>
      <c r="BB68" s="1014"/>
      <c r="BC68" s="1014"/>
      <c r="BD68" s="1014"/>
    </row>
    <row r="69" spans="1:57" ht="47.25" customHeight="1" x14ac:dyDescent="0.15">
      <c r="A69" s="354" t="s">
        <v>885</v>
      </c>
      <c r="C69" s="1014" t="s">
        <v>886</v>
      </c>
      <c r="D69" s="1014"/>
      <c r="E69" s="1014"/>
      <c r="F69" s="1014"/>
      <c r="G69" s="1014"/>
      <c r="H69" s="1014"/>
      <c r="I69" s="1014"/>
      <c r="J69" s="1014"/>
      <c r="K69" s="1014"/>
      <c r="L69" s="1014"/>
      <c r="M69" s="1014"/>
      <c r="N69" s="1014"/>
      <c r="O69" s="1014"/>
      <c r="P69" s="1014"/>
      <c r="Q69" s="1014"/>
      <c r="R69" s="1014"/>
      <c r="S69" s="1014"/>
      <c r="T69" s="1014"/>
      <c r="U69" s="1014"/>
      <c r="V69" s="1014"/>
      <c r="W69" s="1014"/>
      <c r="X69" s="1014"/>
      <c r="Y69" s="1014"/>
      <c r="Z69" s="1014"/>
      <c r="AA69" s="1014"/>
      <c r="AB69" s="1014"/>
      <c r="AC69" s="1014"/>
      <c r="AD69" s="1014"/>
      <c r="AE69" s="1014"/>
      <c r="AF69" s="1014"/>
      <c r="AG69" s="1014"/>
      <c r="AH69" s="1014"/>
      <c r="AI69" s="1014"/>
      <c r="AJ69" s="1014"/>
      <c r="AK69" s="1014"/>
      <c r="AL69" s="1014"/>
      <c r="AM69" s="1014"/>
      <c r="AN69" s="1014"/>
      <c r="AO69" s="1014"/>
      <c r="AP69" s="1014"/>
      <c r="AQ69" s="1014"/>
      <c r="AR69" s="1014"/>
      <c r="AS69" s="1014"/>
      <c r="AT69" s="1014"/>
      <c r="AU69" s="1014"/>
      <c r="AV69" s="1014"/>
      <c r="AW69" s="1014"/>
      <c r="AX69" s="1014"/>
      <c r="AY69" s="1014"/>
      <c r="AZ69" s="1014"/>
      <c r="BA69" s="1014"/>
      <c r="BB69" s="1014"/>
      <c r="BC69" s="1014"/>
      <c r="BD69" s="1014"/>
    </row>
    <row r="70" spans="1:57" ht="65.25" customHeight="1" x14ac:dyDescent="0.15">
      <c r="A70" s="354" t="s">
        <v>887</v>
      </c>
      <c r="C70" s="1014" t="s">
        <v>888</v>
      </c>
      <c r="D70" s="1014"/>
      <c r="E70" s="1014"/>
      <c r="F70" s="1014"/>
      <c r="G70" s="1014"/>
      <c r="H70" s="1014"/>
      <c r="I70" s="1014"/>
      <c r="J70" s="1014"/>
      <c r="K70" s="1014"/>
      <c r="L70" s="1014"/>
      <c r="M70" s="1014"/>
      <c r="N70" s="1014"/>
      <c r="O70" s="1014"/>
      <c r="P70" s="1014"/>
      <c r="Q70" s="1014"/>
      <c r="R70" s="1014"/>
      <c r="S70" s="1014"/>
      <c r="T70" s="1014"/>
      <c r="U70" s="1014"/>
      <c r="V70" s="1014"/>
      <c r="W70" s="1014"/>
      <c r="X70" s="1014"/>
      <c r="Y70" s="1014"/>
      <c r="Z70" s="1014"/>
      <c r="AA70" s="1014"/>
      <c r="AB70" s="1014"/>
      <c r="AC70" s="1014"/>
      <c r="AD70" s="1014"/>
      <c r="AE70" s="1014"/>
      <c r="AF70" s="1014"/>
      <c r="AG70" s="1014"/>
      <c r="AH70" s="1014"/>
      <c r="AI70" s="1014"/>
      <c r="AJ70" s="1014"/>
      <c r="AK70" s="1014"/>
      <c r="AL70" s="1014"/>
      <c r="AM70" s="1014"/>
      <c r="AN70" s="1014"/>
      <c r="AO70" s="1014"/>
      <c r="AP70" s="1014"/>
      <c r="AQ70" s="1014"/>
      <c r="AR70" s="1014"/>
      <c r="AS70" s="1014"/>
      <c r="AT70" s="1014"/>
      <c r="AU70" s="1014"/>
      <c r="AV70" s="1014"/>
      <c r="AW70" s="1014"/>
      <c r="AX70" s="1014"/>
      <c r="AY70" s="1014"/>
      <c r="AZ70" s="1014"/>
      <c r="BA70" s="1014"/>
      <c r="BB70" s="1014"/>
      <c r="BC70" s="1014"/>
      <c r="BD70" s="1014"/>
    </row>
    <row r="71" spans="1:57" x14ac:dyDescent="0.15">
      <c r="C71" s="175"/>
      <c r="D71" s="175"/>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c r="AE71" s="175"/>
      <c r="AF71" s="175"/>
      <c r="AG71" s="175"/>
      <c r="AH71" s="175"/>
      <c r="AI71" s="175"/>
      <c r="AJ71" s="175"/>
      <c r="AK71" s="175"/>
      <c r="AL71" s="175"/>
      <c r="AM71" s="175"/>
      <c r="AN71" s="175"/>
      <c r="AO71" s="175"/>
      <c r="AP71" s="175"/>
      <c r="AQ71" s="175"/>
      <c r="AR71" s="175"/>
      <c r="AS71" s="175"/>
      <c r="AT71" s="175"/>
      <c r="AU71" s="175"/>
      <c r="AV71" s="175"/>
      <c r="AW71" s="175"/>
      <c r="AX71" s="175"/>
      <c r="AY71" s="175"/>
      <c r="AZ71" s="175"/>
      <c r="BA71" s="175"/>
      <c r="BB71" s="175"/>
      <c r="BC71" s="175"/>
      <c r="BD71" s="175"/>
      <c r="BE71" s="175"/>
    </row>
    <row r="72" spans="1:57" x14ac:dyDescent="0.15">
      <c r="C72" s="175"/>
      <c r="D72" s="175"/>
      <c r="E72" s="175"/>
      <c r="F72" s="175"/>
      <c r="G72" s="175"/>
      <c r="H72" s="175"/>
      <c r="I72" s="175"/>
      <c r="J72" s="175"/>
      <c r="K72" s="175"/>
      <c r="L72" s="175"/>
      <c r="M72" s="175"/>
      <c r="N72" s="175"/>
      <c r="O72" s="175"/>
      <c r="P72" s="175"/>
      <c r="Q72" s="175"/>
      <c r="R72" s="175"/>
      <c r="S72" s="175"/>
      <c r="T72" s="175"/>
      <c r="U72" s="175"/>
      <c r="V72" s="175"/>
      <c r="W72" s="175"/>
      <c r="X72" s="175"/>
      <c r="Y72" s="175"/>
      <c r="Z72" s="175"/>
      <c r="AA72" s="175"/>
      <c r="AB72" s="175"/>
      <c r="AC72" s="175"/>
      <c r="AD72" s="175"/>
      <c r="AE72" s="175"/>
      <c r="AF72" s="175"/>
      <c r="AG72" s="175"/>
      <c r="AH72" s="175"/>
      <c r="AI72" s="175"/>
      <c r="AJ72" s="175"/>
      <c r="AK72" s="175"/>
      <c r="AL72" s="175"/>
      <c r="AM72" s="175"/>
      <c r="AN72" s="175"/>
      <c r="AO72" s="175"/>
      <c r="AP72" s="175"/>
      <c r="AQ72" s="175"/>
      <c r="AR72" s="175"/>
      <c r="AS72" s="175"/>
      <c r="AT72" s="175"/>
      <c r="AU72" s="175"/>
      <c r="AV72" s="175"/>
      <c r="AW72" s="175"/>
      <c r="AX72" s="175"/>
      <c r="AY72" s="175"/>
      <c r="AZ72" s="175"/>
      <c r="BA72" s="175"/>
      <c r="BB72" s="175"/>
      <c r="BC72" s="175"/>
      <c r="BD72" s="175"/>
      <c r="BE72" s="175"/>
    </row>
    <row r="73" spans="1:57" x14ac:dyDescent="0.15">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row>
    <row r="74" spans="1:57" x14ac:dyDescent="0.15">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row>
    <row r="75" spans="1:57" x14ac:dyDescent="0.15">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row>
    <row r="76" spans="1:57" x14ac:dyDescent="0.15">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row>
    <row r="77" spans="1:57" x14ac:dyDescent="0.15">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row>
    <row r="78" spans="1:57" x14ac:dyDescent="0.15">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row>
    <row r="79" spans="1:57" x14ac:dyDescent="0.15">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row>
    <row r="80" spans="1:57" x14ac:dyDescent="0.15">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row>
    <row r="81" spans="3:57" x14ac:dyDescent="0.15">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row>
    <row r="82" spans="3:57" x14ac:dyDescent="0.15">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row>
    <row r="83" spans="3:57" x14ac:dyDescent="0.15">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row>
    <row r="84" spans="3:57" x14ac:dyDescent="0.15">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row>
    <row r="85" spans="3:57" x14ac:dyDescent="0.15">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row>
    <row r="86" spans="3:57" x14ac:dyDescent="0.15">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row>
    <row r="87" spans="3:57" x14ac:dyDescent="0.15">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row>
    <row r="88" spans="3:57" x14ac:dyDescent="0.15">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row>
    <row r="89" spans="3:57" x14ac:dyDescent="0.15">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row>
    <row r="90" spans="3:57" x14ac:dyDescent="0.15">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row>
    <row r="91" spans="3:57" x14ac:dyDescent="0.15">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row>
    <row r="92" spans="3:57" x14ac:dyDescent="0.15">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row>
    <row r="93" spans="3:57" x14ac:dyDescent="0.15">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row>
    <row r="94" spans="3:57" x14ac:dyDescent="0.15">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row>
    <row r="95" spans="3:57" x14ac:dyDescent="0.15">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row>
    <row r="96" spans="3:57" x14ac:dyDescent="0.15">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row>
    <row r="97" spans="3:57" x14ac:dyDescent="0.15">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row>
    <row r="98" spans="3:57" x14ac:dyDescent="0.15">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row>
    <row r="99" spans="3:57" x14ac:dyDescent="0.15">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c r="BA99" s="104"/>
      <c r="BB99" s="104"/>
      <c r="BC99" s="104"/>
      <c r="BD99" s="104"/>
      <c r="BE99" s="104"/>
    </row>
    <row r="100" spans="3:57" x14ac:dyDescent="0.15">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c r="AY100" s="104"/>
      <c r="AZ100" s="104"/>
      <c r="BA100" s="104"/>
      <c r="BB100" s="104"/>
      <c r="BC100" s="104"/>
      <c r="BD100" s="104"/>
      <c r="BE100" s="104"/>
    </row>
    <row r="101" spans="3:57" x14ac:dyDescent="0.15">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104"/>
      <c r="BB101" s="104"/>
      <c r="BC101" s="104"/>
      <c r="BD101" s="104"/>
      <c r="BE101" s="104"/>
    </row>
    <row r="102" spans="3:57" x14ac:dyDescent="0.15">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4"/>
      <c r="AI102" s="104"/>
      <c r="AJ102" s="104"/>
      <c r="AK102" s="104"/>
      <c r="AL102" s="104"/>
      <c r="AM102" s="104"/>
      <c r="AN102" s="104"/>
      <c r="AO102" s="104"/>
      <c r="AP102" s="104"/>
      <c r="AQ102" s="104"/>
      <c r="AR102" s="104"/>
      <c r="AS102" s="104"/>
      <c r="AT102" s="104"/>
      <c r="AU102" s="104"/>
      <c r="AV102" s="104"/>
      <c r="AW102" s="104"/>
      <c r="AX102" s="104"/>
      <c r="AY102" s="104"/>
      <c r="AZ102" s="104"/>
      <c r="BA102" s="104"/>
      <c r="BB102" s="104"/>
      <c r="BC102" s="104"/>
      <c r="BD102" s="104"/>
      <c r="BE102" s="104"/>
    </row>
    <row r="103" spans="3:57" x14ac:dyDescent="0.15">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04"/>
      <c r="AC103" s="104"/>
      <c r="AD103" s="104"/>
      <c r="AE103" s="104"/>
      <c r="AF103" s="104"/>
      <c r="AG103" s="104"/>
      <c r="AH103" s="104"/>
      <c r="AI103" s="104"/>
      <c r="AJ103" s="104"/>
      <c r="AK103" s="104"/>
      <c r="AL103" s="104"/>
      <c r="AM103" s="104"/>
      <c r="AN103" s="104"/>
      <c r="AO103" s="104"/>
      <c r="AP103" s="104"/>
      <c r="AQ103" s="104"/>
      <c r="AR103" s="104"/>
      <c r="AS103" s="104"/>
      <c r="AT103" s="104"/>
      <c r="AU103" s="104"/>
      <c r="AV103" s="104"/>
      <c r="AW103" s="104"/>
      <c r="AX103" s="104"/>
      <c r="AY103" s="104"/>
      <c r="AZ103" s="104"/>
      <c r="BA103" s="104"/>
      <c r="BB103" s="104"/>
      <c r="BC103" s="104"/>
      <c r="BD103" s="104"/>
      <c r="BE103" s="104"/>
    </row>
    <row r="104" spans="3:57" x14ac:dyDescent="0.15">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4"/>
      <c r="AM104" s="104"/>
      <c r="AN104" s="104"/>
      <c r="AO104" s="104"/>
      <c r="AP104" s="104"/>
      <c r="AQ104" s="104"/>
      <c r="AR104" s="104"/>
      <c r="AS104" s="104"/>
      <c r="AT104" s="104"/>
      <c r="AU104" s="104"/>
      <c r="AV104" s="104"/>
      <c r="AW104" s="104"/>
      <c r="AX104" s="104"/>
      <c r="AY104" s="104"/>
      <c r="AZ104" s="104"/>
      <c r="BA104" s="104"/>
      <c r="BB104" s="104"/>
      <c r="BC104" s="104"/>
      <c r="BD104" s="104"/>
      <c r="BE104" s="104"/>
    </row>
    <row r="105" spans="3:57" x14ac:dyDescent="0.15">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4"/>
      <c r="AP105" s="104"/>
      <c r="AQ105" s="104"/>
      <c r="AR105" s="104"/>
      <c r="AS105" s="104"/>
      <c r="AT105" s="104"/>
      <c r="AU105" s="104"/>
      <c r="AV105" s="104"/>
      <c r="AW105" s="104"/>
      <c r="AX105" s="104"/>
      <c r="AY105" s="104"/>
      <c r="AZ105" s="104"/>
      <c r="BA105" s="104"/>
      <c r="BB105" s="104"/>
      <c r="BC105" s="104"/>
      <c r="BD105" s="104"/>
      <c r="BE105" s="104"/>
    </row>
    <row r="106" spans="3:57" x14ac:dyDescent="0.15">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c r="AX106" s="104"/>
      <c r="AY106" s="104"/>
      <c r="AZ106" s="104"/>
      <c r="BA106" s="104"/>
      <c r="BB106" s="104"/>
      <c r="BC106" s="104"/>
      <c r="BD106" s="104"/>
      <c r="BE106" s="104"/>
    </row>
    <row r="107" spans="3:57" x14ac:dyDescent="0.15">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c r="AX107" s="104"/>
      <c r="AY107" s="104"/>
      <c r="AZ107" s="104"/>
      <c r="BA107" s="104"/>
      <c r="BB107" s="104"/>
      <c r="BC107" s="104"/>
      <c r="BD107" s="104"/>
      <c r="BE107" s="104"/>
    </row>
    <row r="108" spans="3:57" x14ac:dyDescent="0.15">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c r="BE108" s="104"/>
    </row>
    <row r="109" spans="3:57" x14ac:dyDescent="0.15">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c r="BD109" s="104"/>
      <c r="BE109" s="104"/>
    </row>
    <row r="110" spans="3:57" x14ac:dyDescent="0.15">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4"/>
      <c r="AP110" s="104"/>
      <c r="AQ110" s="104"/>
      <c r="AR110" s="104"/>
      <c r="AS110" s="104"/>
      <c r="AT110" s="104"/>
      <c r="AU110" s="104"/>
      <c r="AV110" s="104"/>
      <c r="AW110" s="104"/>
      <c r="AX110" s="104"/>
      <c r="AY110" s="104"/>
      <c r="AZ110" s="104"/>
      <c r="BA110" s="104"/>
      <c r="BB110" s="104"/>
      <c r="BC110" s="104"/>
      <c r="BD110" s="104"/>
      <c r="BE110" s="104"/>
    </row>
    <row r="111" spans="3:57" x14ac:dyDescent="0.15">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c r="AT111" s="104"/>
      <c r="AU111" s="104"/>
      <c r="AV111" s="104"/>
      <c r="AW111" s="104"/>
      <c r="AX111" s="104"/>
      <c r="AY111" s="104"/>
      <c r="AZ111" s="104"/>
      <c r="BA111" s="104"/>
      <c r="BB111" s="104"/>
      <c r="BC111" s="104"/>
      <c r="BD111" s="104"/>
      <c r="BE111" s="104"/>
    </row>
    <row r="112" spans="3:57" x14ac:dyDescent="0.15">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c r="BB112" s="104"/>
      <c r="BC112" s="104"/>
      <c r="BD112" s="104"/>
      <c r="BE112" s="104"/>
    </row>
    <row r="113" spans="3:57" x14ac:dyDescent="0.15">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4"/>
      <c r="AP113" s="104"/>
      <c r="AQ113" s="104"/>
      <c r="AR113" s="104"/>
      <c r="AS113" s="104"/>
      <c r="AT113" s="104"/>
      <c r="AU113" s="104"/>
      <c r="AV113" s="104"/>
      <c r="AW113" s="104"/>
      <c r="AX113" s="104"/>
      <c r="AY113" s="104"/>
      <c r="AZ113" s="104"/>
      <c r="BA113" s="104"/>
      <c r="BB113" s="104"/>
      <c r="BC113" s="104"/>
      <c r="BD113" s="104"/>
      <c r="BE113" s="104"/>
    </row>
    <row r="114" spans="3:57" x14ac:dyDescent="0.15">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c r="BB114" s="104"/>
      <c r="BC114" s="104"/>
      <c r="BD114" s="104"/>
      <c r="BE114" s="104"/>
    </row>
    <row r="115" spans="3:57" x14ac:dyDescent="0.15">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4"/>
      <c r="AI115" s="104"/>
      <c r="AJ115" s="104"/>
      <c r="AK115" s="104"/>
      <c r="AL115" s="104"/>
      <c r="AM115" s="104"/>
      <c r="AN115" s="104"/>
      <c r="AO115" s="104"/>
      <c r="AP115" s="104"/>
      <c r="AQ115" s="104"/>
      <c r="AR115" s="104"/>
      <c r="AS115" s="104"/>
      <c r="AT115" s="104"/>
      <c r="AU115" s="104"/>
      <c r="AV115" s="104"/>
      <c r="AW115" s="104"/>
      <c r="AX115" s="104"/>
      <c r="AY115" s="104"/>
      <c r="AZ115" s="104"/>
      <c r="BA115" s="104"/>
      <c r="BB115" s="104"/>
      <c r="BC115" s="104"/>
      <c r="BD115" s="104"/>
      <c r="BE115" s="104"/>
    </row>
    <row r="116" spans="3:57" x14ac:dyDescent="0.15">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4"/>
      <c r="AI116" s="104"/>
      <c r="AJ116" s="104"/>
      <c r="AK116" s="104"/>
      <c r="AL116" s="104"/>
      <c r="AM116" s="104"/>
      <c r="AN116" s="104"/>
      <c r="AO116" s="104"/>
      <c r="AP116" s="104"/>
      <c r="AQ116" s="104"/>
      <c r="AR116" s="104"/>
      <c r="AS116" s="104"/>
      <c r="AT116" s="104"/>
      <c r="AU116" s="104"/>
      <c r="AV116" s="104"/>
      <c r="AW116" s="104"/>
      <c r="AX116" s="104"/>
      <c r="AY116" s="104"/>
      <c r="AZ116" s="104"/>
      <c r="BA116" s="104"/>
      <c r="BB116" s="104"/>
      <c r="BC116" s="104"/>
      <c r="BD116" s="104"/>
      <c r="BE116" s="104"/>
    </row>
    <row r="117" spans="3:57" x14ac:dyDescent="0.15">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4"/>
      <c r="AI117" s="104"/>
      <c r="AJ117" s="104"/>
      <c r="AK117" s="104"/>
      <c r="AL117" s="104"/>
      <c r="AM117" s="104"/>
      <c r="AN117" s="104"/>
      <c r="AO117" s="104"/>
      <c r="AP117" s="104"/>
      <c r="AQ117" s="104"/>
      <c r="AR117" s="104"/>
      <c r="AS117" s="104"/>
      <c r="AT117" s="104"/>
      <c r="AU117" s="104"/>
      <c r="AV117" s="104"/>
      <c r="AW117" s="104"/>
      <c r="AX117" s="104"/>
      <c r="AY117" s="104"/>
      <c r="AZ117" s="104"/>
      <c r="BA117" s="104"/>
      <c r="BB117" s="104"/>
      <c r="BC117" s="104"/>
      <c r="BD117" s="104"/>
      <c r="BE117" s="104"/>
    </row>
    <row r="118" spans="3:57" x14ac:dyDescent="0.15">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4"/>
      <c r="AI118" s="104"/>
      <c r="AJ118" s="104"/>
      <c r="AK118" s="104"/>
      <c r="AL118" s="104"/>
      <c r="AM118" s="104"/>
      <c r="AN118" s="104"/>
      <c r="AO118" s="104"/>
      <c r="AP118" s="104"/>
      <c r="AQ118" s="104"/>
      <c r="AR118" s="104"/>
      <c r="AS118" s="104"/>
      <c r="AT118" s="104"/>
      <c r="AU118" s="104"/>
      <c r="AV118" s="104"/>
      <c r="AW118" s="104"/>
      <c r="AX118" s="104"/>
      <c r="AY118" s="104"/>
      <c r="AZ118" s="104"/>
      <c r="BA118" s="104"/>
      <c r="BB118" s="104"/>
      <c r="BC118" s="104"/>
      <c r="BD118" s="104"/>
      <c r="BE118" s="104"/>
    </row>
    <row r="119" spans="3:57" x14ac:dyDescent="0.15">
      <c r="C119" s="104"/>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4"/>
      <c r="AL119" s="104"/>
      <c r="AM119" s="104"/>
      <c r="AN119" s="104"/>
      <c r="AO119" s="104"/>
      <c r="AP119" s="104"/>
      <c r="AQ119" s="104"/>
      <c r="AR119" s="104"/>
      <c r="AS119" s="104"/>
      <c r="AT119" s="104"/>
      <c r="AU119" s="104"/>
      <c r="AV119" s="104"/>
      <c r="AW119" s="104"/>
      <c r="AX119" s="104"/>
      <c r="AY119" s="104"/>
      <c r="AZ119" s="104"/>
      <c r="BA119" s="104"/>
      <c r="BB119" s="104"/>
      <c r="BC119" s="104"/>
      <c r="BD119" s="104"/>
      <c r="BE119" s="104"/>
    </row>
    <row r="120" spans="3:57" x14ac:dyDescent="0.15">
      <c r="C120" s="104"/>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4"/>
      <c r="AI120" s="104"/>
      <c r="AJ120" s="104"/>
      <c r="AK120" s="104"/>
      <c r="AL120" s="104"/>
      <c r="AM120" s="104"/>
      <c r="AN120" s="104"/>
      <c r="AO120" s="104"/>
      <c r="AP120" s="104"/>
      <c r="AQ120" s="104"/>
      <c r="AR120" s="104"/>
      <c r="AS120" s="104"/>
      <c r="AT120" s="104"/>
      <c r="AU120" s="104"/>
      <c r="AV120" s="104"/>
      <c r="AW120" s="104"/>
      <c r="AX120" s="104"/>
      <c r="AY120" s="104"/>
      <c r="AZ120" s="104"/>
      <c r="BA120" s="104"/>
      <c r="BB120" s="104"/>
      <c r="BC120" s="104"/>
      <c r="BD120" s="104"/>
      <c r="BE120" s="104"/>
    </row>
    <row r="121" spans="3:57" x14ac:dyDescent="0.15">
      <c r="C121" s="104"/>
      <c r="D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c r="AK121" s="104"/>
      <c r="AL121" s="104"/>
      <c r="AM121" s="104"/>
      <c r="AN121" s="104"/>
      <c r="AO121" s="104"/>
      <c r="AP121" s="104"/>
      <c r="AQ121" s="104"/>
      <c r="AR121" s="104"/>
      <c r="AS121" s="104"/>
      <c r="AT121" s="104"/>
      <c r="AU121" s="104"/>
      <c r="AV121" s="104"/>
      <c r="AW121" s="104"/>
      <c r="AX121" s="104"/>
      <c r="AY121" s="104"/>
      <c r="AZ121" s="104"/>
      <c r="BA121" s="104"/>
      <c r="BB121" s="104"/>
      <c r="BC121" s="104"/>
      <c r="BD121" s="104"/>
      <c r="BE121" s="104"/>
    </row>
    <row r="122" spans="3:57" x14ac:dyDescent="0.15">
      <c r="C122" s="104"/>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04"/>
      <c r="AJ122" s="104"/>
      <c r="AK122" s="104"/>
      <c r="AL122" s="104"/>
      <c r="AM122" s="104"/>
      <c r="AN122" s="104"/>
      <c r="AO122" s="104"/>
      <c r="AP122" s="104"/>
      <c r="AQ122" s="104"/>
      <c r="AR122" s="104"/>
      <c r="AS122" s="104"/>
      <c r="AT122" s="104"/>
      <c r="AU122" s="104"/>
      <c r="AV122" s="104"/>
      <c r="AW122" s="104"/>
      <c r="AX122" s="104"/>
      <c r="AY122" s="104"/>
      <c r="AZ122" s="104"/>
      <c r="BA122" s="104"/>
      <c r="BB122" s="104"/>
      <c r="BC122" s="104"/>
      <c r="BD122" s="104"/>
      <c r="BE122" s="104"/>
    </row>
    <row r="123" spans="3:57" x14ac:dyDescent="0.15">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c r="AY123" s="104"/>
      <c r="AZ123" s="104"/>
      <c r="BA123" s="104"/>
      <c r="BB123" s="104"/>
      <c r="BC123" s="104"/>
      <c r="BD123" s="104"/>
      <c r="BE123" s="104"/>
    </row>
    <row r="124" spans="3:57" x14ac:dyDescent="0.15">
      <c r="C124" s="104"/>
      <c r="D124" s="104"/>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c r="AA124" s="104"/>
      <c r="AB124" s="104"/>
      <c r="AC124" s="104"/>
      <c r="AD124" s="104"/>
      <c r="AE124" s="104"/>
      <c r="AF124" s="104"/>
      <c r="AG124" s="104"/>
      <c r="AH124" s="104"/>
      <c r="AI124" s="104"/>
      <c r="AJ124" s="104"/>
      <c r="AK124" s="104"/>
      <c r="AL124" s="104"/>
      <c r="AM124" s="104"/>
      <c r="AN124" s="104"/>
      <c r="AO124" s="104"/>
      <c r="AP124" s="104"/>
      <c r="AQ124" s="104"/>
      <c r="AR124" s="104"/>
      <c r="AS124" s="104"/>
      <c r="AT124" s="104"/>
      <c r="AU124" s="104"/>
      <c r="AV124" s="104"/>
      <c r="AW124" s="104"/>
      <c r="AX124" s="104"/>
      <c r="AY124" s="104"/>
      <c r="AZ124" s="104"/>
      <c r="BA124" s="104"/>
      <c r="BB124" s="104"/>
      <c r="BC124" s="104"/>
      <c r="BD124" s="104"/>
      <c r="BE124" s="104"/>
    </row>
    <row r="125" spans="3:57" x14ac:dyDescent="0.15">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4"/>
      <c r="AI125" s="104"/>
      <c r="AJ125" s="104"/>
      <c r="AK125" s="104"/>
      <c r="AL125" s="104"/>
      <c r="AM125" s="104"/>
      <c r="AN125" s="104"/>
      <c r="AO125" s="104"/>
      <c r="AP125" s="104"/>
      <c r="AQ125" s="104"/>
      <c r="AR125" s="104"/>
      <c r="AS125" s="104"/>
      <c r="AT125" s="104"/>
      <c r="AU125" s="104"/>
      <c r="AV125" s="104"/>
      <c r="AW125" s="104"/>
      <c r="AX125" s="104"/>
      <c r="AY125" s="104"/>
      <c r="AZ125" s="104"/>
      <c r="BA125" s="104"/>
      <c r="BB125" s="104"/>
      <c r="BC125" s="104"/>
      <c r="BD125" s="104"/>
      <c r="BE125" s="104"/>
    </row>
    <row r="126" spans="3:57" x14ac:dyDescent="0.15">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c r="AX126" s="104"/>
      <c r="AY126" s="104"/>
      <c r="AZ126" s="104"/>
      <c r="BA126" s="104"/>
      <c r="BB126" s="104"/>
      <c r="BC126" s="104"/>
      <c r="BD126" s="104"/>
      <c r="BE126" s="104"/>
    </row>
    <row r="127" spans="3:57" x14ac:dyDescent="0.15">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4"/>
      <c r="AI127" s="104"/>
      <c r="AJ127" s="104"/>
      <c r="AK127" s="104"/>
      <c r="AL127" s="104"/>
      <c r="AM127" s="104"/>
      <c r="AN127" s="104"/>
      <c r="AO127" s="104"/>
      <c r="AP127" s="104"/>
      <c r="AQ127" s="104"/>
      <c r="AR127" s="104"/>
      <c r="AS127" s="104"/>
      <c r="AT127" s="104"/>
      <c r="AU127" s="104"/>
      <c r="AV127" s="104"/>
      <c r="AW127" s="104"/>
      <c r="AX127" s="104"/>
      <c r="AY127" s="104"/>
      <c r="AZ127" s="104"/>
      <c r="BA127" s="104"/>
      <c r="BB127" s="104"/>
      <c r="BC127" s="104"/>
      <c r="BD127" s="104"/>
      <c r="BE127" s="104"/>
    </row>
    <row r="128" spans="3:57" x14ac:dyDescent="0.15">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4"/>
      <c r="AI128" s="104"/>
      <c r="AJ128" s="104"/>
      <c r="AK128" s="104"/>
      <c r="AL128" s="104"/>
      <c r="AM128" s="104"/>
      <c r="AN128" s="104"/>
      <c r="AO128" s="104"/>
      <c r="AP128" s="104"/>
      <c r="AQ128" s="104"/>
      <c r="AR128" s="104"/>
      <c r="AS128" s="104"/>
      <c r="AT128" s="104"/>
      <c r="AU128" s="104"/>
      <c r="AV128" s="104"/>
      <c r="AW128" s="104"/>
      <c r="AX128" s="104"/>
      <c r="AY128" s="104"/>
      <c r="AZ128" s="104"/>
      <c r="BA128" s="104"/>
      <c r="BB128" s="104"/>
      <c r="BC128" s="104"/>
      <c r="BD128" s="104"/>
      <c r="BE128" s="104"/>
    </row>
    <row r="129" spans="3:57" x14ac:dyDescent="0.15">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4"/>
      <c r="AI129" s="104"/>
      <c r="AJ129" s="104"/>
      <c r="AK129" s="104"/>
      <c r="AL129" s="104"/>
      <c r="AM129" s="104"/>
      <c r="AN129" s="104"/>
      <c r="AO129" s="104"/>
      <c r="AP129" s="104"/>
      <c r="AQ129" s="104"/>
      <c r="AR129" s="104"/>
      <c r="AS129" s="104"/>
      <c r="AT129" s="104"/>
      <c r="AU129" s="104"/>
      <c r="AV129" s="104"/>
      <c r="AW129" s="104"/>
      <c r="AX129" s="104"/>
      <c r="AY129" s="104"/>
      <c r="AZ129" s="104"/>
      <c r="BA129" s="104"/>
      <c r="BB129" s="104"/>
      <c r="BC129" s="104"/>
      <c r="BD129" s="104"/>
      <c r="BE129" s="104"/>
    </row>
    <row r="130" spans="3:57" x14ac:dyDescent="0.15">
      <c r="C130" s="104"/>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4"/>
      <c r="AI130" s="104"/>
      <c r="AJ130" s="104"/>
      <c r="AK130" s="104"/>
      <c r="AL130" s="104"/>
      <c r="AM130" s="104"/>
      <c r="AN130" s="104"/>
      <c r="AO130" s="104"/>
      <c r="AP130" s="104"/>
      <c r="AQ130" s="104"/>
      <c r="AR130" s="104"/>
      <c r="AS130" s="104"/>
      <c r="AT130" s="104"/>
      <c r="AU130" s="104"/>
      <c r="AV130" s="104"/>
      <c r="AW130" s="104"/>
      <c r="AX130" s="104"/>
      <c r="AY130" s="104"/>
      <c r="AZ130" s="104"/>
      <c r="BA130" s="104"/>
      <c r="BB130" s="104"/>
      <c r="BC130" s="104"/>
      <c r="BD130" s="104"/>
      <c r="BE130" s="104"/>
    </row>
    <row r="131" spans="3:57" x14ac:dyDescent="0.15">
      <c r="C131" s="104"/>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row>
    <row r="132" spans="3:57" x14ac:dyDescent="0.15">
      <c r="C132" s="104"/>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row>
    <row r="133" spans="3:57" x14ac:dyDescent="0.15">
      <c r="C133" s="104"/>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row>
    <row r="134" spans="3:57" x14ac:dyDescent="0.15">
      <c r="C134" s="104"/>
      <c r="D134" s="104"/>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104"/>
      <c r="AE134" s="104"/>
      <c r="AF134" s="104"/>
      <c r="AG134" s="104"/>
      <c r="AH134" s="104"/>
      <c r="AI134" s="104"/>
      <c r="AJ134" s="104"/>
      <c r="AK134" s="104"/>
      <c r="AL134" s="104"/>
      <c r="AM134" s="104"/>
      <c r="AN134" s="104"/>
      <c r="AO134" s="104"/>
      <c r="AP134" s="104"/>
      <c r="AQ134" s="104"/>
      <c r="AR134" s="104"/>
      <c r="AS134" s="104"/>
      <c r="AT134" s="104"/>
      <c r="AU134" s="104"/>
      <c r="AV134" s="104"/>
      <c r="AW134" s="104"/>
      <c r="AX134" s="104"/>
      <c r="AY134" s="104"/>
      <c r="AZ134" s="104"/>
      <c r="BA134" s="104"/>
      <c r="BB134" s="104"/>
      <c r="BC134" s="104"/>
      <c r="BD134" s="104"/>
      <c r="BE134" s="104"/>
    </row>
    <row r="135" spans="3:57" x14ac:dyDescent="0.15">
      <c r="C135" s="104"/>
      <c r="D135" s="104"/>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c r="AE135" s="104"/>
      <c r="AF135" s="104"/>
      <c r="AG135" s="104"/>
      <c r="AH135" s="104"/>
      <c r="AI135" s="104"/>
      <c r="AJ135" s="104"/>
      <c r="AK135" s="104"/>
      <c r="AL135" s="104"/>
      <c r="AM135" s="104"/>
      <c r="AN135" s="104"/>
      <c r="AO135" s="104"/>
      <c r="AP135" s="104"/>
      <c r="AQ135" s="104"/>
      <c r="AR135" s="104"/>
      <c r="AS135" s="104"/>
      <c r="AT135" s="104"/>
      <c r="AU135" s="104"/>
      <c r="AV135" s="104"/>
      <c r="AW135" s="104"/>
      <c r="AX135" s="104"/>
      <c r="AY135" s="104"/>
      <c r="AZ135" s="104"/>
      <c r="BA135" s="104"/>
      <c r="BB135" s="104"/>
      <c r="BC135" s="104"/>
      <c r="BD135" s="104"/>
      <c r="BE135" s="104"/>
    </row>
    <row r="136" spans="3:57" x14ac:dyDescent="0.15">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row>
    <row r="137" spans="3:57" x14ac:dyDescent="0.15">
      <c r="C137" s="104"/>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c r="AE137" s="104"/>
      <c r="AF137" s="104"/>
      <c r="AG137" s="104"/>
      <c r="AH137" s="104"/>
      <c r="AI137" s="104"/>
      <c r="AJ137" s="104"/>
      <c r="AK137" s="104"/>
      <c r="AL137" s="104"/>
      <c r="AM137" s="104"/>
      <c r="AN137" s="104"/>
      <c r="AO137" s="104"/>
      <c r="AP137" s="104"/>
      <c r="AQ137" s="104"/>
      <c r="AR137" s="104"/>
      <c r="AS137" s="104"/>
      <c r="AT137" s="104"/>
      <c r="AU137" s="104"/>
      <c r="AV137" s="104"/>
      <c r="AW137" s="104"/>
      <c r="AX137" s="104"/>
      <c r="AY137" s="104"/>
      <c r="AZ137" s="104"/>
      <c r="BA137" s="104"/>
      <c r="BB137" s="104"/>
      <c r="BC137" s="104"/>
      <c r="BD137" s="104"/>
      <c r="BE137" s="104"/>
    </row>
    <row r="138" spans="3:57" x14ac:dyDescent="0.15">
      <c r="C138" s="104"/>
      <c r="D138" s="104"/>
      <c r="E138" s="104"/>
      <c r="F138" s="104"/>
      <c r="G138" s="104"/>
      <c r="H138" s="104"/>
      <c r="I138" s="104"/>
      <c r="J138" s="104"/>
      <c r="K138" s="104"/>
      <c r="L138" s="104"/>
      <c r="M138" s="104"/>
      <c r="N138" s="104"/>
      <c r="O138" s="104"/>
      <c r="P138" s="104"/>
      <c r="Q138" s="104"/>
      <c r="R138" s="104"/>
      <c r="S138" s="104"/>
      <c r="T138" s="104"/>
      <c r="U138" s="104"/>
      <c r="V138" s="104"/>
      <c r="W138" s="104"/>
      <c r="X138" s="104"/>
      <c r="Y138" s="104"/>
      <c r="Z138" s="104"/>
      <c r="AA138" s="104"/>
      <c r="AB138" s="104"/>
      <c r="AC138" s="104"/>
      <c r="AD138" s="104"/>
      <c r="AE138" s="104"/>
      <c r="AF138" s="104"/>
      <c r="AG138" s="104"/>
      <c r="AH138" s="104"/>
      <c r="AI138" s="104"/>
      <c r="AJ138" s="104"/>
      <c r="AK138" s="104"/>
      <c r="AL138" s="104"/>
      <c r="AM138" s="104"/>
      <c r="AN138" s="104"/>
      <c r="AO138" s="104"/>
      <c r="AP138" s="104"/>
      <c r="AQ138" s="104"/>
      <c r="AR138" s="104"/>
      <c r="AS138" s="104"/>
      <c r="AT138" s="104"/>
      <c r="AU138" s="104"/>
      <c r="AV138" s="104"/>
      <c r="AW138" s="104"/>
      <c r="AX138" s="104"/>
      <c r="AY138" s="104"/>
      <c r="AZ138" s="104"/>
      <c r="BA138" s="104"/>
      <c r="BB138" s="104"/>
      <c r="BC138" s="104"/>
      <c r="BD138" s="104"/>
      <c r="BE138" s="104"/>
    </row>
    <row r="139" spans="3:57" x14ac:dyDescent="0.15">
      <c r="C139" s="104"/>
      <c r="D139" s="104"/>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4"/>
      <c r="AA139" s="104"/>
      <c r="AB139" s="104"/>
      <c r="AC139" s="104"/>
      <c r="AD139" s="104"/>
      <c r="AE139" s="104"/>
      <c r="AF139" s="104"/>
      <c r="AG139" s="104"/>
      <c r="AH139" s="104"/>
      <c r="AI139" s="104"/>
      <c r="AJ139" s="104"/>
      <c r="AK139" s="104"/>
      <c r="AL139" s="104"/>
      <c r="AM139" s="104"/>
      <c r="AN139" s="104"/>
      <c r="AO139" s="104"/>
      <c r="AP139" s="104"/>
      <c r="AQ139" s="104"/>
      <c r="AR139" s="104"/>
      <c r="AS139" s="104"/>
      <c r="AT139" s="104"/>
      <c r="AU139" s="104"/>
      <c r="AV139" s="104"/>
      <c r="AW139" s="104"/>
      <c r="AX139" s="104"/>
      <c r="AY139" s="104"/>
      <c r="AZ139" s="104"/>
      <c r="BA139" s="104"/>
      <c r="BB139" s="104"/>
      <c r="BC139" s="104"/>
      <c r="BD139" s="104"/>
      <c r="BE139" s="104"/>
    </row>
    <row r="140" spans="3:57" x14ac:dyDescent="0.15">
      <c r="C140" s="104"/>
      <c r="D140" s="104"/>
      <c r="E140" s="104"/>
      <c r="F140" s="104"/>
      <c r="G140" s="104"/>
      <c r="H140" s="104"/>
      <c r="I140" s="104"/>
      <c r="J140" s="104"/>
      <c r="K140" s="104"/>
      <c r="L140" s="104"/>
      <c r="M140" s="104"/>
      <c r="N140" s="104"/>
      <c r="O140" s="104"/>
      <c r="P140" s="104"/>
      <c r="Q140" s="104"/>
      <c r="R140" s="104"/>
      <c r="S140" s="104"/>
      <c r="T140" s="104"/>
      <c r="U140" s="104"/>
      <c r="V140" s="104"/>
      <c r="W140" s="104"/>
      <c r="X140" s="104"/>
      <c r="Y140" s="104"/>
      <c r="Z140" s="104"/>
      <c r="AA140" s="104"/>
      <c r="AB140" s="104"/>
      <c r="AC140" s="104"/>
      <c r="AD140" s="104"/>
      <c r="AE140" s="104"/>
      <c r="AF140" s="104"/>
      <c r="AG140" s="104"/>
      <c r="AH140" s="104"/>
      <c r="AI140" s="104"/>
      <c r="AJ140" s="104"/>
      <c r="AK140" s="104"/>
      <c r="AL140" s="104"/>
      <c r="AM140" s="104"/>
      <c r="AN140" s="104"/>
      <c r="AO140" s="104"/>
      <c r="AP140" s="104"/>
      <c r="AQ140" s="104"/>
      <c r="AR140" s="104"/>
      <c r="AS140" s="104"/>
      <c r="AT140" s="104"/>
      <c r="AU140" s="104"/>
      <c r="AV140" s="104"/>
      <c r="AW140" s="104"/>
      <c r="AX140" s="104"/>
      <c r="AY140" s="104"/>
      <c r="AZ140" s="104"/>
      <c r="BA140" s="104"/>
      <c r="BB140" s="104"/>
      <c r="BC140" s="104"/>
      <c r="BD140" s="104"/>
      <c r="BE140" s="104"/>
    </row>
    <row r="141" spans="3:57" x14ac:dyDescent="0.15">
      <c r="C141" s="104"/>
      <c r="D141" s="104"/>
      <c r="E141" s="104"/>
      <c r="F141" s="104"/>
      <c r="G141" s="104"/>
      <c r="H141" s="104"/>
      <c r="I141" s="104"/>
      <c r="J141" s="104"/>
      <c r="K141" s="104"/>
      <c r="L141" s="104"/>
      <c r="M141" s="104"/>
      <c r="N141" s="104"/>
      <c r="O141" s="104"/>
      <c r="P141" s="104"/>
      <c r="Q141" s="104"/>
      <c r="R141" s="104"/>
      <c r="S141" s="104"/>
      <c r="T141" s="104"/>
      <c r="U141" s="104"/>
      <c r="V141" s="104"/>
      <c r="W141" s="104"/>
      <c r="X141" s="104"/>
      <c r="Y141" s="104"/>
      <c r="Z141" s="104"/>
      <c r="AA141" s="104"/>
      <c r="AB141" s="104"/>
      <c r="AC141" s="104"/>
      <c r="AD141" s="104"/>
      <c r="AE141" s="104"/>
      <c r="AF141" s="104"/>
      <c r="AG141" s="104"/>
      <c r="AH141" s="104"/>
      <c r="AI141" s="104"/>
      <c r="AJ141" s="104"/>
      <c r="AK141" s="104"/>
      <c r="AL141" s="104"/>
      <c r="AM141" s="104"/>
      <c r="AN141" s="104"/>
      <c r="AO141" s="104"/>
      <c r="AP141" s="104"/>
      <c r="AQ141" s="104"/>
      <c r="AR141" s="104"/>
      <c r="AS141" s="104"/>
      <c r="AT141" s="104"/>
      <c r="AU141" s="104"/>
      <c r="AV141" s="104"/>
      <c r="AW141" s="104"/>
      <c r="AX141" s="104"/>
      <c r="AY141" s="104"/>
      <c r="AZ141" s="104"/>
      <c r="BA141" s="104"/>
      <c r="BB141" s="104"/>
      <c r="BC141" s="104"/>
      <c r="BD141" s="104"/>
      <c r="BE141" s="104"/>
    </row>
    <row r="142" spans="3:57" x14ac:dyDescent="0.15">
      <c r="C142" s="104"/>
      <c r="D142" s="104"/>
      <c r="E142" s="104"/>
      <c r="F142" s="104"/>
      <c r="G142" s="104"/>
      <c r="H142" s="104"/>
      <c r="I142" s="104"/>
      <c r="J142" s="104"/>
      <c r="K142" s="104"/>
      <c r="L142" s="104"/>
      <c r="M142" s="104"/>
      <c r="N142" s="104"/>
      <c r="O142" s="104"/>
      <c r="P142" s="104"/>
      <c r="Q142" s="104"/>
      <c r="R142" s="104"/>
      <c r="S142" s="104"/>
      <c r="T142" s="104"/>
      <c r="U142" s="104"/>
      <c r="V142" s="104"/>
      <c r="W142" s="104"/>
      <c r="X142" s="104"/>
      <c r="Y142" s="104"/>
      <c r="Z142" s="104"/>
      <c r="AA142" s="104"/>
      <c r="AB142" s="104"/>
      <c r="AC142" s="104"/>
      <c r="AD142" s="104"/>
      <c r="AE142" s="104"/>
      <c r="AF142" s="104"/>
      <c r="AG142" s="104"/>
      <c r="AH142" s="104"/>
      <c r="AI142" s="104"/>
      <c r="AJ142" s="104"/>
      <c r="AK142" s="104"/>
      <c r="AL142" s="104"/>
      <c r="AM142" s="104"/>
      <c r="AN142" s="104"/>
      <c r="AO142" s="104"/>
      <c r="AP142" s="104"/>
      <c r="AQ142" s="104"/>
      <c r="AR142" s="104"/>
      <c r="AS142" s="104"/>
      <c r="AT142" s="104"/>
      <c r="AU142" s="104"/>
      <c r="AV142" s="104"/>
      <c r="AW142" s="104"/>
      <c r="AX142" s="104"/>
      <c r="AY142" s="104"/>
      <c r="AZ142" s="104"/>
      <c r="BA142" s="104"/>
      <c r="BB142" s="104"/>
      <c r="BC142" s="104"/>
      <c r="BD142" s="104"/>
      <c r="BE142" s="104"/>
    </row>
    <row r="143" spans="3:57" x14ac:dyDescent="0.15">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c r="AF143" s="104"/>
      <c r="AG143" s="104"/>
      <c r="AH143" s="104"/>
      <c r="AI143" s="104"/>
      <c r="AJ143" s="104"/>
      <c r="AK143" s="104"/>
      <c r="AL143" s="104"/>
      <c r="AM143" s="104"/>
      <c r="AN143" s="104"/>
      <c r="AO143" s="104"/>
      <c r="AP143" s="104"/>
      <c r="AQ143" s="104"/>
      <c r="AR143" s="104"/>
      <c r="AS143" s="104"/>
      <c r="AT143" s="104"/>
      <c r="AU143" s="104"/>
      <c r="AV143" s="104"/>
      <c r="AW143" s="104"/>
      <c r="AX143" s="104"/>
      <c r="AY143" s="104"/>
      <c r="AZ143" s="104"/>
      <c r="BA143" s="104"/>
      <c r="BB143" s="104"/>
      <c r="BC143" s="104"/>
      <c r="BD143" s="104"/>
      <c r="BE143" s="104"/>
    </row>
    <row r="144" spans="3:57" x14ac:dyDescent="0.15">
      <c r="C144" s="104"/>
      <c r="D144" s="104"/>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04"/>
      <c r="AA144" s="104"/>
      <c r="AB144" s="104"/>
      <c r="AC144" s="104"/>
      <c r="AD144" s="104"/>
      <c r="AE144" s="104"/>
      <c r="AF144" s="104"/>
      <c r="AG144" s="104"/>
      <c r="AH144" s="104"/>
      <c r="AI144" s="104"/>
      <c r="AJ144" s="104"/>
      <c r="AK144" s="104"/>
      <c r="AL144" s="104"/>
      <c r="AM144" s="104"/>
      <c r="AN144" s="104"/>
      <c r="AO144" s="104"/>
      <c r="AP144" s="104"/>
      <c r="AQ144" s="104"/>
      <c r="AR144" s="104"/>
      <c r="AS144" s="104"/>
      <c r="AT144" s="104"/>
      <c r="AU144" s="104"/>
      <c r="AV144" s="104"/>
      <c r="AW144" s="104"/>
      <c r="AX144" s="104"/>
      <c r="AY144" s="104"/>
      <c r="AZ144" s="104"/>
      <c r="BA144" s="104"/>
      <c r="BB144" s="104"/>
      <c r="BC144" s="104"/>
      <c r="BD144" s="104"/>
      <c r="BE144" s="104"/>
    </row>
    <row r="145" spans="3:57" x14ac:dyDescent="0.15">
      <c r="C145" s="104"/>
      <c r="D145" s="104"/>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04"/>
      <c r="AA145" s="104"/>
      <c r="AB145" s="104"/>
      <c r="AC145" s="104"/>
      <c r="AD145" s="104"/>
      <c r="AE145" s="104"/>
      <c r="AF145" s="104"/>
      <c r="AG145" s="104"/>
      <c r="AH145" s="104"/>
      <c r="AI145" s="104"/>
      <c r="AJ145" s="104"/>
      <c r="AK145" s="104"/>
      <c r="AL145" s="104"/>
      <c r="AM145" s="104"/>
      <c r="AN145" s="104"/>
      <c r="AO145" s="104"/>
      <c r="AP145" s="104"/>
      <c r="AQ145" s="104"/>
      <c r="AR145" s="104"/>
      <c r="AS145" s="104"/>
      <c r="AT145" s="104"/>
      <c r="AU145" s="104"/>
      <c r="AV145" s="104"/>
      <c r="AW145" s="104"/>
      <c r="AX145" s="104"/>
      <c r="AY145" s="104"/>
      <c r="AZ145" s="104"/>
      <c r="BA145" s="104"/>
      <c r="BB145" s="104"/>
      <c r="BC145" s="104"/>
      <c r="BD145" s="104"/>
      <c r="BE145" s="104"/>
    </row>
    <row r="146" spans="3:57" x14ac:dyDescent="0.15">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c r="AY146" s="104"/>
      <c r="AZ146" s="104"/>
      <c r="BA146" s="104"/>
      <c r="BB146" s="104"/>
      <c r="BC146" s="104"/>
      <c r="BD146" s="104"/>
      <c r="BE146" s="104"/>
    </row>
    <row r="147" spans="3:57" x14ac:dyDescent="0.15">
      <c r="C147" s="104"/>
      <c r="D147" s="104"/>
      <c r="E147" s="104"/>
      <c r="F147" s="104"/>
      <c r="G147" s="104"/>
      <c r="H147" s="104"/>
      <c r="I147" s="104"/>
      <c r="J147" s="104"/>
      <c r="K147" s="104"/>
      <c r="L147" s="104"/>
      <c r="M147" s="104"/>
      <c r="N147" s="104"/>
      <c r="O147" s="104"/>
      <c r="P147" s="104"/>
      <c r="Q147" s="104"/>
      <c r="R147" s="104"/>
      <c r="S147" s="104"/>
      <c r="T147" s="104"/>
      <c r="U147" s="104"/>
      <c r="V147" s="104"/>
      <c r="W147" s="104"/>
      <c r="X147" s="104"/>
      <c r="Y147" s="104"/>
      <c r="Z147" s="104"/>
      <c r="AA147" s="104"/>
      <c r="AB147" s="104"/>
      <c r="AC147" s="104"/>
      <c r="AD147" s="104"/>
      <c r="AE147" s="104"/>
      <c r="AF147" s="104"/>
      <c r="AG147" s="104"/>
      <c r="AH147" s="104"/>
      <c r="AI147" s="104"/>
      <c r="AJ147" s="104"/>
      <c r="AK147" s="104"/>
      <c r="AL147" s="104"/>
      <c r="AM147" s="104"/>
      <c r="AN147" s="104"/>
      <c r="AO147" s="104"/>
      <c r="AP147" s="104"/>
      <c r="AQ147" s="104"/>
      <c r="AR147" s="104"/>
      <c r="AS147" s="104"/>
      <c r="AT147" s="104"/>
      <c r="AU147" s="104"/>
      <c r="AV147" s="104"/>
      <c r="AW147" s="104"/>
      <c r="AX147" s="104"/>
      <c r="AY147" s="104"/>
      <c r="AZ147" s="104"/>
      <c r="BA147" s="104"/>
      <c r="BB147" s="104"/>
      <c r="BC147" s="104"/>
      <c r="BD147" s="104"/>
      <c r="BE147" s="104"/>
    </row>
    <row r="148" spans="3:57" x14ac:dyDescent="0.15">
      <c r="C148" s="104"/>
      <c r="D148" s="104"/>
      <c r="E148" s="104"/>
      <c r="F148" s="104"/>
      <c r="G148" s="104"/>
      <c r="H148" s="104"/>
      <c r="I148" s="104"/>
      <c r="J148" s="104"/>
      <c r="K148" s="104"/>
      <c r="L148" s="104"/>
      <c r="M148" s="104"/>
      <c r="N148" s="104"/>
      <c r="O148" s="104"/>
      <c r="P148" s="104"/>
      <c r="Q148" s="104"/>
      <c r="R148" s="104"/>
      <c r="S148" s="104"/>
      <c r="T148" s="104"/>
      <c r="U148" s="104"/>
      <c r="V148" s="104"/>
      <c r="W148" s="104"/>
      <c r="X148" s="104"/>
      <c r="Y148" s="104"/>
      <c r="Z148" s="104"/>
      <c r="AA148" s="104"/>
      <c r="AB148" s="104"/>
      <c r="AC148" s="104"/>
      <c r="AD148" s="104"/>
      <c r="AE148" s="104"/>
      <c r="AF148" s="104"/>
      <c r="AG148" s="104"/>
      <c r="AH148" s="104"/>
      <c r="AI148" s="104"/>
      <c r="AJ148" s="104"/>
      <c r="AK148" s="104"/>
      <c r="AL148" s="104"/>
      <c r="AM148" s="104"/>
      <c r="AN148" s="104"/>
      <c r="AO148" s="104"/>
      <c r="AP148" s="104"/>
      <c r="AQ148" s="104"/>
      <c r="AR148" s="104"/>
      <c r="AS148" s="104"/>
      <c r="AT148" s="104"/>
      <c r="AU148" s="104"/>
      <c r="AV148" s="104"/>
      <c r="AW148" s="104"/>
      <c r="AX148" s="104"/>
      <c r="AY148" s="104"/>
      <c r="AZ148" s="104"/>
      <c r="BA148" s="104"/>
      <c r="BB148" s="104"/>
      <c r="BC148" s="104"/>
      <c r="BD148" s="104"/>
      <c r="BE148" s="104"/>
    </row>
    <row r="149" spans="3:57" x14ac:dyDescent="0.15">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c r="AA149" s="104"/>
      <c r="AB149" s="104"/>
      <c r="AC149" s="104"/>
      <c r="AD149" s="104"/>
      <c r="AE149" s="104"/>
      <c r="AF149" s="104"/>
      <c r="AG149" s="104"/>
      <c r="AH149" s="104"/>
      <c r="AI149" s="104"/>
      <c r="AJ149" s="104"/>
      <c r="AK149" s="104"/>
      <c r="AL149" s="104"/>
      <c r="AM149" s="104"/>
      <c r="AN149" s="104"/>
      <c r="AO149" s="104"/>
      <c r="AP149" s="104"/>
      <c r="AQ149" s="104"/>
      <c r="AR149" s="104"/>
      <c r="AS149" s="104"/>
      <c r="AT149" s="104"/>
      <c r="AU149" s="104"/>
      <c r="AV149" s="104"/>
      <c r="AW149" s="104"/>
      <c r="AX149" s="104"/>
      <c r="AY149" s="104"/>
      <c r="AZ149" s="104"/>
      <c r="BA149" s="104"/>
      <c r="BB149" s="104"/>
      <c r="BC149" s="104"/>
      <c r="BD149" s="104"/>
      <c r="BE149" s="104"/>
    </row>
    <row r="150" spans="3:57" x14ac:dyDescent="0.15">
      <c r="C150" s="104"/>
      <c r="D150" s="104"/>
      <c r="E150" s="104"/>
      <c r="F150" s="104"/>
      <c r="G150" s="104"/>
      <c r="H150" s="104"/>
      <c r="I150" s="104"/>
      <c r="J150" s="104"/>
      <c r="K150" s="104"/>
      <c r="L150" s="104"/>
      <c r="M150" s="104"/>
      <c r="N150" s="104"/>
      <c r="O150" s="104"/>
      <c r="P150" s="104"/>
      <c r="Q150" s="104"/>
      <c r="R150" s="104"/>
      <c r="S150" s="104"/>
      <c r="T150" s="104"/>
      <c r="U150" s="104"/>
      <c r="V150" s="104"/>
      <c r="W150" s="104"/>
      <c r="X150" s="104"/>
      <c r="Y150" s="104"/>
      <c r="Z150" s="104"/>
      <c r="AA150" s="104"/>
      <c r="AB150" s="104"/>
      <c r="AC150" s="104"/>
      <c r="AD150" s="104"/>
      <c r="AE150" s="104"/>
      <c r="AF150" s="104"/>
      <c r="AG150" s="104"/>
      <c r="AH150" s="104"/>
      <c r="AI150" s="104"/>
      <c r="AJ150" s="104"/>
      <c r="AK150" s="104"/>
      <c r="AL150" s="104"/>
      <c r="AM150" s="104"/>
      <c r="AN150" s="104"/>
      <c r="AO150" s="104"/>
      <c r="AP150" s="104"/>
      <c r="AQ150" s="104"/>
      <c r="AR150" s="104"/>
      <c r="AS150" s="104"/>
      <c r="AT150" s="104"/>
      <c r="AU150" s="104"/>
      <c r="AV150" s="104"/>
      <c r="AW150" s="104"/>
      <c r="AX150" s="104"/>
      <c r="AY150" s="104"/>
      <c r="AZ150" s="104"/>
      <c r="BA150" s="104"/>
      <c r="BB150" s="104"/>
      <c r="BC150" s="104"/>
      <c r="BD150" s="104"/>
      <c r="BE150" s="104"/>
    </row>
    <row r="151" spans="3:57" x14ac:dyDescent="0.15">
      <c r="C151" s="104"/>
      <c r="D151" s="104"/>
      <c r="E151" s="104"/>
      <c r="F151" s="104"/>
      <c r="G151" s="104"/>
      <c r="H151" s="104"/>
      <c r="I151" s="104"/>
      <c r="J151" s="104"/>
      <c r="K151" s="104"/>
      <c r="L151" s="104"/>
      <c r="M151" s="104"/>
      <c r="N151" s="104"/>
      <c r="O151" s="104"/>
      <c r="P151" s="104"/>
      <c r="Q151" s="104"/>
      <c r="R151" s="104"/>
      <c r="S151" s="104"/>
      <c r="T151" s="104"/>
      <c r="U151" s="104"/>
      <c r="V151" s="104"/>
      <c r="W151" s="104"/>
      <c r="X151" s="104"/>
      <c r="Y151" s="104"/>
      <c r="Z151" s="104"/>
      <c r="AA151" s="104"/>
      <c r="AB151" s="104"/>
      <c r="AC151" s="104"/>
      <c r="AD151" s="104"/>
      <c r="AE151" s="104"/>
      <c r="AF151" s="104"/>
      <c r="AG151" s="104"/>
      <c r="AH151" s="104"/>
      <c r="AI151" s="104"/>
      <c r="AJ151" s="104"/>
      <c r="AK151" s="104"/>
      <c r="AL151" s="104"/>
      <c r="AM151" s="104"/>
      <c r="AN151" s="104"/>
      <c r="AO151" s="104"/>
      <c r="AP151" s="104"/>
      <c r="AQ151" s="104"/>
      <c r="AR151" s="104"/>
      <c r="AS151" s="104"/>
      <c r="AT151" s="104"/>
      <c r="AU151" s="104"/>
      <c r="AV151" s="104"/>
      <c r="AW151" s="104"/>
      <c r="AX151" s="104"/>
      <c r="AY151" s="104"/>
      <c r="AZ151" s="104"/>
      <c r="BA151" s="104"/>
      <c r="BB151" s="104"/>
      <c r="BC151" s="104"/>
      <c r="BD151" s="104"/>
      <c r="BE151" s="104"/>
    </row>
    <row r="152" spans="3:57" x14ac:dyDescent="0.15">
      <c r="C152" s="104"/>
      <c r="D152" s="104"/>
      <c r="E152" s="104"/>
      <c r="F152" s="104"/>
      <c r="G152" s="104"/>
      <c r="H152" s="104"/>
      <c r="I152" s="104"/>
      <c r="J152" s="104"/>
      <c r="K152" s="104"/>
      <c r="L152" s="104"/>
      <c r="M152" s="104"/>
      <c r="N152" s="104"/>
      <c r="O152" s="104"/>
      <c r="P152" s="104"/>
      <c r="Q152" s="104"/>
      <c r="R152" s="104"/>
      <c r="S152" s="104"/>
      <c r="T152" s="104"/>
      <c r="U152" s="104"/>
      <c r="V152" s="104"/>
      <c r="W152" s="104"/>
      <c r="X152" s="104"/>
      <c r="Y152" s="104"/>
      <c r="Z152" s="104"/>
      <c r="AA152" s="104"/>
      <c r="AB152" s="104"/>
      <c r="AC152" s="104"/>
      <c r="AD152" s="104"/>
      <c r="AE152" s="104"/>
      <c r="AF152" s="104"/>
      <c r="AG152" s="104"/>
      <c r="AH152" s="104"/>
      <c r="AI152" s="104"/>
      <c r="AJ152" s="104"/>
      <c r="AK152" s="104"/>
      <c r="AL152" s="104"/>
      <c r="AM152" s="104"/>
      <c r="AN152" s="104"/>
      <c r="AO152" s="104"/>
      <c r="AP152" s="104"/>
      <c r="AQ152" s="104"/>
      <c r="AR152" s="104"/>
      <c r="AS152" s="104"/>
      <c r="AT152" s="104"/>
      <c r="AU152" s="104"/>
      <c r="AV152" s="104"/>
      <c r="AW152" s="104"/>
      <c r="AX152" s="104"/>
      <c r="AY152" s="104"/>
      <c r="AZ152" s="104"/>
      <c r="BA152" s="104"/>
      <c r="BB152" s="104"/>
      <c r="BC152" s="104"/>
      <c r="BD152" s="104"/>
      <c r="BE152" s="104"/>
    </row>
    <row r="153" spans="3:57" x14ac:dyDescent="0.15">
      <c r="C153" s="104"/>
      <c r="D153" s="104"/>
      <c r="E153" s="104"/>
      <c r="F153" s="104"/>
      <c r="G153" s="104"/>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104"/>
      <c r="AN153" s="104"/>
      <c r="AO153" s="104"/>
      <c r="AP153" s="104"/>
      <c r="AQ153" s="104"/>
      <c r="AR153" s="104"/>
      <c r="AS153" s="104"/>
      <c r="AT153" s="104"/>
      <c r="AU153" s="104"/>
      <c r="AV153" s="104"/>
      <c r="AW153" s="104"/>
      <c r="AX153" s="104"/>
      <c r="AY153" s="104"/>
      <c r="AZ153" s="104"/>
      <c r="BA153" s="104"/>
      <c r="BB153" s="104"/>
      <c r="BC153" s="104"/>
      <c r="BD153" s="104"/>
      <c r="BE153" s="104"/>
    </row>
    <row r="154" spans="3:57" x14ac:dyDescent="0.15">
      <c r="C154" s="104"/>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104"/>
      <c r="AN154" s="104"/>
      <c r="AO154" s="104"/>
      <c r="AP154" s="104"/>
      <c r="AQ154" s="104"/>
      <c r="AR154" s="104"/>
      <c r="AS154" s="104"/>
      <c r="AT154" s="104"/>
      <c r="AU154" s="104"/>
      <c r="AV154" s="104"/>
      <c r="AW154" s="104"/>
      <c r="AX154" s="104"/>
      <c r="AY154" s="104"/>
      <c r="AZ154" s="104"/>
      <c r="BA154" s="104"/>
      <c r="BB154" s="104"/>
      <c r="BC154" s="104"/>
      <c r="BD154" s="104"/>
      <c r="BE154" s="104"/>
    </row>
    <row r="155" spans="3:57" x14ac:dyDescent="0.15">
      <c r="C155" s="104"/>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c r="AA155" s="104"/>
      <c r="AB155" s="104"/>
      <c r="AC155" s="104"/>
      <c r="AD155" s="104"/>
      <c r="AE155" s="104"/>
      <c r="AF155" s="104"/>
      <c r="AG155" s="104"/>
      <c r="AH155" s="104"/>
      <c r="AI155" s="104"/>
      <c r="AJ155" s="104"/>
      <c r="AK155" s="104"/>
      <c r="AL155" s="104"/>
      <c r="AM155" s="104"/>
      <c r="AN155" s="104"/>
      <c r="AO155" s="104"/>
      <c r="AP155" s="104"/>
      <c r="AQ155" s="104"/>
      <c r="AR155" s="104"/>
      <c r="AS155" s="104"/>
      <c r="AT155" s="104"/>
      <c r="AU155" s="104"/>
      <c r="AV155" s="104"/>
      <c r="AW155" s="104"/>
      <c r="AX155" s="104"/>
      <c r="AY155" s="104"/>
      <c r="AZ155" s="104"/>
      <c r="BA155" s="104"/>
      <c r="BB155" s="104"/>
      <c r="BC155" s="104"/>
      <c r="BD155" s="104"/>
      <c r="BE155" s="104"/>
    </row>
    <row r="156" spans="3:57" x14ac:dyDescent="0.15">
      <c r="C156" s="104"/>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104"/>
      <c r="AN156" s="104"/>
      <c r="AO156" s="104"/>
      <c r="AP156" s="104"/>
      <c r="AQ156" s="104"/>
      <c r="AR156" s="104"/>
      <c r="AS156" s="104"/>
      <c r="AT156" s="104"/>
      <c r="AU156" s="104"/>
      <c r="AV156" s="104"/>
      <c r="AW156" s="104"/>
      <c r="AX156" s="104"/>
      <c r="AY156" s="104"/>
      <c r="AZ156" s="104"/>
      <c r="BA156" s="104"/>
      <c r="BB156" s="104"/>
      <c r="BC156" s="104"/>
      <c r="BD156" s="104"/>
      <c r="BE156" s="104"/>
    </row>
    <row r="157" spans="3:57" x14ac:dyDescent="0.15">
      <c r="C157" s="104"/>
      <c r="D157" s="104"/>
      <c r="E157" s="104"/>
      <c r="F157" s="104"/>
      <c r="G157" s="104"/>
      <c r="H157" s="104"/>
      <c r="I157" s="104"/>
      <c r="J157" s="104"/>
      <c r="K157" s="104"/>
      <c r="L157" s="104"/>
      <c r="M157" s="104"/>
      <c r="N157" s="104"/>
      <c r="O157" s="104"/>
      <c r="P157" s="104"/>
      <c r="Q157" s="104"/>
      <c r="R157" s="104"/>
      <c r="S157" s="104"/>
      <c r="T157" s="104"/>
      <c r="U157" s="104"/>
      <c r="V157" s="104"/>
      <c r="W157" s="104"/>
      <c r="X157" s="104"/>
      <c r="Y157" s="104"/>
      <c r="Z157" s="104"/>
      <c r="AA157" s="104"/>
      <c r="AB157" s="104"/>
      <c r="AC157" s="104"/>
      <c r="AD157" s="104"/>
      <c r="AE157" s="104"/>
      <c r="AF157" s="104"/>
      <c r="AG157" s="104"/>
      <c r="AH157" s="104"/>
      <c r="AI157" s="104"/>
      <c r="AJ157" s="104"/>
      <c r="AK157" s="104"/>
      <c r="AL157" s="104"/>
      <c r="AM157" s="104"/>
      <c r="AN157" s="104"/>
      <c r="AO157" s="104"/>
      <c r="AP157" s="104"/>
      <c r="AQ157" s="104"/>
      <c r="AR157" s="104"/>
      <c r="AS157" s="104"/>
      <c r="AT157" s="104"/>
      <c r="AU157" s="104"/>
      <c r="AV157" s="104"/>
      <c r="AW157" s="104"/>
      <c r="AX157" s="104"/>
      <c r="AY157" s="104"/>
      <c r="AZ157" s="104"/>
      <c r="BA157" s="104"/>
      <c r="BB157" s="104"/>
      <c r="BC157" s="104"/>
      <c r="BD157" s="104"/>
      <c r="BE157" s="104"/>
    </row>
    <row r="158" spans="3:57" x14ac:dyDescent="0.15">
      <c r="C158" s="104"/>
      <c r="D158" s="104"/>
      <c r="E158" s="104"/>
      <c r="F158" s="104"/>
      <c r="G158" s="104"/>
      <c r="H158" s="104"/>
      <c r="I158" s="104"/>
      <c r="J158" s="104"/>
      <c r="K158" s="104"/>
      <c r="L158" s="104"/>
      <c r="M158" s="104"/>
      <c r="N158" s="104"/>
      <c r="O158" s="104"/>
      <c r="P158" s="104"/>
      <c r="Q158" s="104"/>
      <c r="R158" s="104"/>
      <c r="S158" s="104"/>
      <c r="T158" s="104"/>
      <c r="U158" s="104"/>
      <c r="V158" s="104"/>
      <c r="W158" s="104"/>
      <c r="X158" s="104"/>
      <c r="Y158" s="104"/>
      <c r="Z158" s="104"/>
      <c r="AA158" s="104"/>
      <c r="AB158" s="104"/>
      <c r="AC158" s="104"/>
      <c r="AD158" s="104"/>
      <c r="AE158" s="104"/>
      <c r="AF158" s="104"/>
      <c r="AG158" s="104"/>
      <c r="AH158" s="104"/>
      <c r="AI158" s="104"/>
      <c r="AJ158" s="104"/>
      <c r="AK158" s="104"/>
      <c r="AL158" s="104"/>
      <c r="AM158" s="104"/>
      <c r="AN158" s="104"/>
      <c r="AO158" s="104"/>
      <c r="AP158" s="104"/>
      <c r="AQ158" s="104"/>
      <c r="AR158" s="104"/>
      <c r="AS158" s="104"/>
      <c r="AT158" s="104"/>
      <c r="AU158" s="104"/>
      <c r="AV158" s="104"/>
      <c r="AW158" s="104"/>
      <c r="AX158" s="104"/>
      <c r="AY158" s="104"/>
      <c r="AZ158" s="104"/>
      <c r="BA158" s="104"/>
      <c r="BB158" s="104"/>
      <c r="BC158" s="104"/>
      <c r="BD158" s="104"/>
      <c r="BE158" s="104"/>
    </row>
    <row r="159" spans="3:57" x14ac:dyDescent="0.15">
      <c r="C159" s="104"/>
      <c r="D159" s="104"/>
      <c r="E159" s="104"/>
      <c r="F159" s="104"/>
      <c r="G159" s="104"/>
      <c r="H159" s="104"/>
      <c r="I159" s="104"/>
      <c r="J159" s="104"/>
      <c r="K159" s="104"/>
      <c r="L159" s="104"/>
      <c r="M159" s="104"/>
      <c r="N159" s="104"/>
      <c r="O159" s="104"/>
      <c r="P159" s="104"/>
      <c r="Q159" s="104"/>
      <c r="R159" s="104"/>
      <c r="S159" s="104"/>
      <c r="T159" s="104"/>
      <c r="U159" s="104"/>
      <c r="V159" s="104"/>
      <c r="W159" s="104"/>
      <c r="X159" s="104"/>
      <c r="Y159" s="104"/>
      <c r="Z159" s="104"/>
      <c r="AA159" s="104"/>
      <c r="AB159" s="104"/>
      <c r="AC159" s="104"/>
      <c r="AD159" s="104"/>
      <c r="AE159" s="104"/>
      <c r="AF159" s="104"/>
      <c r="AG159" s="104"/>
      <c r="AH159" s="104"/>
      <c r="AI159" s="104"/>
      <c r="AJ159" s="104"/>
      <c r="AK159" s="104"/>
      <c r="AL159" s="104"/>
      <c r="AM159" s="104"/>
      <c r="AN159" s="104"/>
      <c r="AO159" s="104"/>
      <c r="AP159" s="104"/>
      <c r="AQ159" s="104"/>
      <c r="AR159" s="104"/>
      <c r="AS159" s="104"/>
      <c r="AT159" s="104"/>
      <c r="AU159" s="104"/>
      <c r="AV159" s="104"/>
      <c r="AW159" s="104"/>
      <c r="AX159" s="104"/>
      <c r="AY159" s="104"/>
      <c r="AZ159" s="104"/>
      <c r="BA159" s="104"/>
      <c r="BB159" s="104"/>
      <c r="BC159" s="104"/>
      <c r="BD159" s="104"/>
      <c r="BE159" s="104"/>
    </row>
    <row r="160" spans="3:57" x14ac:dyDescent="0.15">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104"/>
      <c r="AN160" s="104"/>
      <c r="AO160" s="104"/>
      <c r="AP160" s="104"/>
      <c r="AQ160" s="104"/>
      <c r="AR160" s="104"/>
      <c r="AS160" s="104"/>
      <c r="AT160" s="104"/>
      <c r="AU160" s="104"/>
      <c r="AV160" s="104"/>
      <c r="AW160" s="104"/>
      <c r="AX160" s="104"/>
      <c r="AY160" s="104"/>
      <c r="AZ160" s="104"/>
      <c r="BA160" s="104"/>
      <c r="BB160" s="104"/>
      <c r="BC160" s="104"/>
      <c r="BD160" s="104"/>
      <c r="BE160" s="104"/>
    </row>
    <row r="161" spans="3:57" x14ac:dyDescent="0.1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c r="AP161" s="104"/>
      <c r="AQ161" s="104"/>
      <c r="AR161" s="104"/>
      <c r="AS161" s="104"/>
      <c r="AT161" s="104"/>
      <c r="AU161" s="104"/>
      <c r="AV161" s="104"/>
      <c r="AW161" s="104"/>
      <c r="AX161" s="104"/>
      <c r="AY161" s="104"/>
      <c r="AZ161" s="104"/>
      <c r="BA161" s="104"/>
      <c r="BB161" s="104"/>
      <c r="BC161" s="104"/>
      <c r="BD161" s="104"/>
      <c r="BE161" s="104"/>
    </row>
    <row r="162" spans="3:57" x14ac:dyDescent="0.1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04"/>
      <c r="AO162" s="104"/>
      <c r="AP162" s="104"/>
      <c r="AQ162" s="104"/>
      <c r="AR162" s="104"/>
      <c r="AS162" s="104"/>
      <c r="AT162" s="104"/>
      <c r="AU162" s="104"/>
      <c r="AV162" s="104"/>
      <c r="AW162" s="104"/>
      <c r="AX162" s="104"/>
      <c r="AY162" s="104"/>
      <c r="AZ162" s="104"/>
      <c r="BA162" s="104"/>
      <c r="BB162" s="104"/>
      <c r="BC162" s="104"/>
      <c r="BD162" s="104"/>
      <c r="BE162" s="104"/>
    </row>
    <row r="163" spans="3:57" x14ac:dyDescent="0.1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c r="AP163" s="104"/>
      <c r="AQ163" s="104"/>
      <c r="AR163" s="104"/>
      <c r="AS163" s="104"/>
      <c r="AT163" s="104"/>
      <c r="AU163" s="104"/>
      <c r="AV163" s="104"/>
      <c r="AW163" s="104"/>
      <c r="AX163" s="104"/>
      <c r="AY163" s="104"/>
      <c r="AZ163" s="104"/>
      <c r="BA163" s="104"/>
      <c r="BB163" s="104"/>
      <c r="BC163" s="104"/>
      <c r="BD163" s="104"/>
      <c r="BE163" s="104"/>
    </row>
    <row r="164" spans="3:57" x14ac:dyDescent="0.1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c r="AY164" s="104"/>
      <c r="AZ164" s="104"/>
      <c r="BA164" s="104"/>
      <c r="BB164" s="104"/>
      <c r="BC164" s="104"/>
      <c r="BD164" s="104"/>
      <c r="BE164" s="104"/>
    </row>
    <row r="165" spans="3:57" x14ac:dyDescent="0.1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c r="AP165" s="104"/>
      <c r="AQ165" s="104"/>
      <c r="AR165" s="104"/>
      <c r="AS165" s="104"/>
      <c r="AT165" s="104"/>
      <c r="AU165" s="104"/>
      <c r="AV165" s="104"/>
      <c r="AW165" s="104"/>
      <c r="AX165" s="104"/>
      <c r="AY165" s="104"/>
      <c r="AZ165" s="104"/>
      <c r="BA165" s="104"/>
      <c r="BB165" s="104"/>
      <c r="BC165" s="104"/>
      <c r="BD165" s="104"/>
      <c r="BE165" s="104"/>
    </row>
    <row r="166" spans="3:57" x14ac:dyDescent="0.15">
      <c r="C166" s="104"/>
      <c r="D166" s="104"/>
      <c r="E166" s="104"/>
      <c r="F166" s="104"/>
      <c r="G166" s="104"/>
      <c r="H166" s="104"/>
      <c r="I166" s="104"/>
      <c r="J166" s="104"/>
      <c r="K166" s="104"/>
      <c r="L166" s="104"/>
      <c r="M166" s="104"/>
      <c r="N166" s="104"/>
      <c r="O166" s="104"/>
      <c r="P166" s="104"/>
      <c r="Q166" s="104"/>
      <c r="R166" s="104"/>
      <c r="S166" s="104"/>
      <c r="T166" s="104"/>
      <c r="U166" s="104"/>
      <c r="V166" s="104"/>
      <c r="W166" s="104"/>
      <c r="X166" s="104"/>
      <c r="Y166" s="104"/>
      <c r="Z166" s="104"/>
      <c r="AA166" s="104"/>
      <c r="AB166" s="104"/>
      <c r="AC166" s="104"/>
      <c r="AD166" s="104"/>
      <c r="AE166" s="104"/>
      <c r="AF166" s="104"/>
      <c r="AG166" s="104"/>
      <c r="AH166" s="104"/>
      <c r="AI166" s="104"/>
      <c r="AJ166" s="104"/>
      <c r="AK166" s="104"/>
      <c r="AL166" s="104"/>
      <c r="AM166" s="104"/>
      <c r="AN166" s="104"/>
      <c r="AO166" s="104"/>
      <c r="AP166" s="104"/>
      <c r="AQ166" s="104"/>
      <c r="AR166" s="104"/>
      <c r="AS166" s="104"/>
      <c r="AT166" s="104"/>
      <c r="AU166" s="104"/>
      <c r="AV166" s="104"/>
      <c r="AW166" s="104"/>
      <c r="AX166" s="104"/>
      <c r="AY166" s="104"/>
      <c r="AZ166" s="104"/>
      <c r="BA166" s="104"/>
      <c r="BB166" s="104"/>
      <c r="BC166" s="104"/>
      <c r="BD166" s="104"/>
      <c r="BE166" s="104"/>
    </row>
    <row r="167" spans="3:57" x14ac:dyDescent="0.15">
      <c r="C167" s="104"/>
      <c r="D167" s="104"/>
      <c r="E167" s="104"/>
      <c r="F167" s="104"/>
      <c r="G167" s="104"/>
      <c r="H167" s="104"/>
      <c r="I167" s="104"/>
      <c r="J167" s="104"/>
      <c r="K167" s="104"/>
      <c r="L167" s="104"/>
      <c r="M167" s="104"/>
      <c r="N167" s="104"/>
      <c r="O167" s="104"/>
      <c r="P167" s="104"/>
      <c r="Q167" s="104"/>
      <c r="R167" s="104"/>
      <c r="S167" s="104"/>
      <c r="T167" s="104"/>
      <c r="U167" s="104"/>
      <c r="V167" s="104"/>
      <c r="W167" s="104"/>
      <c r="X167" s="104"/>
      <c r="Y167" s="104"/>
      <c r="Z167" s="104"/>
      <c r="AA167" s="104"/>
      <c r="AB167" s="104"/>
      <c r="AC167" s="104"/>
      <c r="AD167" s="104"/>
      <c r="AE167" s="104"/>
      <c r="AF167" s="104"/>
      <c r="AG167" s="104"/>
      <c r="AH167" s="104"/>
      <c r="AI167" s="104"/>
      <c r="AJ167" s="104"/>
      <c r="AK167" s="104"/>
      <c r="AL167" s="104"/>
      <c r="AM167" s="104"/>
      <c r="AN167" s="104"/>
      <c r="AO167" s="104"/>
      <c r="AP167" s="104"/>
      <c r="AQ167" s="104"/>
      <c r="AR167" s="104"/>
      <c r="AS167" s="104"/>
      <c r="AT167" s="104"/>
      <c r="AU167" s="104"/>
      <c r="AV167" s="104"/>
      <c r="AW167" s="104"/>
      <c r="AX167" s="104"/>
      <c r="AY167" s="104"/>
      <c r="AZ167" s="104"/>
      <c r="BA167" s="104"/>
      <c r="BB167" s="104"/>
      <c r="BC167" s="104"/>
      <c r="BD167" s="104"/>
      <c r="BE167" s="104"/>
    </row>
    <row r="168" spans="3:57" x14ac:dyDescent="0.15">
      <c r="C168" s="104"/>
      <c r="D168" s="104"/>
      <c r="E168" s="104"/>
      <c r="F168" s="104"/>
      <c r="G168" s="104"/>
      <c r="H168" s="104"/>
      <c r="I168" s="104"/>
      <c r="J168" s="104"/>
      <c r="K168" s="104"/>
      <c r="L168" s="104"/>
      <c r="M168" s="104"/>
      <c r="N168" s="104"/>
      <c r="O168" s="104"/>
      <c r="P168" s="104"/>
      <c r="Q168" s="104"/>
      <c r="R168" s="104"/>
      <c r="S168" s="104"/>
      <c r="T168" s="104"/>
      <c r="U168" s="104"/>
      <c r="V168" s="104"/>
      <c r="W168" s="104"/>
      <c r="X168" s="104"/>
      <c r="Y168" s="104"/>
      <c r="Z168" s="104"/>
      <c r="AA168" s="104"/>
      <c r="AB168" s="104"/>
      <c r="AC168" s="104"/>
      <c r="AD168" s="104"/>
      <c r="AE168" s="104"/>
      <c r="AF168" s="104"/>
      <c r="AG168" s="104"/>
      <c r="AH168" s="104"/>
      <c r="AI168" s="104"/>
      <c r="AJ168" s="104"/>
      <c r="AK168" s="104"/>
      <c r="AL168" s="104"/>
      <c r="AM168" s="104"/>
      <c r="AN168" s="104"/>
      <c r="AO168" s="104"/>
      <c r="AP168" s="104"/>
      <c r="AQ168" s="104"/>
      <c r="AR168" s="104"/>
      <c r="AS168" s="104"/>
      <c r="AT168" s="104"/>
      <c r="AU168" s="104"/>
      <c r="AV168" s="104"/>
      <c r="AW168" s="104"/>
      <c r="AX168" s="104"/>
      <c r="AY168" s="104"/>
      <c r="AZ168" s="104"/>
      <c r="BA168" s="104"/>
      <c r="BB168" s="104"/>
      <c r="BC168" s="104"/>
      <c r="BD168" s="104"/>
      <c r="BE168" s="104"/>
    </row>
    <row r="169" spans="3:57" x14ac:dyDescent="0.15">
      <c r="C169" s="104"/>
      <c r="D169" s="104"/>
      <c r="E169" s="104"/>
      <c r="F169" s="104"/>
      <c r="G169" s="104"/>
      <c r="H169" s="104"/>
      <c r="I169" s="104"/>
      <c r="J169" s="104"/>
      <c r="K169" s="104"/>
      <c r="L169" s="104"/>
      <c r="M169" s="104"/>
      <c r="N169" s="104"/>
      <c r="O169" s="104"/>
      <c r="P169" s="104"/>
      <c r="Q169" s="104"/>
      <c r="R169" s="104"/>
      <c r="S169" s="104"/>
      <c r="T169" s="104"/>
      <c r="U169" s="104"/>
      <c r="V169" s="104"/>
      <c r="W169" s="104"/>
      <c r="X169" s="104"/>
      <c r="Y169" s="104"/>
      <c r="Z169" s="104"/>
      <c r="AA169" s="104"/>
      <c r="AB169" s="104"/>
      <c r="AC169" s="104"/>
      <c r="AD169" s="104"/>
      <c r="AE169" s="104"/>
      <c r="AF169" s="104"/>
      <c r="AG169" s="104"/>
      <c r="AH169" s="104"/>
      <c r="AI169" s="104"/>
      <c r="AJ169" s="104"/>
      <c r="AK169" s="104"/>
      <c r="AL169" s="104"/>
      <c r="AM169" s="104"/>
      <c r="AN169" s="104"/>
      <c r="AO169" s="104"/>
      <c r="AP169" s="104"/>
      <c r="AQ169" s="104"/>
      <c r="AR169" s="104"/>
      <c r="AS169" s="104"/>
      <c r="AT169" s="104"/>
      <c r="AU169" s="104"/>
      <c r="AV169" s="104"/>
      <c r="AW169" s="104"/>
      <c r="AX169" s="104"/>
      <c r="AY169" s="104"/>
      <c r="AZ169" s="104"/>
      <c r="BA169" s="104"/>
      <c r="BB169" s="104"/>
      <c r="BC169" s="104"/>
      <c r="BD169" s="104"/>
      <c r="BE169" s="104"/>
    </row>
    <row r="170" spans="3:57" x14ac:dyDescent="0.15">
      <c r="C170" s="104"/>
      <c r="D170" s="104"/>
      <c r="E170" s="104"/>
      <c r="F170" s="104"/>
      <c r="G170" s="104"/>
      <c r="H170" s="104"/>
      <c r="I170" s="104"/>
      <c r="J170" s="104"/>
      <c r="K170" s="104"/>
      <c r="L170" s="104"/>
      <c r="M170" s="104"/>
      <c r="N170" s="104"/>
      <c r="O170" s="104"/>
      <c r="P170" s="104"/>
      <c r="Q170" s="104"/>
      <c r="R170" s="104"/>
      <c r="S170" s="104"/>
      <c r="T170" s="104"/>
      <c r="U170" s="104"/>
      <c r="V170" s="104"/>
      <c r="W170" s="104"/>
      <c r="X170" s="104"/>
      <c r="Y170" s="104"/>
      <c r="Z170" s="104"/>
      <c r="AA170" s="104"/>
      <c r="AB170" s="104"/>
      <c r="AC170" s="104"/>
      <c r="AD170" s="104"/>
      <c r="AE170" s="104"/>
      <c r="AF170" s="104"/>
      <c r="AG170" s="104"/>
      <c r="AH170" s="104"/>
      <c r="AI170" s="104"/>
      <c r="AJ170" s="104"/>
      <c r="AK170" s="104"/>
      <c r="AL170" s="104"/>
      <c r="AM170" s="104"/>
      <c r="AN170" s="104"/>
      <c r="AO170" s="104"/>
      <c r="AP170" s="104"/>
      <c r="AQ170" s="104"/>
      <c r="AR170" s="104"/>
      <c r="AS170" s="104"/>
      <c r="AT170" s="104"/>
      <c r="AU170" s="104"/>
      <c r="AV170" s="104"/>
      <c r="AW170" s="104"/>
      <c r="AX170" s="104"/>
      <c r="AY170" s="104"/>
      <c r="AZ170" s="104"/>
      <c r="BA170" s="104"/>
      <c r="BB170" s="104"/>
      <c r="BC170" s="104"/>
      <c r="BD170" s="104"/>
      <c r="BE170" s="104"/>
    </row>
    <row r="171" spans="3:57" x14ac:dyDescent="0.15">
      <c r="C171" s="104"/>
      <c r="D171" s="104"/>
      <c r="E171" s="104"/>
      <c r="F171" s="104"/>
      <c r="G171" s="104"/>
      <c r="H171" s="104"/>
      <c r="I171" s="104"/>
      <c r="J171" s="104"/>
      <c r="K171" s="104"/>
      <c r="L171" s="104"/>
      <c r="M171" s="104"/>
      <c r="N171" s="104"/>
      <c r="O171" s="104"/>
      <c r="P171" s="104"/>
      <c r="Q171" s="104"/>
      <c r="R171" s="104"/>
      <c r="S171" s="104"/>
      <c r="T171" s="104"/>
      <c r="U171" s="104"/>
      <c r="V171" s="104"/>
      <c r="W171" s="104"/>
      <c r="X171" s="104"/>
      <c r="Y171" s="104"/>
      <c r="Z171" s="104"/>
      <c r="AA171" s="104"/>
      <c r="AB171" s="104"/>
      <c r="AC171" s="104"/>
      <c r="AD171" s="104"/>
      <c r="AE171" s="104"/>
      <c r="AF171" s="104"/>
      <c r="AG171" s="104"/>
      <c r="AH171" s="104"/>
      <c r="AI171" s="104"/>
      <c r="AJ171" s="104"/>
      <c r="AK171" s="104"/>
      <c r="AL171" s="104"/>
      <c r="AM171" s="104"/>
      <c r="AN171" s="104"/>
      <c r="AO171" s="104"/>
      <c r="AP171" s="104"/>
      <c r="AQ171" s="104"/>
      <c r="AR171" s="104"/>
      <c r="AS171" s="104"/>
      <c r="AT171" s="104"/>
      <c r="AU171" s="104"/>
      <c r="AV171" s="104"/>
      <c r="AW171" s="104"/>
      <c r="AX171" s="104"/>
      <c r="AY171" s="104"/>
      <c r="AZ171" s="104"/>
      <c r="BA171" s="104"/>
      <c r="BB171" s="104"/>
      <c r="BC171" s="104"/>
      <c r="BD171" s="104"/>
      <c r="BE171" s="104"/>
    </row>
    <row r="172" spans="3:57" x14ac:dyDescent="0.15">
      <c r="C172" s="104"/>
      <c r="D172" s="104"/>
      <c r="E172" s="104"/>
      <c r="F172" s="104"/>
      <c r="G172" s="104"/>
      <c r="H172" s="104"/>
      <c r="I172" s="104"/>
      <c r="J172" s="104"/>
      <c r="K172" s="104"/>
      <c r="L172" s="104"/>
      <c r="M172" s="104"/>
      <c r="N172" s="104"/>
      <c r="O172" s="104"/>
      <c r="P172" s="104"/>
      <c r="Q172" s="104"/>
      <c r="R172" s="104"/>
      <c r="S172" s="104"/>
      <c r="T172" s="104"/>
      <c r="U172" s="104"/>
      <c r="V172" s="104"/>
      <c r="W172" s="104"/>
      <c r="X172" s="104"/>
      <c r="Y172" s="104"/>
      <c r="Z172" s="104"/>
      <c r="AA172" s="104"/>
      <c r="AB172" s="104"/>
      <c r="AC172" s="104"/>
      <c r="AD172" s="104"/>
      <c r="AE172" s="104"/>
      <c r="AF172" s="104"/>
      <c r="AG172" s="104"/>
      <c r="AH172" s="104"/>
      <c r="AI172" s="104"/>
      <c r="AJ172" s="104"/>
      <c r="AK172" s="104"/>
      <c r="AL172" s="104"/>
      <c r="AM172" s="104"/>
      <c r="AN172" s="104"/>
      <c r="AO172" s="104"/>
      <c r="AP172" s="104"/>
      <c r="AQ172" s="104"/>
      <c r="AR172" s="104"/>
      <c r="AS172" s="104"/>
      <c r="AT172" s="104"/>
      <c r="AU172" s="104"/>
      <c r="AV172" s="104"/>
      <c r="AW172" s="104"/>
      <c r="AX172" s="104"/>
      <c r="AY172" s="104"/>
      <c r="AZ172" s="104"/>
      <c r="BA172" s="104"/>
      <c r="BB172" s="104"/>
      <c r="BC172" s="104"/>
      <c r="BD172" s="104"/>
      <c r="BE172" s="104"/>
    </row>
    <row r="173" spans="3:57" x14ac:dyDescent="0.15">
      <c r="C173" s="104"/>
      <c r="D173" s="104"/>
      <c r="E173" s="104"/>
      <c r="F173" s="104"/>
      <c r="G173" s="104"/>
      <c r="H173" s="104"/>
      <c r="I173" s="104"/>
      <c r="J173" s="104"/>
      <c r="K173" s="104"/>
      <c r="L173" s="104"/>
      <c r="M173" s="104"/>
      <c r="N173" s="104"/>
      <c r="O173" s="104"/>
      <c r="P173" s="104"/>
      <c r="Q173" s="104"/>
      <c r="R173" s="104"/>
      <c r="S173" s="104"/>
      <c r="T173" s="104"/>
      <c r="U173" s="104"/>
      <c r="V173" s="104"/>
      <c r="W173" s="104"/>
      <c r="X173" s="104"/>
      <c r="Y173" s="104"/>
      <c r="Z173" s="104"/>
      <c r="AA173" s="104"/>
      <c r="AB173" s="104"/>
      <c r="AC173" s="104"/>
      <c r="AD173" s="104"/>
      <c r="AE173" s="104"/>
      <c r="AF173" s="104"/>
      <c r="AG173" s="104"/>
      <c r="AH173" s="104"/>
      <c r="AI173" s="104"/>
      <c r="AJ173" s="104"/>
      <c r="AK173" s="104"/>
      <c r="AL173" s="104"/>
      <c r="AM173" s="104"/>
      <c r="AN173" s="104"/>
      <c r="AO173" s="104"/>
      <c r="AP173" s="104"/>
      <c r="AQ173" s="104"/>
      <c r="AR173" s="104"/>
      <c r="AS173" s="104"/>
      <c r="AT173" s="104"/>
      <c r="AU173" s="104"/>
      <c r="AV173" s="104"/>
      <c r="AW173" s="104"/>
      <c r="AX173" s="104"/>
      <c r="AY173" s="104"/>
      <c r="AZ173" s="104"/>
      <c r="BA173" s="104"/>
      <c r="BB173" s="104"/>
      <c r="BC173" s="104"/>
      <c r="BD173" s="104"/>
      <c r="BE173" s="104"/>
    </row>
    <row r="174" spans="3:57" x14ac:dyDescent="0.15">
      <c r="C174" s="104"/>
      <c r="D174" s="104"/>
      <c r="E174" s="104"/>
      <c r="F174" s="104"/>
      <c r="G174" s="104"/>
      <c r="H174" s="104"/>
      <c r="I174" s="104"/>
      <c r="J174" s="104"/>
      <c r="K174" s="104"/>
      <c r="L174" s="104"/>
      <c r="M174" s="104"/>
      <c r="N174" s="104"/>
      <c r="O174" s="104"/>
      <c r="P174" s="104"/>
      <c r="Q174" s="104"/>
      <c r="R174" s="104"/>
      <c r="S174" s="104"/>
      <c r="T174" s="104"/>
      <c r="U174" s="104"/>
      <c r="V174" s="104"/>
      <c r="W174" s="104"/>
      <c r="X174" s="104"/>
      <c r="Y174" s="104"/>
      <c r="Z174" s="104"/>
      <c r="AA174" s="104"/>
      <c r="AB174" s="104"/>
      <c r="AC174" s="104"/>
      <c r="AD174" s="104"/>
      <c r="AE174" s="104"/>
      <c r="AF174" s="104"/>
      <c r="AG174" s="104"/>
      <c r="AH174" s="104"/>
      <c r="AI174" s="104"/>
      <c r="AJ174" s="104"/>
      <c r="AK174" s="104"/>
      <c r="AL174" s="104"/>
      <c r="AM174" s="104"/>
      <c r="AN174" s="104"/>
      <c r="AO174" s="104"/>
      <c r="AP174" s="104"/>
      <c r="AQ174" s="104"/>
      <c r="AR174" s="104"/>
      <c r="AS174" s="104"/>
      <c r="AT174" s="104"/>
      <c r="AU174" s="104"/>
      <c r="AV174" s="104"/>
      <c r="AW174" s="104"/>
      <c r="AX174" s="104"/>
      <c r="AY174" s="104"/>
      <c r="AZ174" s="104"/>
      <c r="BA174" s="104"/>
      <c r="BB174" s="104"/>
      <c r="BC174" s="104"/>
      <c r="BD174" s="104"/>
      <c r="BE174" s="104"/>
    </row>
    <row r="175" spans="3:57" x14ac:dyDescent="0.15">
      <c r="C175" s="104"/>
      <c r="D175" s="104"/>
      <c r="E175" s="104"/>
      <c r="F175" s="104"/>
      <c r="G175" s="104"/>
      <c r="H175" s="104"/>
      <c r="I175" s="104"/>
      <c r="J175" s="104"/>
      <c r="K175" s="104"/>
      <c r="L175" s="104"/>
      <c r="M175" s="104"/>
      <c r="N175" s="104"/>
      <c r="O175" s="104"/>
      <c r="P175" s="104"/>
      <c r="Q175" s="104"/>
      <c r="R175" s="104"/>
      <c r="S175" s="104"/>
      <c r="T175" s="104"/>
      <c r="U175" s="104"/>
      <c r="V175" s="104"/>
      <c r="W175" s="104"/>
      <c r="X175" s="104"/>
      <c r="Y175" s="104"/>
      <c r="Z175" s="104"/>
      <c r="AA175" s="104"/>
      <c r="AB175" s="104"/>
      <c r="AC175" s="104"/>
      <c r="AD175" s="104"/>
      <c r="AE175" s="104"/>
      <c r="AF175" s="104"/>
      <c r="AG175" s="104"/>
      <c r="AH175" s="104"/>
      <c r="AI175" s="104"/>
      <c r="AJ175" s="104"/>
      <c r="AK175" s="104"/>
      <c r="AL175" s="104"/>
      <c r="AM175" s="104"/>
      <c r="AN175" s="104"/>
      <c r="AO175" s="104"/>
      <c r="AP175" s="104"/>
      <c r="AQ175" s="104"/>
      <c r="AR175" s="104"/>
      <c r="AS175" s="104"/>
      <c r="AT175" s="104"/>
      <c r="AU175" s="104"/>
      <c r="AV175" s="104"/>
      <c r="AW175" s="104"/>
      <c r="AX175" s="104"/>
      <c r="AY175" s="104"/>
      <c r="AZ175" s="104"/>
      <c r="BA175" s="104"/>
      <c r="BB175" s="104"/>
      <c r="BC175" s="104"/>
      <c r="BD175" s="104"/>
      <c r="BE175" s="104"/>
    </row>
    <row r="176" spans="3:57" x14ac:dyDescent="0.15">
      <c r="C176" s="104"/>
      <c r="D176" s="104"/>
      <c r="E176" s="104"/>
      <c r="F176" s="104"/>
      <c r="G176" s="104"/>
      <c r="H176" s="104"/>
      <c r="I176" s="104"/>
      <c r="J176" s="104"/>
      <c r="K176" s="104"/>
      <c r="L176" s="104"/>
      <c r="M176" s="104"/>
      <c r="N176" s="104"/>
      <c r="O176" s="104"/>
      <c r="P176" s="104"/>
      <c r="Q176" s="104"/>
      <c r="R176" s="104"/>
      <c r="S176" s="104"/>
      <c r="T176" s="104"/>
      <c r="U176" s="104"/>
      <c r="V176" s="104"/>
      <c r="W176" s="104"/>
      <c r="X176" s="104"/>
      <c r="Y176" s="104"/>
      <c r="Z176" s="104"/>
      <c r="AA176" s="104"/>
      <c r="AB176" s="104"/>
      <c r="AC176" s="104"/>
      <c r="AD176" s="104"/>
      <c r="AE176" s="104"/>
      <c r="AF176" s="104"/>
      <c r="AG176" s="104"/>
      <c r="AH176" s="104"/>
      <c r="AI176" s="104"/>
      <c r="AJ176" s="104"/>
      <c r="AK176" s="104"/>
      <c r="AL176" s="104"/>
      <c r="AM176" s="104"/>
      <c r="AN176" s="104"/>
      <c r="AO176" s="104"/>
      <c r="AP176" s="104"/>
      <c r="AQ176" s="104"/>
      <c r="AR176" s="104"/>
      <c r="AS176" s="104"/>
      <c r="AT176" s="104"/>
      <c r="AU176" s="104"/>
      <c r="AV176" s="104"/>
      <c r="AW176" s="104"/>
      <c r="AX176" s="104"/>
      <c r="AY176" s="104"/>
      <c r="AZ176" s="104"/>
      <c r="BA176" s="104"/>
      <c r="BB176" s="104"/>
      <c r="BC176" s="104"/>
      <c r="BD176" s="104"/>
      <c r="BE176" s="104"/>
    </row>
    <row r="177" spans="3:57" x14ac:dyDescent="0.15">
      <c r="C177" s="104"/>
      <c r="D177" s="104"/>
      <c r="E177" s="104"/>
      <c r="F177" s="104"/>
      <c r="G177" s="104"/>
      <c r="H177" s="104"/>
      <c r="I177" s="104"/>
      <c r="J177" s="104"/>
      <c r="K177" s="104"/>
      <c r="L177" s="104"/>
      <c r="M177" s="104"/>
      <c r="N177" s="104"/>
      <c r="O177" s="104"/>
      <c r="P177" s="104"/>
      <c r="Q177" s="104"/>
      <c r="R177" s="104"/>
      <c r="S177" s="104"/>
      <c r="T177" s="104"/>
      <c r="U177" s="104"/>
      <c r="V177" s="104"/>
      <c r="W177" s="104"/>
      <c r="X177" s="104"/>
      <c r="Y177" s="104"/>
      <c r="Z177" s="104"/>
      <c r="AA177" s="104"/>
      <c r="AB177" s="104"/>
      <c r="AC177" s="104"/>
      <c r="AD177" s="104"/>
      <c r="AE177" s="104"/>
      <c r="AF177" s="104"/>
      <c r="AG177" s="104"/>
      <c r="AH177" s="104"/>
      <c r="AI177" s="104"/>
      <c r="AJ177" s="104"/>
      <c r="AK177" s="104"/>
      <c r="AL177" s="104"/>
      <c r="AM177" s="104"/>
      <c r="AN177" s="104"/>
      <c r="AO177" s="104"/>
      <c r="AP177" s="104"/>
      <c r="AQ177" s="104"/>
      <c r="AR177" s="104"/>
      <c r="AS177" s="104"/>
      <c r="AT177" s="104"/>
      <c r="AU177" s="104"/>
      <c r="AV177" s="104"/>
      <c r="AW177" s="104"/>
      <c r="AX177" s="104"/>
      <c r="AY177" s="104"/>
      <c r="AZ177" s="104"/>
      <c r="BA177" s="104"/>
      <c r="BB177" s="104"/>
      <c r="BC177" s="104"/>
      <c r="BD177" s="104"/>
      <c r="BE177" s="104"/>
    </row>
    <row r="178" spans="3:57" x14ac:dyDescent="0.15">
      <c r="C178" s="104"/>
      <c r="D178" s="104"/>
      <c r="E178" s="104"/>
      <c r="F178" s="104"/>
      <c r="G178" s="104"/>
      <c r="H178" s="104"/>
      <c r="I178" s="104"/>
      <c r="J178" s="104"/>
      <c r="K178" s="104"/>
      <c r="L178" s="104"/>
      <c r="M178" s="104"/>
      <c r="N178" s="104"/>
      <c r="O178" s="104"/>
      <c r="P178" s="104"/>
      <c r="Q178" s="104"/>
      <c r="R178" s="104"/>
      <c r="S178" s="104"/>
      <c r="T178" s="104"/>
      <c r="U178" s="104"/>
      <c r="V178" s="104"/>
      <c r="W178" s="104"/>
      <c r="X178" s="104"/>
      <c r="Y178" s="104"/>
      <c r="Z178" s="104"/>
      <c r="AA178" s="104"/>
      <c r="AB178" s="104"/>
      <c r="AC178" s="104"/>
      <c r="AD178" s="104"/>
      <c r="AE178" s="104"/>
      <c r="AF178" s="104"/>
      <c r="AG178" s="104"/>
      <c r="AH178" s="104"/>
      <c r="AI178" s="104"/>
      <c r="AJ178" s="104"/>
      <c r="AK178" s="104"/>
      <c r="AL178" s="104"/>
      <c r="AM178" s="104"/>
      <c r="AN178" s="104"/>
      <c r="AO178" s="104"/>
      <c r="AP178" s="104"/>
      <c r="AQ178" s="104"/>
      <c r="AR178" s="104"/>
      <c r="AS178" s="104"/>
      <c r="AT178" s="104"/>
      <c r="AU178" s="104"/>
      <c r="AV178" s="104"/>
      <c r="AW178" s="104"/>
      <c r="AX178" s="104"/>
      <c r="AY178" s="104"/>
      <c r="AZ178" s="104"/>
      <c r="BA178" s="104"/>
      <c r="BB178" s="104"/>
      <c r="BC178" s="104"/>
      <c r="BD178" s="104"/>
      <c r="BE178" s="104"/>
    </row>
    <row r="179" spans="3:57" x14ac:dyDescent="0.15">
      <c r="C179" s="104"/>
      <c r="D179" s="104"/>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c r="AA179" s="104"/>
      <c r="AB179" s="104"/>
      <c r="AC179" s="104"/>
      <c r="AD179" s="104"/>
      <c r="AE179" s="104"/>
      <c r="AF179" s="104"/>
      <c r="AG179" s="104"/>
      <c r="AH179" s="104"/>
      <c r="AI179" s="104"/>
      <c r="AJ179" s="104"/>
      <c r="AK179" s="104"/>
      <c r="AL179" s="104"/>
      <c r="AM179" s="104"/>
      <c r="AN179" s="104"/>
      <c r="AO179" s="104"/>
      <c r="AP179" s="104"/>
      <c r="AQ179" s="104"/>
      <c r="AR179" s="104"/>
      <c r="AS179" s="104"/>
      <c r="AT179" s="104"/>
      <c r="AU179" s="104"/>
      <c r="AV179" s="104"/>
      <c r="AW179" s="104"/>
      <c r="AX179" s="104"/>
      <c r="AY179" s="104"/>
      <c r="AZ179" s="104"/>
      <c r="BA179" s="104"/>
      <c r="BB179" s="104"/>
      <c r="BC179" s="104"/>
      <c r="BD179" s="104"/>
      <c r="BE179" s="104"/>
    </row>
    <row r="180" spans="3:57" x14ac:dyDescent="0.15">
      <c r="C180" s="104"/>
      <c r="D180" s="104"/>
      <c r="E180" s="104"/>
      <c r="F180" s="104"/>
      <c r="G180" s="104"/>
      <c r="H180" s="104"/>
      <c r="I180" s="104"/>
      <c r="J180" s="104"/>
      <c r="K180" s="104"/>
      <c r="L180" s="104"/>
      <c r="M180" s="104"/>
      <c r="N180" s="104"/>
      <c r="O180" s="104"/>
      <c r="P180" s="104"/>
      <c r="Q180" s="104"/>
      <c r="R180" s="104"/>
      <c r="S180" s="104"/>
      <c r="T180" s="104"/>
      <c r="U180" s="104"/>
      <c r="V180" s="104"/>
      <c r="W180" s="104"/>
      <c r="X180" s="104"/>
      <c r="Y180" s="104"/>
      <c r="Z180" s="104"/>
      <c r="AA180" s="104"/>
      <c r="AB180" s="104"/>
      <c r="AC180" s="104"/>
      <c r="AD180" s="104"/>
      <c r="AE180" s="104"/>
      <c r="AF180" s="104"/>
      <c r="AG180" s="104"/>
      <c r="AH180" s="104"/>
      <c r="AI180" s="104"/>
      <c r="AJ180" s="104"/>
      <c r="AK180" s="104"/>
      <c r="AL180" s="104"/>
      <c r="AM180" s="104"/>
      <c r="AN180" s="104"/>
      <c r="AO180" s="104"/>
      <c r="AP180" s="104"/>
      <c r="AQ180" s="104"/>
      <c r="AR180" s="104"/>
      <c r="AS180" s="104"/>
      <c r="AT180" s="104"/>
      <c r="AU180" s="104"/>
      <c r="AV180" s="104"/>
      <c r="AW180" s="104"/>
      <c r="AX180" s="104"/>
      <c r="AY180" s="104"/>
      <c r="AZ180" s="104"/>
      <c r="BA180" s="104"/>
      <c r="BB180" s="104"/>
      <c r="BC180" s="104"/>
      <c r="BD180" s="104"/>
      <c r="BE180" s="104"/>
    </row>
    <row r="181" spans="3:57" x14ac:dyDescent="0.15">
      <c r="C181" s="104"/>
      <c r="D181" s="104"/>
      <c r="E181" s="104"/>
      <c r="F181" s="104"/>
      <c r="G181" s="104"/>
      <c r="H181" s="104"/>
      <c r="I181" s="104"/>
      <c r="J181" s="104"/>
      <c r="K181" s="104"/>
      <c r="L181" s="104"/>
      <c r="M181" s="104"/>
      <c r="N181" s="104"/>
      <c r="O181" s="104"/>
      <c r="P181" s="104"/>
      <c r="Q181" s="104"/>
      <c r="R181" s="104"/>
      <c r="S181" s="104"/>
      <c r="T181" s="104"/>
      <c r="U181" s="104"/>
      <c r="V181" s="104"/>
      <c r="W181" s="104"/>
      <c r="X181" s="104"/>
      <c r="Y181" s="104"/>
      <c r="Z181" s="104"/>
      <c r="AA181" s="104"/>
      <c r="AB181" s="104"/>
      <c r="AC181" s="104"/>
      <c r="AD181" s="104"/>
      <c r="AE181" s="104"/>
      <c r="AF181" s="104"/>
      <c r="AG181" s="104"/>
      <c r="AH181" s="104"/>
      <c r="AI181" s="104"/>
      <c r="AJ181" s="104"/>
      <c r="AK181" s="104"/>
      <c r="AL181" s="104"/>
      <c r="AM181" s="104"/>
      <c r="AN181" s="104"/>
      <c r="AO181" s="104"/>
      <c r="AP181" s="104"/>
      <c r="AQ181" s="104"/>
      <c r="AR181" s="104"/>
      <c r="AS181" s="104"/>
      <c r="AT181" s="104"/>
      <c r="AU181" s="104"/>
      <c r="AV181" s="104"/>
      <c r="AW181" s="104"/>
      <c r="AX181" s="104"/>
      <c r="AY181" s="104"/>
      <c r="AZ181" s="104"/>
      <c r="BA181" s="104"/>
      <c r="BB181" s="104"/>
      <c r="BC181" s="104"/>
      <c r="BD181" s="104"/>
      <c r="BE181" s="104"/>
    </row>
    <row r="182" spans="3:57" x14ac:dyDescent="0.15">
      <c r="C182" s="104"/>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c r="AA182" s="104"/>
      <c r="AB182" s="104"/>
      <c r="AC182" s="104"/>
      <c r="AD182" s="104"/>
      <c r="AE182" s="104"/>
      <c r="AF182" s="104"/>
      <c r="AG182" s="104"/>
      <c r="AH182" s="104"/>
      <c r="AI182" s="104"/>
      <c r="AJ182" s="104"/>
      <c r="AK182" s="104"/>
      <c r="AL182" s="104"/>
      <c r="AM182" s="104"/>
      <c r="AN182" s="104"/>
      <c r="AO182" s="104"/>
      <c r="AP182" s="104"/>
      <c r="AQ182" s="104"/>
      <c r="AR182" s="104"/>
      <c r="AS182" s="104"/>
      <c r="AT182" s="104"/>
      <c r="AU182" s="104"/>
      <c r="AV182" s="104"/>
      <c r="AW182" s="104"/>
      <c r="AX182" s="104"/>
      <c r="AY182" s="104"/>
      <c r="AZ182" s="104"/>
      <c r="BA182" s="104"/>
      <c r="BB182" s="104"/>
      <c r="BC182" s="104"/>
      <c r="BD182" s="104"/>
      <c r="BE182" s="104"/>
    </row>
    <row r="183" spans="3:57" x14ac:dyDescent="0.15">
      <c r="C183" s="104"/>
      <c r="D183" s="104"/>
      <c r="E183" s="104"/>
      <c r="F183" s="104"/>
      <c r="G183" s="104"/>
      <c r="H183" s="104"/>
      <c r="I183" s="104"/>
      <c r="J183" s="104"/>
      <c r="K183" s="104"/>
      <c r="L183" s="104"/>
      <c r="M183" s="104"/>
      <c r="N183" s="104"/>
      <c r="O183" s="104"/>
      <c r="P183" s="104"/>
      <c r="Q183" s="104"/>
      <c r="R183" s="104"/>
      <c r="S183" s="104"/>
      <c r="T183" s="104"/>
      <c r="U183" s="104"/>
      <c r="V183" s="104"/>
      <c r="W183" s="104"/>
      <c r="X183" s="104"/>
      <c r="Y183" s="104"/>
      <c r="Z183" s="104"/>
      <c r="AA183" s="104"/>
      <c r="AB183" s="104"/>
      <c r="AC183" s="104"/>
      <c r="AD183" s="104"/>
      <c r="AE183" s="104"/>
      <c r="AF183" s="104"/>
      <c r="AG183" s="104"/>
      <c r="AH183" s="104"/>
      <c r="AI183" s="104"/>
      <c r="AJ183" s="104"/>
      <c r="AK183" s="104"/>
      <c r="AL183" s="104"/>
      <c r="AM183" s="104"/>
      <c r="AN183" s="104"/>
      <c r="AO183" s="104"/>
      <c r="AP183" s="104"/>
      <c r="AQ183" s="104"/>
      <c r="AR183" s="104"/>
      <c r="AS183" s="104"/>
      <c r="AT183" s="104"/>
      <c r="AU183" s="104"/>
      <c r="AV183" s="104"/>
      <c r="AW183" s="104"/>
      <c r="AX183" s="104"/>
      <c r="AY183" s="104"/>
      <c r="AZ183" s="104"/>
      <c r="BA183" s="104"/>
      <c r="BB183" s="104"/>
      <c r="BC183" s="104"/>
      <c r="BD183" s="104"/>
      <c r="BE183" s="104"/>
    </row>
    <row r="184" spans="3:57" x14ac:dyDescent="0.15">
      <c r="C184" s="104"/>
      <c r="D184" s="104"/>
      <c r="E184" s="104"/>
      <c r="F184" s="104"/>
      <c r="G184" s="104"/>
      <c r="H184" s="104"/>
      <c r="I184" s="104"/>
      <c r="J184" s="104"/>
      <c r="K184" s="104"/>
      <c r="L184" s="104"/>
      <c r="M184" s="104"/>
      <c r="N184" s="104"/>
      <c r="O184" s="104"/>
      <c r="P184" s="104"/>
      <c r="Q184" s="104"/>
      <c r="R184" s="104"/>
      <c r="S184" s="104"/>
      <c r="T184" s="104"/>
      <c r="U184" s="104"/>
      <c r="V184" s="104"/>
      <c r="W184" s="104"/>
      <c r="X184" s="104"/>
      <c r="Y184" s="104"/>
      <c r="Z184" s="104"/>
      <c r="AA184" s="104"/>
      <c r="AB184" s="104"/>
      <c r="AC184" s="104"/>
      <c r="AD184" s="104"/>
      <c r="AE184" s="104"/>
      <c r="AF184" s="104"/>
      <c r="AG184" s="104"/>
      <c r="AH184" s="104"/>
      <c r="AI184" s="104"/>
      <c r="AJ184" s="104"/>
      <c r="AK184" s="104"/>
      <c r="AL184" s="104"/>
      <c r="AM184" s="104"/>
      <c r="AN184" s="104"/>
      <c r="AO184" s="104"/>
      <c r="AP184" s="104"/>
      <c r="AQ184" s="104"/>
      <c r="AR184" s="104"/>
      <c r="AS184" s="104"/>
      <c r="AT184" s="104"/>
      <c r="AU184" s="104"/>
      <c r="AV184" s="104"/>
      <c r="AW184" s="104"/>
      <c r="AX184" s="104"/>
      <c r="AY184" s="104"/>
      <c r="AZ184" s="104"/>
      <c r="BA184" s="104"/>
      <c r="BB184" s="104"/>
      <c r="BC184" s="104"/>
      <c r="BD184" s="104"/>
      <c r="BE184" s="104"/>
    </row>
    <row r="185" spans="3:57" x14ac:dyDescent="0.15">
      <c r="C185" s="104"/>
      <c r="D185" s="104"/>
      <c r="E185" s="104"/>
      <c r="F185" s="104"/>
      <c r="G185" s="104"/>
      <c r="H185" s="104"/>
      <c r="I185" s="104"/>
      <c r="J185" s="104"/>
      <c r="K185" s="104"/>
      <c r="L185" s="104"/>
      <c r="M185" s="104"/>
      <c r="N185" s="104"/>
      <c r="O185" s="104"/>
      <c r="P185" s="104"/>
      <c r="Q185" s="104"/>
      <c r="R185" s="104"/>
      <c r="S185" s="104"/>
      <c r="T185" s="104"/>
      <c r="U185" s="104"/>
      <c r="V185" s="104"/>
      <c r="W185" s="104"/>
      <c r="X185" s="104"/>
      <c r="Y185" s="104"/>
      <c r="Z185" s="104"/>
      <c r="AA185" s="104"/>
      <c r="AB185" s="104"/>
      <c r="AC185" s="104"/>
      <c r="AD185" s="104"/>
      <c r="AE185" s="104"/>
      <c r="AF185" s="104"/>
      <c r="AG185" s="104"/>
      <c r="AH185" s="104"/>
      <c r="AI185" s="104"/>
      <c r="AJ185" s="104"/>
      <c r="AK185" s="104"/>
      <c r="AL185" s="104"/>
      <c r="AM185" s="104"/>
      <c r="AN185" s="104"/>
      <c r="AO185" s="104"/>
      <c r="AP185" s="104"/>
      <c r="AQ185" s="104"/>
      <c r="AR185" s="104"/>
      <c r="AS185" s="104"/>
      <c r="AT185" s="104"/>
      <c r="AU185" s="104"/>
      <c r="AV185" s="104"/>
      <c r="AW185" s="104"/>
      <c r="AX185" s="104"/>
      <c r="AY185" s="104"/>
      <c r="AZ185" s="104"/>
      <c r="BA185" s="104"/>
      <c r="BB185" s="104"/>
      <c r="BC185" s="104"/>
      <c r="BD185" s="104"/>
      <c r="BE185" s="104"/>
    </row>
    <row r="186" spans="3:57" x14ac:dyDescent="0.15">
      <c r="C186" s="104"/>
      <c r="D186" s="104"/>
      <c r="E186" s="104"/>
      <c r="F186" s="104"/>
      <c r="G186" s="104"/>
      <c r="H186" s="104"/>
      <c r="I186" s="104"/>
      <c r="J186" s="104"/>
      <c r="K186" s="104"/>
      <c r="L186" s="104"/>
      <c r="M186" s="104"/>
      <c r="N186" s="104"/>
      <c r="O186" s="104"/>
      <c r="P186" s="104"/>
      <c r="Q186" s="104"/>
      <c r="R186" s="104"/>
      <c r="S186" s="104"/>
      <c r="T186" s="104"/>
      <c r="U186" s="104"/>
      <c r="V186" s="104"/>
      <c r="W186" s="104"/>
      <c r="X186" s="104"/>
      <c r="Y186" s="104"/>
      <c r="Z186" s="104"/>
      <c r="AA186" s="104"/>
      <c r="AB186" s="104"/>
      <c r="AC186" s="104"/>
      <c r="AD186" s="104"/>
      <c r="AE186" s="104"/>
      <c r="AF186" s="104"/>
      <c r="AG186" s="104"/>
      <c r="AH186" s="104"/>
      <c r="AI186" s="104"/>
      <c r="AJ186" s="104"/>
      <c r="AK186" s="104"/>
      <c r="AL186" s="104"/>
      <c r="AM186" s="104"/>
      <c r="AN186" s="104"/>
      <c r="AO186" s="104"/>
      <c r="AP186" s="104"/>
      <c r="AQ186" s="104"/>
      <c r="AR186" s="104"/>
      <c r="AS186" s="104"/>
      <c r="AT186" s="104"/>
      <c r="AU186" s="104"/>
      <c r="AV186" s="104"/>
      <c r="AW186" s="104"/>
      <c r="AX186" s="104"/>
      <c r="AY186" s="104"/>
      <c r="AZ186" s="104"/>
      <c r="BA186" s="104"/>
      <c r="BB186" s="104"/>
      <c r="BC186" s="104"/>
      <c r="BD186" s="104"/>
      <c r="BE186" s="104"/>
    </row>
    <row r="187" spans="3:57" x14ac:dyDescent="0.15">
      <c r="C187" s="104"/>
      <c r="D187" s="104"/>
      <c r="E187" s="104"/>
      <c r="F187" s="104"/>
      <c r="G187" s="104"/>
      <c r="H187" s="104"/>
      <c r="I187" s="104"/>
      <c r="J187" s="104"/>
      <c r="K187" s="104"/>
      <c r="L187" s="104"/>
      <c r="M187" s="104"/>
      <c r="N187" s="104"/>
      <c r="O187" s="104"/>
      <c r="P187" s="104"/>
      <c r="Q187" s="104"/>
      <c r="R187" s="104"/>
      <c r="S187" s="104"/>
      <c r="T187" s="104"/>
      <c r="U187" s="104"/>
      <c r="V187" s="104"/>
      <c r="W187" s="104"/>
      <c r="X187" s="104"/>
      <c r="Y187" s="104"/>
      <c r="Z187" s="104"/>
      <c r="AA187" s="104"/>
      <c r="AB187" s="104"/>
      <c r="AC187" s="104"/>
      <c r="AD187" s="104"/>
      <c r="AE187" s="104"/>
      <c r="AF187" s="104"/>
      <c r="AG187" s="104"/>
      <c r="AH187" s="104"/>
      <c r="AI187" s="104"/>
      <c r="AJ187" s="104"/>
      <c r="AK187" s="104"/>
      <c r="AL187" s="104"/>
      <c r="AM187" s="104"/>
      <c r="AN187" s="104"/>
      <c r="AO187" s="104"/>
      <c r="AP187" s="104"/>
      <c r="AQ187" s="104"/>
      <c r="AR187" s="104"/>
      <c r="AS187" s="104"/>
      <c r="AT187" s="104"/>
      <c r="AU187" s="104"/>
      <c r="AV187" s="104"/>
      <c r="AW187" s="104"/>
      <c r="AX187" s="104"/>
      <c r="AY187" s="104"/>
      <c r="AZ187" s="104"/>
      <c r="BA187" s="104"/>
      <c r="BB187" s="104"/>
      <c r="BC187" s="104"/>
      <c r="BD187" s="104"/>
      <c r="BE187" s="104"/>
    </row>
    <row r="188" spans="3:57" x14ac:dyDescent="0.15">
      <c r="C188" s="104"/>
      <c r="D188" s="104"/>
      <c r="E188" s="104"/>
      <c r="F188" s="104"/>
      <c r="G188" s="104"/>
      <c r="H188" s="104"/>
      <c r="I188" s="104"/>
      <c r="J188" s="104"/>
      <c r="K188" s="104"/>
      <c r="L188" s="104"/>
      <c r="M188" s="104"/>
      <c r="N188" s="104"/>
      <c r="O188" s="104"/>
      <c r="P188" s="104"/>
      <c r="Q188" s="104"/>
      <c r="R188" s="104"/>
      <c r="S188" s="104"/>
      <c r="T188" s="104"/>
      <c r="U188" s="104"/>
      <c r="V188" s="104"/>
      <c r="W188" s="104"/>
      <c r="X188" s="104"/>
      <c r="Y188" s="104"/>
      <c r="Z188" s="104"/>
      <c r="AA188" s="104"/>
      <c r="AB188" s="104"/>
      <c r="AC188" s="104"/>
      <c r="AD188" s="104"/>
      <c r="AE188" s="104"/>
      <c r="AF188" s="104"/>
      <c r="AG188" s="104"/>
      <c r="AH188" s="104"/>
      <c r="AI188" s="104"/>
      <c r="AJ188" s="104"/>
      <c r="AK188" s="104"/>
      <c r="AL188" s="104"/>
      <c r="AM188" s="104"/>
      <c r="AN188" s="104"/>
      <c r="AO188" s="104"/>
      <c r="AP188" s="104"/>
      <c r="AQ188" s="104"/>
      <c r="AR188" s="104"/>
      <c r="AS188" s="104"/>
      <c r="AT188" s="104"/>
      <c r="AU188" s="104"/>
      <c r="AV188" s="104"/>
      <c r="AW188" s="104"/>
      <c r="AX188" s="104"/>
      <c r="AY188" s="104"/>
      <c r="AZ188" s="104"/>
      <c r="BA188" s="104"/>
      <c r="BB188" s="104"/>
      <c r="BC188" s="104"/>
      <c r="BD188" s="104"/>
      <c r="BE188" s="104"/>
    </row>
  </sheetData>
  <mergeCells count="144">
    <mergeCell ref="C66:BE66"/>
    <mergeCell ref="C67:BD67"/>
    <mergeCell ref="C68:BD68"/>
    <mergeCell ref="C69:BD69"/>
    <mergeCell ref="C70:BD70"/>
    <mergeCell ref="C47:BE48"/>
    <mergeCell ref="C53:BE55"/>
    <mergeCell ref="C56:BE57"/>
    <mergeCell ref="C58:BD58"/>
    <mergeCell ref="C63:BE63"/>
    <mergeCell ref="C64:BE64"/>
    <mergeCell ref="AF43:AK43"/>
    <mergeCell ref="AL43:AZ43"/>
    <mergeCell ref="BA43:BE43"/>
    <mergeCell ref="AF44:AK44"/>
    <mergeCell ref="AL44:AZ44"/>
    <mergeCell ref="BA44:BE44"/>
    <mergeCell ref="AF41:AK41"/>
    <mergeCell ref="AL41:AZ41"/>
    <mergeCell ref="BA41:BE41"/>
    <mergeCell ref="AF42:AK42"/>
    <mergeCell ref="AL42:AZ42"/>
    <mergeCell ref="BA42:BE42"/>
    <mergeCell ref="AF39:AK39"/>
    <mergeCell ref="AL39:AZ39"/>
    <mergeCell ref="BA39:BE39"/>
    <mergeCell ref="AF40:AK40"/>
    <mergeCell ref="AL40:AZ40"/>
    <mergeCell ref="BA40:BE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33:AK33"/>
    <mergeCell ref="AL33:AZ33"/>
    <mergeCell ref="BA33:BE33"/>
    <mergeCell ref="AF34:AK34"/>
    <mergeCell ref="AL34:AZ34"/>
    <mergeCell ref="BA34:BE34"/>
    <mergeCell ref="AF31:AK31"/>
    <mergeCell ref="AL31:AZ31"/>
    <mergeCell ref="BA31:BE31"/>
    <mergeCell ref="AF32:AK32"/>
    <mergeCell ref="AL32:AZ32"/>
    <mergeCell ref="BA32:BE32"/>
    <mergeCell ref="AF29:AK29"/>
    <mergeCell ref="AL29:AZ29"/>
    <mergeCell ref="BA29:BE29"/>
    <mergeCell ref="AF30:AK30"/>
    <mergeCell ref="AL30:AZ30"/>
    <mergeCell ref="BA30:BE30"/>
    <mergeCell ref="BA27:BE27"/>
    <mergeCell ref="AF28:AK28"/>
    <mergeCell ref="AL28:AZ28"/>
    <mergeCell ref="BA28:BE28"/>
    <mergeCell ref="AF25:AK25"/>
    <mergeCell ref="AL25:AZ25"/>
    <mergeCell ref="BA25:BE25"/>
    <mergeCell ref="AF26:AK26"/>
    <mergeCell ref="AL26:AZ26"/>
    <mergeCell ref="BA26:BE26"/>
    <mergeCell ref="BA23:BE23"/>
    <mergeCell ref="AF24:AK24"/>
    <mergeCell ref="AL24:AZ24"/>
    <mergeCell ref="BA24:BE24"/>
    <mergeCell ref="AF21:AK21"/>
    <mergeCell ref="AL21:AZ21"/>
    <mergeCell ref="BA21:BE21"/>
    <mergeCell ref="AF22:AK22"/>
    <mergeCell ref="AL22:AZ22"/>
    <mergeCell ref="BA22:BE22"/>
    <mergeCell ref="BA19:BE19"/>
    <mergeCell ref="AF20:AK20"/>
    <mergeCell ref="AL20:AZ20"/>
    <mergeCell ref="BA20:BE20"/>
    <mergeCell ref="AF17:AK17"/>
    <mergeCell ref="AL17:AZ17"/>
    <mergeCell ref="BA17:BE17"/>
    <mergeCell ref="AF18:AK18"/>
    <mergeCell ref="AL18:AZ18"/>
    <mergeCell ref="BA18:BE18"/>
    <mergeCell ref="BA15:BE15"/>
    <mergeCell ref="AF16:AK16"/>
    <mergeCell ref="AL16:AZ16"/>
    <mergeCell ref="BA16:BE16"/>
    <mergeCell ref="AF13:AK13"/>
    <mergeCell ref="AL13:AZ13"/>
    <mergeCell ref="BA13:BE13"/>
    <mergeCell ref="AF14:AK14"/>
    <mergeCell ref="AL14:AZ14"/>
    <mergeCell ref="BA14:BE14"/>
    <mergeCell ref="BA11:BE11"/>
    <mergeCell ref="AF12:AK12"/>
    <mergeCell ref="AL12:AZ12"/>
    <mergeCell ref="BA12:BE12"/>
    <mergeCell ref="BA8:BE8"/>
    <mergeCell ref="AF9:AK9"/>
    <mergeCell ref="AL9:AZ9"/>
    <mergeCell ref="BA9:BE9"/>
    <mergeCell ref="AF10:AK10"/>
    <mergeCell ref="AL10:AZ10"/>
    <mergeCell ref="BA10:BE10"/>
    <mergeCell ref="A8:A44"/>
    <mergeCell ref="B8:J44"/>
    <mergeCell ref="K8:N44"/>
    <mergeCell ref="O8:T44"/>
    <mergeCell ref="U8:Z44"/>
    <mergeCell ref="AA8:AE44"/>
    <mergeCell ref="AF8:AK8"/>
    <mergeCell ref="AL8:AZ8"/>
    <mergeCell ref="A7:J7"/>
    <mergeCell ref="K7:N7"/>
    <mergeCell ref="O7:T7"/>
    <mergeCell ref="U7:Z7"/>
    <mergeCell ref="AA7:AE7"/>
    <mergeCell ref="AF7:AK7"/>
    <mergeCell ref="AF11:AK11"/>
    <mergeCell ref="AL11:AZ11"/>
    <mergeCell ref="AF15:AK15"/>
    <mergeCell ref="AL15:AZ15"/>
    <mergeCell ref="AF19:AK19"/>
    <mergeCell ref="AL19:AZ19"/>
    <mergeCell ref="AF23:AK23"/>
    <mergeCell ref="AL23:AZ23"/>
    <mergeCell ref="AF27:AK27"/>
    <mergeCell ref="AL27:AZ27"/>
    <mergeCell ref="A3:BE3"/>
    <mergeCell ref="A5:J6"/>
    <mergeCell ref="K5:N6"/>
    <mergeCell ref="O5:T6"/>
    <mergeCell ref="U5:Z6"/>
    <mergeCell ref="AA5:AE6"/>
    <mergeCell ref="AF5:AZ6"/>
    <mergeCell ref="BA6:BE6"/>
    <mergeCell ref="AL7:AZ7"/>
    <mergeCell ref="BA7:BE7"/>
  </mergeCells>
  <phoneticPr fontId="1"/>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2" manualBreakCount="2">
    <brk id="7" max="16383" man="1"/>
    <brk id="4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38"/>
  <sheetViews>
    <sheetView view="pageBreakPreview" zoomScale="85" zoomScaleNormal="100" zoomScaleSheetLayoutView="85" workbookViewId="0"/>
  </sheetViews>
  <sheetFormatPr defaultRowHeight="13.5" x14ac:dyDescent="0.15"/>
  <cols>
    <col min="1" max="1" width="1.5" style="668" customWidth="1"/>
    <col min="2" max="2" width="28.625" style="668" customWidth="1"/>
    <col min="3" max="4" width="3.125" style="668" customWidth="1"/>
    <col min="5" max="5" width="23.625" style="668" customWidth="1"/>
    <col min="6" max="6" width="10.375" style="668" customWidth="1"/>
    <col min="7" max="7" width="7.5" style="668" customWidth="1"/>
    <col min="8" max="8" width="23.875" style="668" customWidth="1"/>
    <col min="9" max="9" width="13.75" style="668" customWidth="1"/>
    <col min="10" max="10" width="1.125" style="668" customWidth="1"/>
    <col min="11" max="257" width="9" style="668"/>
    <col min="258" max="258" width="28.625" style="668" customWidth="1"/>
    <col min="259" max="260" width="3.125" style="668" customWidth="1"/>
    <col min="261" max="261" width="23.625" style="668" customWidth="1"/>
    <col min="262" max="262" width="10.375" style="668" customWidth="1"/>
    <col min="263" max="263" width="7.5" style="668" customWidth="1"/>
    <col min="264" max="264" width="23.875" style="668" customWidth="1"/>
    <col min="265" max="265" width="13.75" style="668" customWidth="1"/>
    <col min="266" max="513" width="9" style="668"/>
    <col min="514" max="514" width="28.625" style="668" customWidth="1"/>
    <col min="515" max="516" width="3.125" style="668" customWidth="1"/>
    <col min="517" max="517" width="23.625" style="668" customWidth="1"/>
    <col min="518" max="518" width="10.375" style="668" customWidth="1"/>
    <col min="519" max="519" width="7.5" style="668" customWidth="1"/>
    <col min="520" max="520" width="23.875" style="668" customWidth="1"/>
    <col min="521" max="521" width="13.75" style="668" customWidth="1"/>
    <col min="522" max="769" width="9" style="668"/>
    <col min="770" max="770" width="28.625" style="668" customWidth="1"/>
    <col min="771" max="772" width="3.125" style="668" customWidth="1"/>
    <col min="773" max="773" width="23.625" style="668" customWidth="1"/>
    <col min="774" max="774" width="10.375" style="668" customWidth="1"/>
    <col min="775" max="775" width="7.5" style="668" customWidth="1"/>
    <col min="776" max="776" width="23.875" style="668" customWidth="1"/>
    <col min="777" max="777" width="13.75" style="668" customWidth="1"/>
    <col min="778" max="1025" width="9" style="668"/>
    <col min="1026" max="1026" width="28.625" style="668" customWidth="1"/>
    <col min="1027" max="1028" width="3.125" style="668" customWidth="1"/>
    <col min="1029" max="1029" width="23.625" style="668" customWidth="1"/>
    <col min="1030" max="1030" width="10.375" style="668" customWidth="1"/>
    <col min="1031" max="1031" width="7.5" style="668" customWidth="1"/>
    <col min="1032" max="1032" width="23.875" style="668" customWidth="1"/>
    <col min="1033" max="1033" width="13.75" style="668" customWidth="1"/>
    <col min="1034" max="1281" width="9" style="668"/>
    <col min="1282" max="1282" width="28.625" style="668" customWidth="1"/>
    <col min="1283" max="1284" width="3.125" style="668" customWidth="1"/>
    <col min="1285" max="1285" width="23.625" style="668" customWidth="1"/>
    <col min="1286" max="1286" width="10.375" style="668" customWidth="1"/>
    <col min="1287" max="1287" width="7.5" style="668" customWidth="1"/>
    <col min="1288" max="1288" width="23.875" style="668" customWidth="1"/>
    <col min="1289" max="1289" width="13.75" style="668" customWidth="1"/>
    <col min="1290" max="1537" width="9" style="668"/>
    <col min="1538" max="1538" width="28.625" style="668" customWidth="1"/>
    <col min="1539" max="1540" width="3.125" style="668" customWidth="1"/>
    <col min="1541" max="1541" width="23.625" style="668" customWidth="1"/>
    <col min="1542" max="1542" width="10.375" style="668" customWidth="1"/>
    <col min="1543" max="1543" width="7.5" style="668" customWidth="1"/>
    <col min="1544" max="1544" width="23.875" style="668" customWidth="1"/>
    <col min="1545" max="1545" width="13.75" style="668" customWidth="1"/>
    <col min="1546" max="1793" width="9" style="668"/>
    <col min="1794" max="1794" width="28.625" style="668" customWidth="1"/>
    <col min="1795" max="1796" width="3.125" style="668" customWidth="1"/>
    <col min="1797" max="1797" width="23.625" style="668" customWidth="1"/>
    <col min="1798" max="1798" width="10.375" style="668" customWidth="1"/>
    <col min="1799" max="1799" width="7.5" style="668" customWidth="1"/>
    <col min="1800" max="1800" width="23.875" style="668" customWidth="1"/>
    <col min="1801" max="1801" width="13.75" style="668" customWidth="1"/>
    <col min="1802" max="2049" width="9" style="668"/>
    <col min="2050" max="2050" width="28.625" style="668" customWidth="1"/>
    <col min="2051" max="2052" width="3.125" style="668" customWidth="1"/>
    <col min="2053" max="2053" width="23.625" style="668" customWidth="1"/>
    <col min="2054" max="2054" width="10.375" style="668" customWidth="1"/>
    <col min="2055" max="2055" width="7.5" style="668" customWidth="1"/>
    <col min="2056" max="2056" width="23.875" style="668" customWidth="1"/>
    <col min="2057" max="2057" width="13.75" style="668" customWidth="1"/>
    <col min="2058" max="2305" width="9" style="668"/>
    <col min="2306" max="2306" width="28.625" style="668" customWidth="1"/>
    <col min="2307" max="2308" width="3.125" style="668" customWidth="1"/>
    <col min="2309" max="2309" width="23.625" style="668" customWidth="1"/>
    <col min="2310" max="2310" width="10.375" style="668" customWidth="1"/>
    <col min="2311" max="2311" width="7.5" style="668" customWidth="1"/>
    <col min="2312" max="2312" width="23.875" style="668" customWidth="1"/>
    <col min="2313" max="2313" width="13.75" style="668" customWidth="1"/>
    <col min="2314" max="2561" width="9" style="668"/>
    <col min="2562" max="2562" width="28.625" style="668" customWidth="1"/>
    <col min="2563" max="2564" width="3.125" style="668" customWidth="1"/>
    <col min="2565" max="2565" width="23.625" style="668" customWidth="1"/>
    <col min="2566" max="2566" width="10.375" style="668" customWidth="1"/>
    <col min="2567" max="2567" width="7.5" style="668" customWidth="1"/>
    <col min="2568" max="2568" width="23.875" style="668" customWidth="1"/>
    <col min="2569" max="2569" width="13.75" style="668" customWidth="1"/>
    <col min="2570" max="2817" width="9" style="668"/>
    <col min="2818" max="2818" width="28.625" style="668" customWidth="1"/>
    <col min="2819" max="2820" width="3.125" style="668" customWidth="1"/>
    <col min="2821" max="2821" width="23.625" style="668" customWidth="1"/>
    <col min="2822" max="2822" width="10.375" style="668" customWidth="1"/>
    <col min="2823" max="2823" width="7.5" style="668" customWidth="1"/>
    <col min="2824" max="2824" width="23.875" style="668" customWidth="1"/>
    <col min="2825" max="2825" width="13.75" style="668" customWidth="1"/>
    <col min="2826" max="3073" width="9" style="668"/>
    <col min="3074" max="3074" width="28.625" style="668" customWidth="1"/>
    <col min="3075" max="3076" width="3.125" style="668" customWidth="1"/>
    <col min="3077" max="3077" width="23.625" style="668" customWidth="1"/>
    <col min="3078" max="3078" width="10.375" style="668" customWidth="1"/>
    <col min="3079" max="3079" width="7.5" style="668" customWidth="1"/>
    <col min="3080" max="3080" width="23.875" style="668" customWidth="1"/>
    <col min="3081" max="3081" width="13.75" style="668" customWidth="1"/>
    <col min="3082" max="3329" width="9" style="668"/>
    <col min="3330" max="3330" width="28.625" style="668" customWidth="1"/>
    <col min="3331" max="3332" width="3.125" style="668" customWidth="1"/>
    <col min="3333" max="3333" width="23.625" style="668" customWidth="1"/>
    <col min="3334" max="3334" width="10.375" style="668" customWidth="1"/>
    <col min="3335" max="3335" width="7.5" style="668" customWidth="1"/>
    <col min="3336" max="3336" width="23.875" style="668" customWidth="1"/>
    <col min="3337" max="3337" width="13.75" style="668" customWidth="1"/>
    <col min="3338" max="3585" width="9" style="668"/>
    <col min="3586" max="3586" width="28.625" style="668" customWidth="1"/>
    <col min="3587" max="3588" width="3.125" style="668" customWidth="1"/>
    <col min="3589" max="3589" width="23.625" style="668" customWidth="1"/>
    <col min="3590" max="3590" width="10.375" style="668" customWidth="1"/>
    <col min="3591" max="3591" width="7.5" style="668" customWidth="1"/>
    <col min="3592" max="3592" width="23.875" style="668" customWidth="1"/>
    <col min="3593" max="3593" width="13.75" style="668" customWidth="1"/>
    <col min="3594" max="3841" width="9" style="668"/>
    <col min="3842" max="3842" width="28.625" style="668" customWidth="1"/>
    <col min="3843" max="3844" width="3.125" style="668" customWidth="1"/>
    <col min="3845" max="3845" width="23.625" style="668" customWidth="1"/>
    <col min="3846" max="3846" width="10.375" style="668" customWidth="1"/>
    <col min="3847" max="3847" width="7.5" style="668" customWidth="1"/>
    <col min="3848" max="3848" width="23.875" style="668" customWidth="1"/>
    <col min="3849" max="3849" width="13.75" style="668" customWidth="1"/>
    <col min="3850" max="4097" width="9" style="668"/>
    <col min="4098" max="4098" width="28.625" style="668" customWidth="1"/>
    <col min="4099" max="4100" width="3.125" style="668" customWidth="1"/>
    <col min="4101" max="4101" width="23.625" style="668" customWidth="1"/>
    <col min="4102" max="4102" width="10.375" style="668" customWidth="1"/>
    <col min="4103" max="4103" width="7.5" style="668" customWidth="1"/>
    <col min="4104" max="4104" width="23.875" style="668" customWidth="1"/>
    <col min="4105" max="4105" width="13.75" style="668" customWidth="1"/>
    <col min="4106" max="4353" width="9" style="668"/>
    <col min="4354" max="4354" width="28.625" style="668" customWidth="1"/>
    <col min="4355" max="4356" width="3.125" style="668" customWidth="1"/>
    <col min="4357" max="4357" width="23.625" style="668" customWidth="1"/>
    <col min="4358" max="4358" width="10.375" style="668" customWidth="1"/>
    <col min="4359" max="4359" width="7.5" style="668" customWidth="1"/>
    <col min="4360" max="4360" width="23.875" style="668" customWidth="1"/>
    <col min="4361" max="4361" width="13.75" style="668" customWidth="1"/>
    <col min="4362" max="4609" width="9" style="668"/>
    <col min="4610" max="4610" width="28.625" style="668" customWidth="1"/>
    <col min="4611" max="4612" width="3.125" style="668" customWidth="1"/>
    <col min="4613" max="4613" width="23.625" style="668" customWidth="1"/>
    <col min="4614" max="4614" width="10.375" style="668" customWidth="1"/>
    <col min="4615" max="4615" width="7.5" style="668" customWidth="1"/>
    <col min="4616" max="4616" width="23.875" style="668" customWidth="1"/>
    <col min="4617" max="4617" width="13.75" style="668" customWidth="1"/>
    <col min="4618" max="4865" width="9" style="668"/>
    <col min="4866" max="4866" width="28.625" style="668" customWidth="1"/>
    <col min="4867" max="4868" width="3.125" style="668" customWidth="1"/>
    <col min="4869" max="4869" width="23.625" style="668" customWidth="1"/>
    <col min="4870" max="4870" width="10.375" style="668" customWidth="1"/>
    <col min="4871" max="4871" width="7.5" style="668" customWidth="1"/>
    <col min="4872" max="4872" width="23.875" style="668" customWidth="1"/>
    <col min="4873" max="4873" width="13.75" style="668" customWidth="1"/>
    <col min="4874" max="5121" width="9" style="668"/>
    <col min="5122" max="5122" width="28.625" style="668" customWidth="1"/>
    <col min="5123" max="5124" width="3.125" style="668" customWidth="1"/>
    <col min="5125" max="5125" width="23.625" style="668" customWidth="1"/>
    <col min="5126" max="5126" width="10.375" style="668" customWidth="1"/>
    <col min="5127" max="5127" width="7.5" style="668" customWidth="1"/>
    <col min="5128" max="5128" width="23.875" style="668" customWidth="1"/>
    <col min="5129" max="5129" width="13.75" style="668" customWidth="1"/>
    <col min="5130" max="5377" width="9" style="668"/>
    <col min="5378" max="5378" width="28.625" style="668" customWidth="1"/>
    <col min="5379" max="5380" width="3.125" style="668" customWidth="1"/>
    <col min="5381" max="5381" width="23.625" style="668" customWidth="1"/>
    <col min="5382" max="5382" width="10.375" style="668" customWidth="1"/>
    <col min="5383" max="5383" width="7.5" style="668" customWidth="1"/>
    <col min="5384" max="5384" width="23.875" style="668" customWidth="1"/>
    <col min="5385" max="5385" width="13.75" style="668" customWidth="1"/>
    <col min="5386" max="5633" width="9" style="668"/>
    <col min="5634" max="5634" width="28.625" style="668" customWidth="1"/>
    <col min="5635" max="5636" width="3.125" style="668" customWidth="1"/>
    <col min="5637" max="5637" width="23.625" style="668" customWidth="1"/>
    <col min="5638" max="5638" width="10.375" style="668" customWidth="1"/>
    <col min="5639" max="5639" width="7.5" style="668" customWidth="1"/>
    <col min="5640" max="5640" width="23.875" style="668" customWidth="1"/>
    <col min="5641" max="5641" width="13.75" style="668" customWidth="1"/>
    <col min="5642" max="5889" width="9" style="668"/>
    <col min="5890" max="5890" width="28.625" style="668" customWidth="1"/>
    <col min="5891" max="5892" width="3.125" style="668" customWidth="1"/>
    <col min="5893" max="5893" width="23.625" style="668" customWidth="1"/>
    <col min="5894" max="5894" width="10.375" style="668" customWidth="1"/>
    <col min="5895" max="5895" width="7.5" style="668" customWidth="1"/>
    <col min="5896" max="5896" width="23.875" style="668" customWidth="1"/>
    <col min="5897" max="5897" width="13.75" style="668" customWidth="1"/>
    <col min="5898" max="6145" width="9" style="668"/>
    <col min="6146" max="6146" width="28.625" style="668" customWidth="1"/>
    <col min="6147" max="6148" width="3.125" style="668" customWidth="1"/>
    <col min="6149" max="6149" width="23.625" style="668" customWidth="1"/>
    <col min="6150" max="6150" width="10.375" style="668" customWidth="1"/>
    <col min="6151" max="6151" width="7.5" style="668" customWidth="1"/>
    <col min="6152" max="6152" width="23.875" style="668" customWidth="1"/>
    <col min="6153" max="6153" width="13.75" style="668" customWidth="1"/>
    <col min="6154" max="6401" width="9" style="668"/>
    <col min="6402" max="6402" width="28.625" style="668" customWidth="1"/>
    <col min="6403" max="6404" width="3.125" style="668" customWidth="1"/>
    <col min="6405" max="6405" width="23.625" style="668" customWidth="1"/>
    <col min="6406" max="6406" width="10.375" style="668" customWidth="1"/>
    <col min="6407" max="6407" width="7.5" style="668" customWidth="1"/>
    <col min="6408" max="6408" width="23.875" style="668" customWidth="1"/>
    <col min="6409" max="6409" width="13.75" style="668" customWidth="1"/>
    <col min="6410" max="6657" width="9" style="668"/>
    <col min="6658" max="6658" width="28.625" style="668" customWidth="1"/>
    <col min="6659" max="6660" width="3.125" style="668" customWidth="1"/>
    <col min="6661" max="6661" width="23.625" style="668" customWidth="1"/>
    <col min="6662" max="6662" width="10.375" style="668" customWidth="1"/>
    <col min="6663" max="6663" width="7.5" style="668" customWidth="1"/>
    <col min="6664" max="6664" width="23.875" style="668" customWidth="1"/>
    <col min="6665" max="6665" width="13.75" style="668" customWidth="1"/>
    <col min="6666" max="6913" width="9" style="668"/>
    <col min="6914" max="6914" width="28.625" style="668" customWidth="1"/>
    <col min="6915" max="6916" width="3.125" style="668" customWidth="1"/>
    <col min="6917" max="6917" width="23.625" style="668" customWidth="1"/>
    <col min="6918" max="6918" width="10.375" style="668" customWidth="1"/>
    <col min="6919" max="6919" width="7.5" style="668" customWidth="1"/>
    <col min="6920" max="6920" width="23.875" style="668" customWidth="1"/>
    <col min="6921" max="6921" width="13.75" style="668" customWidth="1"/>
    <col min="6922" max="7169" width="9" style="668"/>
    <col min="7170" max="7170" width="28.625" style="668" customWidth="1"/>
    <col min="7171" max="7172" width="3.125" style="668" customWidth="1"/>
    <col min="7173" max="7173" width="23.625" style="668" customWidth="1"/>
    <col min="7174" max="7174" width="10.375" style="668" customWidth="1"/>
    <col min="7175" max="7175" width="7.5" style="668" customWidth="1"/>
    <col min="7176" max="7176" width="23.875" style="668" customWidth="1"/>
    <col min="7177" max="7177" width="13.75" style="668" customWidth="1"/>
    <col min="7178" max="7425" width="9" style="668"/>
    <col min="7426" max="7426" width="28.625" style="668" customWidth="1"/>
    <col min="7427" max="7428" width="3.125" style="668" customWidth="1"/>
    <col min="7429" max="7429" width="23.625" style="668" customWidth="1"/>
    <col min="7430" max="7430" width="10.375" style="668" customWidth="1"/>
    <col min="7431" max="7431" width="7.5" style="668" customWidth="1"/>
    <col min="7432" max="7432" width="23.875" style="668" customWidth="1"/>
    <col min="7433" max="7433" width="13.75" style="668" customWidth="1"/>
    <col min="7434" max="7681" width="9" style="668"/>
    <col min="7682" max="7682" width="28.625" style="668" customWidth="1"/>
    <col min="7683" max="7684" width="3.125" style="668" customWidth="1"/>
    <col min="7685" max="7685" width="23.625" style="668" customWidth="1"/>
    <col min="7686" max="7686" width="10.375" style="668" customWidth="1"/>
    <col min="7687" max="7687" width="7.5" style="668" customWidth="1"/>
    <col min="7688" max="7688" width="23.875" style="668" customWidth="1"/>
    <col min="7689" max="7689" width="13.75" style="668" customWidth="1"/>
    <col min="7690" max="7937" width="9" style="668"/>
    <col min="7938" max="7938" width="28.625" style="668" customWidth="1"/>
    <col min="7939" max="7940" width="3.125" style="668" customWidth="1"/>
    <col min="7941" max="7941" width="23.625" style="668" customWidth="1"/>
    <col min="7942" max="7942" width="10.375" style="668" customWidth="1"/>
    <col min="7943" max="7943" width="7.5" style="668" customWidth="1"/>
    <col min="7944" max="7944" width="23.875" style="668" customWidth="1"/>
    <col min="7945" max="7945" width="13.75" style="668" customWidth="1"/>
    <col min="7946" max="8193" width="9" style="668"/>
    <col min="8194" max="8194" width="28.625" style="668" customWidth="1"/>
    <col min="8195" max="8196" width="3.125" style="668" customWidth="1"/>
    <col min="8197" max="8197" width="23.625" style="668" customWidth="1"/>
    <col min="8198" max="8198" width="10.375" style="668" customWidth="1"/>
    <col min="8199" max="8199" width="7.5" style="668" customWidth="1"/>
    <col min="8200" max="8200" width="23.875" style="668" customWidth="1"/>
    <col min="8201" max="8201" width="13.75" style="668" customWidth="1"/>
    <col min="8202" max="8449" width="9" style="668"/>
    <col min="8450" max="8450" width="28.625" style="668" customWidth="1"/>
    <col min="8451" max="8452" width="3.125" style="668" customWidth="1"/>
    <col min="8453" max="8453" width="23.625" style="668" customWidth="1"/>
    <col min="8454" max="8454" width="10.375" style="668" customWidth="1"/>
    <col min="8455" max="8455" width="7.5" style="668" customWidth="1"/>
    <col min="8456" max="8456" width="23.875" style="668" customWidth="1"/>
    <col min="8457" max="8457" width="13.75" style="668" customWidth="1"/>
    <col min="8458" max="8705" width="9" style="668"/>
    <col min="8706" max="8706" width="28.625" style="668" customWidth="1"/>
    <col min="8707" max="8708" width="3.125" style="668" customWidth="1"/>
    <col min="8709" max="8709" width="23.625" style="668" customWidth="1"/>
    <col min="8710" max="8710" width="10.375" style="668" customWidth="1"/>
    <col min="8711" max="8711" width="7.5" style="668" customWidth="1"/>
    <col min="8712" max="8712" width="23.875" style="668" customWidth="1"/>
    <col min="8713" max="8713" width="13.75" style="668" customWidth="1"/>
    <col min="8714" max="8961" width="9" style="668"/>
    <col min="8962" max="8962" width="28.625" style="668" customWidth="1"/>
    <col min="8963" max="8964" width="3.125" style="668" customWidth="1"/>
    <col min="8965" max="8965" width="23.625" style="668" customWidth="1"/>
    <col min="8966" max="8966" width="10.375" style="668" customWidth="1"/>
    <col min="8967" max="8967" width="7.5" style="668" customWidth="1"/>
    <col min="8968" max="8968" width="23.875" style="668" customWidth="1"/>
    <col min="8969" max="8969" width="13.75" style="668" customWidth="1"/>
    <col min="8970" max="9217" width="9" style="668"/>
    <col min="9218" max="9218" width="28.625" style="668" customWidth="1"/>
    <col min="9219" max="9220" width="3.125" style="668" customWidth="1"/>
    <col min="9221" max="9221" width="23.625" style="668" customWidth="1"/>
    <col min="9222" max="9222" width="10.375" style="668" customWidth="1"/>
    <col min="9223" max="9223" width="7.5" style="668" customWidth="1"/>
    <col min="9224" max="9224" width="23.875" style="668" customWidth="1"/>
    <col min="9225" max="9225" width="13.75" style="668" customWidth="1"/>
    <col min="9226" max="9473" width="9" style="668"/>
    <col min="9474" max="9474" width="28.625" style="668" customWidth="1"/>
    <col min="9475" max="9476" width="3.125" style="668" customWidth="1"/>
    <col min="9477" max="9477" width="23.625" style="668" customWidth="1"/>
    <col min="9478" max="9478" width="10.375" style="668" customWidth="1"/>
    <col min="9479" max="9479" width="7.5" style="668" customWidth="1"/>
    <col min="9480" max="9480" width="23.875" style="668" customWidth="1"/>
    <col min="9481" max="9481" width="13.75" style="668" customWidth="1"/>
    <col min="9482" max="9729" width="9" style="668"/>
    <col min="9730" max="9730" width="28.625" style="668" customWidth="1"/>
    <col min="9731" max="9732" width="3.125" style="668" customWidth="1"/>
    <col min="9733" max="9733" width="23.625" style="668" customWidth="1"/>
    <col min="9734" max="9734" width="10.375" style="668" customWidth="1"/>
    <col min="9735" max="9735" width="7.5" style="668" customWidth="1"/>
    <col min="9736" max="9736" width="23.875" style="668" customWidth="1"/>
    <col min="9737" max="9737" width="13.75" style="668" customWidth="1"/>
    <col min="9738" max="9985" width="9" style="668"/>
    <col min="9986" max="9986" width="28.625" style="668" customWidth="1"/>
    <col min="9987" max="9988" width="3.125" style="668" customWidth="1"/>
    <col min="9989" max="9989" width="23.625" style="668" customWidth="1"/>
    <col min="9990" max="9990" width="10.375" style="668" customWidth="1"/>
    <col min="9991" max="9991" width="7.5" style="668" customWidth="1"/>
    <col min="9992" max="9992" width="23.875" style="668" customWidth="1"/>
    <col min="9993" max="9993" width="13.75" style="668" customWidth="1"/>
    <col min="9994" max="10241" width="9" style="668"/>
    <col min="10242" max="10242" width="28.625" style="668" customWidth="1"/>
    <col min="10243" max="10244" width="3.125" style="668" customWidth="1"/>
    <col min="10245" max="10245" width="23.625" style="668" customWidth="1"/>
    <col min="10246" max="10246" width="10.375" style="668" customWidth="1"/>
    <col min="10247" max="10247" width="7.5" style="668" customWidth="1"/>
    <col min="10248" max="10248" width="23.875" style="668" customWidth="1"/>
    <col min="10249" max="10249" width="13.75" style="668" customWidth="1"/>
    <col min="10250" max="10497" width="9" style="668"/>
    <col min="10498" max="10498" width="28.625" style="668" customWidth="1"/>
    <col min="10499" max="10500" width="3.125" style="668" customWidth="1"/>
    <col min="10501" max="10501" width="23.625" style="668" customWidth="1"/>
    <col min="10502" max="10502" width="10.375" style="668" customWidth="1"/>
    <col min="10503" max="10503" width="7.5" style="668" customWidth="1"/>
    <col min="10504" max="10504" width="23.875" style="668" customWidth="1"/>
    <col min="10505" max="10505" width="13.75" style="668" customWidth="1"/>
    <col min="10506" max="10753" width="9" style="668"/>
    <col min="10754" max="10754" width="28.625" style="668" customWidth="1"/>
    <col min="10755" max="10756" width="3.125" style="668" customWidth="1"/>
    <col min="10757" max="10757" width="23.625" style="668" customWidth="1"/>
    <col min="10758" max="10758" width="10.375" style="668" customWidth="1"/>
    <col min="10759" max="10759" width="7.5" style="668" customWidth="1"/>
    <col min="10760" max="10760" width="23.875" style="668" customWidth="1"/>
    <col min="10761" max="10761" width="13.75" style="668" customWidth="1"/>
    <col min="10762" max="11009" width="9" style="668"/>
    <col min="11010" max="11010" width="28.625" style="668" customWidth="1"/>
    <col min="11011" max="11012" width="3.125" style="668" customWidth="1"/>
    <col min="11013" max="11013" width="23.625" style="668" customWidth="1"/>
    <col min="11014" max="11014" width="10.375" style="668" customWidth="1"/>
    <col min="11015" max="11015" width="7.5" style="668" customWidth="1"/>
    <col min="11016" max="11016" width="23.875" style="668" customWidth="1"/>
    <col min="11017" max="11017" width="13.75" style="668" customWidth="1"/>
    <col min="11018" max="11265" width="9" style="668"/>
    <col min="11266" max="11266" width="28.625" style="668" customWidth="1"/>
    <col min="11267" max="11268" width="3.125" style="668" customWidth="1"/>
    <col min="11269" max="11269" width="23.625" style="668" customWidth="1"/>
    <col min="11270" max="11270" width="10.375" style="668" customWidth="1"/>
    <col min="11271" max="11271" width="7.5" style="668" customWidth="1"/>
    <col min="11272" max="11272" width="23.875" style="668" customWidth="1"/>
    <col min="11273" max="11273" width="13.75" style="668" customWidth="1"/>
    <col min="11274" max="11521" width="9" style="668"/>
    <col min="11522" max="11522" width="28.625" style="668" customWidth="1"/>
    <col min="11523" max="11524" width="3.125" style="668" customWidth="1"/>
    <col min="11525" max="11525" width="23.625" style="668" customWidth="1"/>
    <col min="11526" max="11526" width="10.375" style="668" customWidth="1"/>
    <col min="11527" max="11527" width="7.5" style="668" customWidth="1"/>
    <col min="11528" max="11528" width="23.875" style="668" customWidth="1"/>
    <col min="11529" max="11529" width="13.75" style="668" customWidth="1"/>
    <col min="11530" max="11777" width="9" style="668"/>
    <col min="11778" max="11778" width="28.625" style="668" customWidth="1"/>
    <col min="11779" max="11780" width="3.125" style="668" customWidth="1"/>
    <col min="11781" max="11781" width="23.625" style="668" customWidth="1"/>
    <col min="11782" max="11782" width="10.375" style="668" customWidth="1"/>
    <col min="11783" max="11783" width="7.5" style="668" customWidth="1"/>
    <col min="11784" max="11784" width="23.875" style="668" customWidth="1"/>
    <col min="11785" max="11785" width="13.75" style="668" customWidth="1"/>
    <col min="11786" max="12033" width="9" style="668"/>
    <col min="12034" max="12034" width="28.625" style="668" customWidth="1"/>
    <col min="12035" max="12036" width="3.125" style="668" customWidth="1"/>
    <col min="12037" max="12037" width="23.625" style="668" customWidth="1"/>
    <col min="12038" max="12038" width="10.375" style="668" customWidth="1"/>
    <col min="12039" max="12039" width="7.5" style="668" customWidth="1"/>
    <col min="12040" max="12040" width="23.875" style="668" customWidth="1"/>
    <col min="12041" max="12041" width="13.75" style="668" customWidth="1"/>
    <col min="12042" max="12289" width="9" style="668"/>
    <col min="12290" max="12290" width="28.625" style="668" customWidth="1"/>
    <col min="12291" max="12292" width="3.125" style="668" customWidth="1"/>
    <col min="12293" max="12293" width="23.625" style="668" customWidth="1"/>
    <col min="12294" max="12294" width="10.375" style="668" customWidth="1"/>
    <col min="12295" max="12295" width="7.5" style="668" customWidth="1"/>
    <col min="12296" max="12296" width="23.875" style="668" customWidth="1"/>
    <col min="12297" max="12297" width="13.75" style="668" customWidth="1"/>
    <col min="12298" max="12545" width="9" style="668"/>
    <col min="12546" max="12546" width="28.625" style="668" customWidth="1"/>
    <col min="12547" max="12548" width="3.125" style="668" customWidth="1"/>
    <col min="12549" max="12549" width="23.625" style="668" customWidth="1"/>
    <col min="12550" max="12550" width="10.375" style="668" customWidth="1"/>
    <col min="12551" max="12551" width="7.5" style="668" customWidth="1"/>
    <col min="12552" max="12552" width="23.875" style="668" customWidth="1"/>
    <col min="12553" max="12553" width="13.75" style="668" customWidth="1"/>
    <col min="12554" max="12801" width="9" style="668"/>
    <col min="12802" max="12802" width="28.625" style="668" customWidth="1"/>
    <col min="12803" max="12804" width="3.125" style="668" customWidth="1"/>
    <col min="12805" max="12805" width="23.625" style="668" customWidth="1"/>
    <col min="12806" max="12806" width="10.375" style="668" customWidth="1"/>
    <col min="12807" max="12807" width="7.5" style="668" customWidth="1"/>
    <col min="12808" max="12808" width="23.875" style="668" customWidth="1"/>
    <col min="12809" max="12809" width="13.75" style="668" customWidth="1"/>
    <col min="12810" max="13057" width="9" style="668"/>
    <col min="13058" max="13058" width="28.625" style="668" customWidth="1"/>
    <col min="13059" max="13060" width="3.125" style="668" customWidth="1"/>
    <col min="13061" max="13061" width="23.625" style="668" customWidth="1"/>
    <col min="13062" max="13062" width="10.375" style="668" customWidth="1"/>
    <col min="13063" max="13063" width="7.5" style="668" customWidth="1"/>
    <col min="13064" max="13064" width="23.875" style="668" customWidth="1"/>
    <col min="13065" max="13065" width="13.75" style="668" customWidth="1"/>
    <col min="13066" max="13313" width="9" style="668"/>
    <col min="13314" max="13314" width="28.625" style="668" customWidth="1"/>
    <col min="13315" max="13316" width="3.125" style="668" customWidth="1"/>
    <col min="13317" max="13317" width="23.625" style="668" customWidth="1"/>
    <col min="13318" max="13318" width="10.375" style="668" customWidth="1"/>
    <col min="13319" max="13319" width="7.5" style="668" customWidth="1"/>
    <col min="13320" max="13320" width="23.875" style="668" customWidth="1"/>
    <col min="13321" max="13321" width="13.75" style="668" customWidth="1"/>
    <col min="13322" max="13569" width="9" style="668"/>
    <col min="13570" max="13570" width="28.625" style="668" customWidth="1"/>
    <col min="13571" max="13572" width="3.125" style="668" customWidth="1"/>
    <col min="13573" max="13573" width="23.625" style="668" customWidth="1"/>
    <col min="13574" max="13574" width="10.375" style="668" customWidth="1"/>
    <col min="13575" max="13575" width="7.5" style="668" customWidth="1"/>
    <col min="13576" max="13576" width="23.875" style="668" customWidth="1"/>
    <col min="13577" max="13577" width="13.75" style="668" customWidth="1"/>
    <col min="13578" max="13825" width="9" style="668"/>
    <col min="13826" max="13826" width="28.625" style="668" customWidth="1"/>
    <col min="13827" max="13828" width="3.125" style="668" customWidth="1"/>
    <col min="13829" max="13829" width="23.625" style="668" customWidth="1"/>
    <col min="13830" max="13830" width="10.375" style="668" customWidth="1"/>
    <col min="13831" max="13831" width="7.5" style="668" customWidth="1"/>
    <col min="13832" max="13832" width="23.875" style="668" customWidth="1"/>
    <col min="13833" max="13833" width="13.75" style="668" customWidth="1"/>
    <col min="13834" max="14081" width="9" style="668"/>
    <col min="14082" max="14082" width="28.625" style="668" customWidth="1"/>
    <col min="14083" max="14084" width="3.125" style="668" customWidth="1"/>
    <col min="14085" max="14085" width="23.625" style="668" customWidth="1"/>
    <col min="14086" max="14086" width="10.375" style="668" customWidth="1"/>
    <col min="14087" max="14087" width="7.5" style="668" customWidth="1"/>
    <col min="14088" max="14088" width="23.875" style="668" customWidth="1"/>
    <col min="14089" max="14089" width="13.75" style="668" customWidth="1"/>
    <col min="14090" max="14337" width="9" style="668"/>
    <col min="14338" max="14338" width="28.625" style="668" customWidth="1"/>
    <col min="14339" max="14340" width="3.125" style="668" customWidth="1"/>
    <col min="14341" max="14341" width="23.625" style="668" customWidth="1"/>
    <col min="14342" max="14342" width="10.375" style="668" customWidth="1"/>
    <col min="14343" max="14343" width="7.5" style="668" customWidth="1"/>
    <col min="14344" max="14344" width="23.875" style="668" customWidth="1"/>
    <col min="14345" max="14345" width="13.75" style="668" customWidth="1"/>
    <col min="14346" max="14593" width="9" style="668"/>
    <col min="14594" max="14594" width="28.625" style="668" customWidth="1"/>
    <col min="14595" max="14596" width="3.125" style="668" customWidth="1"/>
    <col min="14597" max="14597" width="23.625" style="668" customWidth="1"/>
    <col min="14598" max="14598" width="10.375" style="668" customWidth="1"/>
    <col min="14599" max="14599" width="7.5" style="668" customWidth="1"/>
    <col min="14600" max="14600" width="23.875" style="668" customWidth="1"/>
    <col min="14601" max="14601" width="13.75" style="668" customWidth="1"/>
    <col min="14602" max="14849" width="9" style="668"/>
    <col min="14850" max="14850" width="28.625" style="668" customWidth="1"/>
    <col min="14851" max="14852" width="3.125" style="668" customWidth="1"/>
    <col min="14853" max="14853" width="23.625" style="668" customWidth="1"/>
    <col min="14854" max="14854" width="10.375" style="668" customWidth="1"/>
    <col min="14855" max="14855" width="7.5" style="668" customWidth="1"/>
    <col min="14856" max="14856" width="23.875" style="668" customWidth="1"/>
    <col min="14857" max="14857" width="13.75" style="668" customWidth="1"/>
    <col min="14858" max="15105" width="9" style="668"/>
    <col min="15106" max="15106" width="28.625" style="668" customWidth="1"/>
    <col min="15107" max="15108" width="3.125" style="668" customWidth="1"/>
    <col min="15109" max="15109" width="23.625" style="668" customWidth="1"/>
    <col min="15110" max="15110" width="10.375" style="668" customWidth="1"/>
    <col min="15111" max="15111" width="7.5" style="668" customWidth="1"/>
    <col min="15112" max="15112" width="23.875" style="668" customWidth="1"/>
    <col min="15113" max="15113" width="13.75" style="668" customWidth="1"/>
    <col min="15114" max="15361" width="9" style="668"/>
    <col min="15362" max="15362" width="28.625" style="668" customWidth="1"/>
    <col min="15363" max="15364" width="3.125" style="668" customWidth="1"/>
    <col min="15365" max="15365" width="23.625" style="668" customWidth="1"/>
    <col min="15366" max="15366" width="10.375" style="668" customWidth="1"/>
    <col min="15367" max="15367" width="7.5" style="668" customWidth="1"/>
    <col min="15368" max="15368" width="23.875" style="668" customWidth="1"/>
    <col min="15369" max="15369" width="13.75" style="668" customWidth="1"/>
    <col min="15370" max="15617" width="9" style="668"/>
    <col min="15618" max="15618" width="28.625" style="668" customWidth="1"/>
    <col min="15619" max="15620" width="3.125" style="668" customWidth="1"/>
    <col min="15621" max="15621" width="23.625" style="668" customWidth="1"/>
    <col min="15622" max="15622" width="10.375" style="668" customWidth="1"/>
    <col min="15623" max="15623" width="7.5" style="668" customWidth="1"/>
    <col min="15624" max="15624" width="23.875" style="668" customWidth="1"/>
    <col min="15625" max="15625" width="13.75" style="668" customWidth="1"/>
    <col min="15626" max="15873" width="9" style="668"/>
    <col min="15874" max="15874" width="28.625" style="668" customWidth="1"/>
    <col min="15875" max="15876" width="3.125" style="668" customWidth="1"/>
    <col min="15877" max="15877" width="23.625" style="668" customWidth="1"/>
    <col min="15878" max="15878" width="10.375" style="668" customWidth="1"/>
    <col min="15879" max="15879" width="7.5" style="668" customWidth="1"/>
    <col min="15880" max="15880" width="23.875" style="668" customWidth="1"/>
    <col min="15881" max="15881" width="13.75" style="668" customWidth="1"/>
    <col min="15882" max="16129" width="9" style="668"/>
    <col min="16130" max="16130" width="28.625" style="668" customWidth="1"/>
    <col min="16131" max="16132" width="3.125" style="668" customWidth="1"/>
    <col min="16133" max="16133" width="23.625" style="668" customWidth="1"/>
    <col min="16134" max="16134" width="10.375" style="668" customWidth="1"/>
    <col min="16135" max="16135" width="7.5" style="668" customWidth="1"/>
    <col min="16136" max="16136" width="23.875" style="668" customWidth="1"/>
    <col min="16137" max="16137" width="13.75" style="668" customWidth="1"/>
    <col min="16138" max="16384" width="9" style="668"/>
  </cols>
  <sheetData>
    <row r="1" spans="2:9" ht="20.100000000000001" customHeight="1" x14ac:dyDescent="0.15">
      <c r="B1" s="669"/>
      <c r="C1" s="670"/>
      <c r="D1" s="670"/>
      <c r="E1" s="670"/>
      <c r="F1" s="670"/>
      <c r="G1" s="670"/>
      <c r="H1" s="670"/>
      <c r="I1" s="670"/>
    </row>
    <row r="2" spans="2:9" ht="20.100000000000001" customHeight="1" x14ac:dyDescent="0.15">
      <c r="B2" s="670" t="s">
        <v>993</v>
      </c>
      <c r="C2" s="670"/>
      <c r="D2" s="670"/>
      <c r="E2" s="670"/>
      <c r="F2" s="670"/>
      <c r="G2" s="670"/>
      <c r="H2" s="1026" t="s">
        <v>34</v>
      </c>
      <c r="I2" s="1026"/>
    </row>
    <row r="3" spans="2:9" ht="20.100000000000001" customHeight="1" x14ac:dyDescent="0.15">
      <c r="B3" s="669"/>
      <c r="C3" s="670"/>
      <c r="D3" s="670"/>
      <c r="E3" s="670"/>
      <c r="F3" s="670"/>
      <c r="G3" s="670"/>
      <c r="H3" s="671"/>
      <c r="I3" s="671"/>
    </row>
    <row r="4" spans="2:9" ht="66.75" customHeight="1" x14ac:dyDescent="0.15">
      <c r="B4" s="1027" t="s">
        <v>994</v>
      </c>
      <c r="C4" s="1028"/>
      <c r="D4" s="1028"/>
      <c r="E4" s="1028"/>
      <c r="F4" s="1028"/>
      <c r="G4" s="1028"/>
      <c r="H4" s="1028"/>
      <c r="I4" s="1028"/>
    </row>
    <row r="5" spans="2:9" ht="20.100000000000001" customHeight="1" x14ac:dyDescent="0.15">
      <c r="B5" s="672"/>
      <c r="C5" s="672"/>
      <c r="D5" s="672"/>
      <c r="E5" s="672"/>
      <c r="F5" s="672"/>
      <c r="G5" s="672"/>
      <c r="H5" s="672"/>
      <c r="I5" s="672"/>
    </row>
    <row r="6" spans="2:9" ht="39.950000000000003" customHeight="1" x14ac:dyDescent="0.15">
      <c r="B6" s="673" t="s">
        <v>995</v>
      </c>
      <c r="C6" s="1029"/>
      <c r="D6" s="1030"/>
      <c r="E6" s="1030"/>
      <c r="F6" s="1030"/>
      <c r="G6" s="1030"/>
      <c r="H6" s="1030"/>
      <c r="I6" s="1031"/>
    </row>
    <row r="7" spans="2:9" ht="39.950000000000003" customHeight="1" x14ac:dyDescent="0.15">
      <c r="B7" s="674" t="s">
        <v>198</v>
      </c>
      <c r="C7" s="1032" t="s">
        <v>487</v>
      </c>
      <c r="D7" s="1033"/>
      <c r="E7" s="1033"/>
      <c r="F7" s="1033"/>
      <c r="G7" s="1033"/>
      <c r="H7" s="1033"/>
      <c r="I7" s="1034"/>
    </row>
    <row r="8" spans="2:9" ht="39.950000000000003" customHeight="1" x14ac:dyDescent="0.15">
      <c r="B8" s="674" t="s">
        <v>996</v>
      </c>
      <c r="C8" s="1032"/>
      <c r="D8" s="1033"/>
      <c r="E8" s="1033"/>
      <c r="F8" s="1033"/>
      <c r="G8" s="1033"/>
      <c r="H8" s="1033"/>
      <c r="I8" s="1034"/>
    </row>
    <row r="9" spans="2:9" ht="84" customHeight="1" x14ac:dyDescent="0.15">
      <c r="B9" s="675" t="s">
        <v>997</v>
      </c>
      <c r="C9" s="1036" t="s">
        <v>998</v>
      </c>
      <c r="D9" s="1037"/>
      <c r="E9" s="1037"/>
      <c r="F9" s="1037"/>
      <c r="G9" s="1037"/>
      <c r="H9" s="1037"/>
      <c r="I9" s="1038"/>
    </row>
    <row r="10" spans="2:9" ht="23.25" customHeight="1" x14ac:dyDescent="0.15">
      <c r="B10" s="676"/>
      <c r="C10" s="677" t="s">
        <v>999</v>
      </c>
      <c r="D10" s="678"/>
      <c r="E10" s="678"/>
      <c r="F10" s="678"/>
      <c r="G10" s="678"/>
      <c r="H10" s="678"/>
      <c r="I10" s="670"/>
    </row>
    <row r="11" spans="2:9" x14ac:dyDescent="0.15">
      <c r="B11" s="1039" t="s">
        <v>1000</v>
      </c>
      <c r="C11" s="679"/>
      <c r="D11" s="680"/>
      <c r="E11" s="680"/>
      <c r="F11" s="680"/>
      <c r="G11" s="680"/>
      <c r="H11" s="680"/>
      <c r="I11" s="1041" t="s">
        <v>320</v>
      </c>
    </row>
    <row r="12" spans="2:9" ht="52.5" customHeight="1" x14ac:dyDescent="0.15">
      <c r="B12" s="1040"/>
      <c r="C12" s="681"/>
      <c r="D12" s="682" t="s">
        <v>199</v>
      </c>
      <c r="E12" s="683" t="s">
        <v>200</v>
      </c>
      <c r="F12" s="684" t="s">
        <v>116</v>
      </c>
      <c r="G12" s="685"/>
      <c r="H12" s="670"/>
      <c r="I12" s="1042"/>
    </row>
    <row r="13" spans="2:9" ht="52.5" customHeight="1" x14ac:dyDescent="0.15">
      <c r="B13" s="1040"/>
      <c r="C13" s="681"/>
      <c r="D13" s="682" t="s">
        <v>201</v>
      </c>
      <c r="E13" s="683" t="s">
        <v>1001</v>
      </c>
      <c r="F13" s="684" t="s">
        <v>116</v>
      </c>
      <c r="G13" s="685"/>
      <c r="H13" s="686" t="s">
        <v>1002</v>
      </c>
      <c r="I13" s="1042"/>
    </row>
    <row r="14" spans="2:9" ht="13.5" customHeight="1" x14ac:dyDescent="0.15">
      <c r="B14" s="1040"/>
      <c r="C14" s="681"/>
      <c r="D14" s="670"/>
      <c r="E14" s="670"/>
      <c r="F14" s="670"/>
      <c r="G14" s="670"/>
      <c r="H14" s="670"/>
      <c r="I14" s="1042"/>
    </row>
    <row r="15" spans="2:9" x14ac:dyDescent="0.15">
      <c r="B15" s="1035" t="s">
        <v>1003</v>
      </c>
      <c r="C15" s="679"/>
      <c r="D15" s="680"/>
      <c r="E15" s="680"/>
      <c r="F15" s="680"/>
      <c r="G15" s="680"/>
      <c r="H15" s="687"/>
      <c r="I15" s="1021" t="s">
        <v>320</v>
      </c>
    </row>
    <row r="16" spans="2:9" ht="53.1" customHeight="1" x14ac:dyDescent="0.15">
      <c r="B16" s="1024"/>
      <c r="C16" s="681"/>
      <c r="D16" s="682" t="s">
        <v>199</v>
      </c>
      <c r="E16" s="683" t="s">
        <v>202</v>
      </c>
      <c r="F16" s="684" t="s">
        <v>116</v>
      </c>
      <c r="G16" s="685"/>
      <c r="H16" s="688"/>
      <c r="I16" s="1022"/>
    </row>
    <row r="17" spans="2:9" ht="53.1" customHeight="1" x14ac:dyDescent="0.15">
      <c r="B17" s="1024"/>
      <c r="C17" s="681"/>
      <c r="D17" s="682" t="s">
        <v>201</v>
      </c>
      <c r="E17" s="683" t="s">
        <v>203</v>
      </c>
      <c r="F17" s="684" t="s">
        <v>116</v>
      </c>
      <c r="G17" s="685"/>
      <c r="H17" s="689" t="s">
        <v>1004</v>
      </c>
      <c r="I17" s="1022"/>
    </row>
    <row r="18" spans="2:9" x14ac:dyDescent="0.15">
      <c r="B18" s="1024"/>
      <c r="C18" s="681"/>
      <c r="D18" s="670"/>
      <c r="E18" s="670"/>
      <c r="F18" s="670"/>
      <c r="G18" s="670"/>
      <c r="H18" s="688"/>
      <c r="I18" s="1022"/>
    </row>
    <row r="19" spans="2:9" x14ac:dyDescent="0.15">
      <c r="B19" s="1024" t="s">
        <v>1005</v>
      </c>
      <c r="C19" s="681"/>
      <c r="D19" s="670"/>
      <c r="E19" s="670"/>
      <c r="F19" s="670"/>
      <c r="G19" s="670"/>
      <c r="H19" s="670"/>
      <c r="I19" s="1022"/>
    </row>
    <row r="20" spans="2:9" ht="52.5" customHeight="1" x14ac:dyDescent="0.15">
      <c r="B20" s="1024"/>
      <c r="C20" s="681"/>
      <c r="D20" s="682" t="s">
        <v>199</v>
      </c>
      <c r="E20" s="683" t="s">
        <v>200</v>
      </c>
      <c r="F20" s="684" t="s">
        <v>116</v>
      </c>
      <c r="G20" s="685"/>
      <c r="H20" s="670"/>
      <c r="I20" s="1022"/>
    </row>
    <row r="21" spans="2:9" ht="52.5" customHeight="1" x14ac:dyDescent="0.15">
      <c r="B21" s="1024"/>
      <c r="C21" s="681"/>
      <c r="D21" s="682" t="s">
        <v>201</v>
      </c>
      <c r="E21" s="683" t="s">
        <v>204</v>
      </c>
      <c r="F21" s="684" t="s">
        <v>116</v>
      </c>
      <c r="G21" s="685"/>
      <c r="H21" s="686" t="s">
        <v>1006</v>
      </c>
      <c r="I21" s="1022"/>
    </row>
    <row r="22" spans="2:9" x14ac:dyDescent="0.15">
      <c r="B22" s="1025"/>
      <c r="C22" s="690"/>
      <c r="D22" s="678"/>
      <c r="E22" s="678"/>
      <c r="F22" s="678"/>
      <c r="G22" s="678"/>
      <c r="H22" s="678"/>
      <c r="I22" s="1023"/>
    </row>
    <row r="23" spans="2:9" x14ac:dyDescent="0.15">
      <c r="B23" s="670"/>
      <c r="C23" s="670"/>
      <c r="D23" s="670"/>
      <c r="E23" s="670"/>
      <c r="F23" s="670"/>
      <c r="G23" s="670"/>
      <c r="H23" s="670"/>
      <c r="I23" s="670"/>
    </row>
    <row r="24" spans="2:9" ht="48" customHeight="1" x14ac:dyDescent="0.15">
      <c r="B24" s="1018" t="s">
        <v>1007</v>
      </c>
      <c r="C24" s="1019"/>
      <c r="D24" s="1019"/>
      <c r="E24" s="1019"/>
      <c r="F24" s="1019"/>
      <c r="G24" s="1019"/>
      <c r="H24" s="1019"/>
      <c r="I24" s="1019"/>
    </row>
    <row r="25" spans="2:9" ht="17.25" customHeight="1" x14ac:dyDescent="0.15">
      <c r="B25" s="1019" t="s">
        <v>1008</v>
      </c>
      <c r="C25" s="1019"/>
      <c r="D25" s="1019"/>
      <c r="E25" s="1019"/>
      <c r="F25" s="1019"/>
      <c r="G25" s="1019"/>
      <c r="H25" s="1019"/>
      <c r="I25" s="1019"/>
    </row>
    <row r="26" spans="2:9" ht="17.25" customHeight="1" x14ac:dyDescent="0.15">
      <c r="B26" s="1019" t="s">
        <v>1009</v>
      </c>
      <c r="C26" s="1019"/>
      <c r="D26" s="1019"/>
      <c r="E26" s="1019"/>
      <c r="F26" s="1019"/>
      <c r="G26" s="1019"/>
      <c r="H26" s="1019"/>
      <c r="I26" s="1019"/>
    </row>
    <row r="27" spans="2:9" ht="17.25" customHeight="1" x14ac:dyDescent="0.15">
      <c r="B27" s="1019" t="s">
        <v>1010</v>
      </c>
      <c r="C27" s="1019"/>
      <c r="D27" s="1019"/>
      <c r="E27" s="1019"/>
      <c r="F27" s="1019"/>
      <c r="G27" s="1019"/>
      <c r="H27" s="1019"/>
      <c r="I27" s="1019"/>
    </row>
    <row r="28" spans="2:9" ht="17.25" customHeight="1" x14ac:dyDescent="0.15">
      <c r="B28" s="1019" t="s">
        <v>1011</v>
      </c>
      <c r="C28" s="1019"/>
      <c r="D28" s="1019"/>
      <c r="E28" s="1019"/>
      <c r="F28" s="1019"/>
      <c r="G28" s="1019"/>
      <c r="H28" s="1019"/>
      <c r="I28" s="1019"/>
    </row>
    <row r="29" spans="2:9" ht="17.25" customHeight="1" x14ac:dyDescent="0.15">
      <c r="B29" s="1019" t="s">
        <v>1012</v>
      </c>
      <c r="C29" s="1019"/>
      <c r="D29" s="1019"/>
      <c r="E29" s="1019"/>
      <c r="F29" s="1019"/>
      <c r="G29" s="1019"/>
      <c r="H29" s="1019"/>
      <c r="I29" s="1019"/>
    </row>
    <row r="30" spans="2:9" ht="17.25" customHeight="1" x14ac:dyDescent="0.15">
      <c r="B30" s="1020" t="s">
        <v>1013</v>
      </c>
      <c r="C30" s="1020"/>
      <c r="D30" s="1020"/>
      <c r="E30" s="1020"/>
      <c r="F30" s="1020"/>
      <c r="G30" s="1020"/>
      <c r="H30" s="1020"/>
      <c r="I30" s="1020"/>
    </row>
    <row r="31" spans="2:9" ht="17.25" customHeight="1" x14ac:dyDescent="0.15">
      <c r="B31" s="1019" t="s">
        <v>1014</v>
      </c>
      <c r="C31" s="1019"/>
      <c r="D31" s="1019"/>
      <c r="E31" s="1019"/>
      <c r="F31" s="1019"/>
      <c r="G31" s="1019"/>
      <c r="H31" s="1019"/>
      <c r="I31" s="1019"/>
    </row>
    <row r="32" spans="2:9" ht="17.25" customHeight="1" x14ac:dyDescent="0.15">
      <c r="B32" s="1019" t="s">
        <v>206</v>
      </c>
      <c r="C32" s="1019"/>
      <c r="D32" s="1019"/>
      <c r="E32" s="1019"/>
      <c r="F32" s="1019"/>
      <c r="G32" s="1019"/>
      <c r="H32" s="1019"/>
      <c r="I32" s="1019"/>
    </row>
    <row r="33" spans="2:9" ht="17.25" customHeight="1" x14ac:dyDescent="0.15">
      <c r="B33" s="691" t="s">
        <v>1015</v>
      </c>
      <c r="C33" s="691"/>
      <c r="D33" s="691"/>
      <c r="E33" s="691"/>
      <c r="F33" s="691"/>
      <c r="G33" s="691"/>
      <c r="H33" s="691"/>
      <c r="I33" s="691"/>
    </row>
    <row r="34" spans="2:9" ht="17.25" customHeight="1" x14ac:dyDescent="0.15">
      <c r="B34" s="1019" t="s">
        <v>1016</v>
      </c>
      <c r="C34" s="1019"/>
      <c r="D34" s="1019"/>
      <c r="E34" s="1019"/>
      <c r="F34" s="1019"/>
      <c r="G34" s="1019"/>
      <c r="H34" s="1019"/>
      <c r="I34" s="1019"/>
    </row>
    <row r="35" spans="2:9" ht="47.25" customHeight="1" x14ac:dyDescent="0.15">
      <c r="B35" s="1018" t="s">
        <v>1017</v>
      </c>
      <c r="C35" s="1019"/>
      <c r="D35" s="1019"/>
      <c r="E35" s="1019"/>
      <c r="F35" s="1019"/>
      <c r="G35" s="1019"/>
      <c r="H35" s="1019"/>
      <c r="I35" s="1019"/>
    </row>
    <row r="36" spans="2:9" ht="51.75" customHeight="1" x14ac:dyDescent="0.15">
      <c r="B36" s="1018" t="s">
        <v>1018</v>
      </c>
      <c r="C36" s="1019"/>
      <c r="D36" s="1019"/>
      <c r="E36" s="1019"/>
      <c r="F36" s="1019"/>
      <c r="G36" s="1019"/>
      <c r="H36" s="1019"/>
      <c r="I36" s="1019"/>
    </row>
    <row r="37" spans="2:9" ht="31.5" customHeight="1" x14ac:dyDescent="0.15">
      <c r="B37" s="1018" t="s">
        <v>1019</v>
      </c>
      <c r="C37" s="1018"/>
      <c r="D37" s="1018"/>
      <c r="E37" s="1018"/>
      <c r="F37" s="1018"/>
      <c r="G37" s="1018"/>
      <c r="H37" s="1018"/>
      <c r="I37" s="1018"/>
    </row>
    <row r="38" spans="2:9" ht="48" customHeight="1" x14ac:dyDescent="0.15">
      <c r="B38" s="1018" t="s">
        <v>1020</v>
      </c>
      <c r="C38" s="1019"/>
      <c r="D38" s="1019"/>
      <c r="E38" s="1019"/>
      <c r="F38" s="1019"/>
      <c r="G38" s="1019"/>
      <c r="H38" s="1019"/>
      <c r="I38" s="1019"/>
    </row>
  </sheetData>
  <mergeCells count="25">
    <mergeCell ref="B27:I27"/>
    <mergeCell ref="B28:I28"/>
    <mergeCell ref="B29:I29"/>
    <mergeCell ref="C9:I9"/>
    <mergeCell ref="B11:B14"/>
    <mergeCell ref="I11:I14"/>
    <mergeCell ref="H2:I2"/>
    <mergeCell ref="B4:I4"/>
    <mergeCell ref="C6:I6"/>
    <mergeCell ref="C7:I7"/>
    <mergeCell ref="C8:I8"/>
    <mergeCell ref="I15:I22"/>
    <mergeCell ref="B19:B22"/>
    <mergeCell ref="B24:I24"/>
    <mergeCell ref="B25:I25"/>
    <mergeCell ref="B26:I26"/>
    <mergeCell ref="B15:B18"/>
    <mergeCell ref="B36:I36"/>
    <mergeCell ref="B37:I37"/>
    <mergeCell ref="B38:I38"/>
    <mergeCell ref="B30:I30"/>
    <mergeCell ref="B31:I31"/>
    <mergeCell ref="B32:I32"/>
    <mergeCell ref="B34:I34"/>
    <mergeCell ref="B35:I35"/>
  </mergeCells>
  <phoneticPr fontId="1"/>
  <printOptions horizontalCentered="1" verticalCentered="1"/>
  <pageMargins left="0.31496062992125984" right="0.31496062992125984" top="0.55118110236220474" bottom="0.23622047244094491" header="0.27559055118110237" footer="0.15748031496062992"/>
  <pageSetup paperSize="9" scale="70" orientation="portrait" blackAndWhite="1" horizontalDpi="300" verticalDpi="300" r:id="rId1"/>
  <headerFooter alignWithMargins="0">
    <oddHeader xml:space="preserve">&amp;R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50"/>
  <sheetViews>
    <sheetView view="pageBreakPreview" zoomScaleNormal="100" zoomScaleSheetLayoutView="100" workbookViewId="0"/>
  </sheetViews>
  <sheetFormatPr defaultColWidth="9.875" defaultRowHeight="21.4" customHeight="1" x14ac:dyDescent="0.15"/>
  <cols>
    <col min="1" max="1" width="9" style="357" customWidth="1"/>
    <col min="2" max="23" width="3" style="357" customWidth="1"/>
    <col min="24" max="24" width="6.375" style="357" customWidth="1"/>
    <col min="25" max="25" width="5" style="357" customWidth="1"/>
    <col min="26" max="37" width="3" style="357" customWidth="1"/>
    <col min="38" max="38" width="2.875" style="357" customWidth="1"/>
    <col min="39" max="39" width="10.375" style="357" customWidth="1"/>
    <col min="40" max="40" width="2.875" style="357" customWidth="1"/>
    <col min="41" max="16384" width="9.875" style="357"/>
  </cols>
  <sheetData>
    <row r="1" spans="1:39" s="356" customFormat="1" ht="20.100000000000001" customHeight="1" x14ac:dyDescent="0.15">
      <c r="A1" s="356" t="s">
        <v>671</v>
      </c>
    </row>
    <row r="2" spans="1:39" s="356" customFormat="1" ht="20.100000000000001" customHeight="1" x14ac:dyDescent="0.15">
      <c r="AA2" s="1043" t="s">
        <v>672</v>
      </c>
      <c r="AB2" s="1043"/>
      <c r="AC2" s="1043"/>
      <c r="AD2" s="1043"/>
      <c r="AE2" s="1043"/>
      <c r="AF2" s="1043"/>
      <c r="AG2" s="1043"/>
      <c r="AH2" s="1043"/>
      <c r="AI2" s="1043"/>
      <c r="AJ2" s="1043"/>
    </row>
    <row r="3" spans="1:39" s="356" customFormat="1" ht="20.100000000000001" customHeight="1" x14ac:dyDescent="0.15"/>
    <row r="4" spans="1:39" ht="21" customHeight="1" x14ac:dyDescent="0.15">
      <c r="B4" s="1044" t="s">
        <v>673</v>
      </c>
      <c r="C4" s="1044"/>
      <c r="D4" s="1044"/>
      <c r="E4" s="1044"/>
      <c r="F4" s="1044"/>
      <c r="G4" s="1044"/>
      <c r="H4" s="1044"/>
      <c r="I4" s="1044"/>
      <c r="J4" s="1044"/>
      <c r="K4" s="1044"/>
      <c r="L4" s="1044"/>
      <c r="M4" s="1044"/>
      <c r="N4" s="1044"/>
      <c r="O4" s="1044"/>
      <c r="P4" s="1044"/>
      <c r="Q4" s="1044"/>
      <c r="R4" s="1044"/>
      <c r="S4" s="1044"/>
      <c r="T4" s="1044"/>
      <c r="U4" s="1044"/>
      <c r="V4" s="1044"/>
      <c r="W4" s="1044"/>
      <c r="X4" s="1044"/>
      <c r="Y4" s="1044"/>
      <c r="Z4" s="1044"/>
      <c r="AA4" s="1044"/>
      <c r="AB4" s="1044"/>
      <c r="AC4" s="1044"/>
      <c r="AD4" s="1044"/>
      <c r="AE4" s="1044"/>
      <c r="AF4" s="1044"/>
      <c r="AG4" s="1044"/>
      <c r="AH4" s="1044"/>
      <c r="AI4" s="1044"/>
      <c r="AJ4" s="1044"/>
    </row>
    <row r="5" spans="1:39" s="359" customFormat="1" ht="18" customHeight="1" x14ac:dyDescent="0.15">
      <c r="A5" s="358"/>
      <c r="B5" s="358"/>
      <c r="C5" s="358"/>
      <c r="D5" s="358"/>
      <c r="E5" s="358"/>
      <c r="F5" s="358"/>
      <c r="G5" s="358"/>
      <c r="H5" s="358"/>
    </row>
    <row r="6" spans="1:39" s="359" customFormat="1" ht="29.25" customHeight="1" x14ac:dyDescent="0.15">
      <c r="A6" s="358"/>
      <c r="B6" s="1045" t="s">
        <v>674</v>
      </c>
      <c r="C6" s="1045"/>
      <c r="D6" s="1045"/>
      <c r="E6" s="1045"/>
      <c r="F6" s="1045"/>
      <c r="G6" s="1045"/>
      <c r="H6" s="1045"/>
      <c r="I6" s="1045"/>
      <c r="J6" s="1045"/>
      <c r="K6" s="1045"/>
      <c r="L6" s="1046"/>
      <c r="M6" s="1046"/>
      <c r="N6" s="1046"/>
      <c r="O6" s="1046"/>
      <c r="P6" s="1046"/>
      <c r="Q6" s="1046"/>
      <c r="R6" s="1046"/>
      <c r="S6" s="1046"/>
      <c r="T6" s="1046"/>
      <c r="U6" s="1046"/>
      <c r="V6" s="1046"/>
      <c r="W6" s="1046"/>
      <c r="X6" s="1046"/>
      <c r="Y6" s="1046"/>
      <c r="Z6" s="1046"/>
      <c r="AA6" s="1046"/>
      <c r="AB6" s="1046"/>
      <c r="AC6" s="1046"/>
      <c r="AD6" s="1046"/>
      <c r="AE6" s="1046"/>
      <c r="AF6" s="1046"/>
      <c r="AG6" s="1046"/>
      <c r="AH6" s="1046"/>
      <c r="AI6" s="1046"/>
      <c r="AJ6" s="1046"/>
    </row>
    <row r="7" spans="1:39" s="359" customFormat="1" ht="31.5" customHeight="1" x14ac:dyDescent="0.15">
      <c r="A7" s="358"/>
      <c r="B7" s="1045" t="s">
        <v>675</v>
      </c>
      <c r="C7" s="1045"/>
      <c r="D7" s="1045"/>
      <c r="E7" s="1045"/>
      <c r="F7" s="1045"/>
      <c r="G7" s="1045"/>
      <c r="H7" s="1045"/>
      <c r="I7" s="1045"/>
      <c r="J7" s="1045"/>
      <c r="K7" s="1045"/>
      <c r="L7" s="1047"/>
      <c r="M7" s="1047"/>
      <c r="N7" s="1047"/>
      <c r="O7" s="1047"/>
      <c r="P7" s="1047"/>
      <c r="Q7" s="1047"/>
      <c r="R7" s="1047"/>
      <c r="S7" s="1047"/>
      <c r="T7" s="1047"/>
      <c r="U7" s="1047"/>
      <c r="V7" s="1047"/>
      <c r="W7" s="1047"/>
      <c r="X7" s="1047"/>
      <c r="Y7" s="1047"/>
      <c r="Z7" s="1048" t="s">
        <v>676</v>
      </c>
      <c r="AA7" s="1048"/>
      <c r="AB7" s="1048"/>
      <c r="AC7" s="1048"/>
      <c r="AD7" s="1048"/>
      <c r="AE7" s="1048"/>
      <c r="AF7" s="1048"/>
      <c r="AG7" s="1049" t="s">
        <v>677</v>
      </c>
      <c r="AH7" s="1049"/>
      <c r="AI7" s="1049"/>
      <c r="AJ7" s="1049"/>
    </row>
    <row r="8" spans="1:39" s="359" customFormat="1" ht="29.25" customHeight="1" x14ac:dyDescent="0.15">
      <c r="B8" s="1050" t="s">
        <v>678</v>
      </c>
      <c r="C8" s="1050"/>
      <c r="D8" s="1050"/>
      <c r="E8" s="1050"/>
      <c r="F8" s="1050"/>
      <c r="G8" s="1050"/>
      <c r="H8" s="1050"/>
      <c r="I8" s="1050"/>
      <c r="J8" s="1050"/>
      <c r="K8" s="1050"/>
      <c r="L8" s="1046" t="s">
        <v>679</v>
      </c>
      <c r="M8" s="1046"/>
      <c r="N8" s="1046"/>
      <c r="O8" s="1046"/>
      <c r="P8" s="1046"/>
      <c r="Q8" s="1046"/>
      <c r="R8" s="1046"/>
      <c r="S8" s="1046"/>
      <c r="T8" s="1046"/>
      <c r="U8" s="1046"/>
      <c r="V8" s="1046"/>
      <c r="W8" s="1046"/>
      <c r="X8" s="1046"/>
      <c r="Y8" s="1046"/>
      <c r="Z8" s="1046"/>
      <c r="AA8" s="1046"/>
      <c r="AB8" s="1046"/>
      <c r="AC8" s="1046"/>
      <c r="AD8" s="1046"/>
      <c r="AE8" s="1046"/>
      <c r="AF8" s="1046"/>
      <c r="AG8" s="1046"/>
      <c r="AH8" s="1046"/>
      <c r="AI8" s="1046"/>
      <c r="AJ8" s="1046"/>
    </row>
    <row r="9" spans="1:39" ht="9.75" customHeight="1" x14ac:dyDescent="0.15"/>
    <row r="10" spans="1:39" ht="21" customHeight="1" x14ac:dyDescent="0.15">
      <c r="B10" s="1051" t="s">
        <v>680</v>
      </c>
      <c r="C10" s="1051"/>
      <c r="D10" s="1051"/>
      <c r="E10" s="1051"/>
      <c r="F10" s="1051"/>
      <c r="G10" s="1051"/>
      <c r="H10" s="1051"/>
      <c r="I10" s="1051"/>
      <c r="J10" s="1051"/>
      <c r="K10" s="1051"/>
      <c r="L10" s="1051"/>
      <c r="M10" s="1051"/>
      <c r="N10" s="1051"/>
      <c r="O10" s="1051"/>
      <c r="P10" s="1051"/>
      <c r="Q10" s="1051"/>
      <c r="R10" s="1051"/>
      <c r="S10" s="1051"/>
      <c r="T10" s="1051"/>
      <c r="U10" s="1051"/>
      <c r="V10" s="1051"/>
      <c r="W10" s="1051"/>
      <c r="X10" s="1051"/>
      <c r="Y10" s="1051"/>
      <c r="Z10" s="1051"/>
      <c r="AA10" s="1051"/>
      <c r="AB10" s="1051"/>
      <c r="AC10" s="1051"/>
      <c r="AD10" s="1051"/>
      <c r="AE10" s="1051"/>
      <c r="AF10" s="1051"/>
      <c r="AG10" s="1051"/>
      <c r="AH10" s="1051"/>
      <c r="AI10" s="1051"/>
      <c r="AJ10" s="1051"/>
    </row>
    <row r="11" spans="1:39" ht="21" customHeight="1" x14ac:dyDescent="0.15">
      <c r="B11" s="1052" t="s">
        <v>681</v>
      </c>
      <c r="C11" s="1052"/>
      <c r="D11" s="1052"/>
      <c r="E11" s="1052"/>
      <c r="F11" s="1052"/>
      <c r="G11" s="1052"/>
      <c r="H11" s="1052"/>
      <c r="I11" s="1052"/>
      <c r="J11" s="1052"/>
      <c r="K11" s="1052"/>
      <c r="L11" s="1052"/>
      <c r="M11" s="1052"/>
      <c r="N11" s="1052"/>
      <c r="O11" s="1052"/>
      <c r="P11" s="1052"/>
      <c r="Q11" s="1052"/>
      <c r="R11" s="1052"/>
      <c r="S11" s="1053"/>
      <c r="T11" s="1053"/>
      <c r="U11" s="1053"/>
      <c r="V11" s="1053"/>
      <c r="W11" s="1053"/>
      <c r="X11" s="1053"/>
      <c r="Y11" s="1053"/>
      <c r="Z11" s="1053"/>
      <c r="AA11" s="1053"/>
      <c r="AB11" s="1053"/>
      <c r="AC11" s="360" t="s">
        <v>682</v>
      </c>
      <c r="AD11" s="361"/>
      <c r="AE11" s="1054"/>
      <c r="AF11" s="1054"/>
      <c r="AG11" s="1054"/>
      <c r="AH11" s="1054"/>
      <c r="AI11" s="1054"/>
      <c r="AJ11" s="1054"/>
      <c r="AM11" s="362"/>
    </row>
    <row r="12" spans="1:39" ht="21" customHeight="1" thickBot="1" x14ac:dyDescent="0.2">
      <c r="B12" s="363"/>
      <c r="C12" s="1055" t="s">
        <v>683</v>
      </c>
      <c r="D12" s="1055"/>
      <c r="E12" s="1055"/>
      <c r="F12" s="1055"/>
      <c r="G12" s="1055"/>
      <c r="H12" s="1055"/>
      <c r="I12" s="1055"/>
      <c r="J12" s="1055"/>
      <c r="K12" s="1055"/>
      <c r="L12" s="1055"/>
      <c r="M12" s="1055"/>
      <c r="N12" s="1055"/>
      <c r="O12" s="1055"/>
      <c r="P12" s="1055"/>
      <c r="Q12" s="1055"/>
      <c r="R12" s="1055"/>
      <c r="S12" s="1056">
        <f>ROUNDUP(S11*50%,1)</f>
        <v>0</v>
      </c>
      <c r="T12" s="1056"/>
      <c r="U12" s="1056"/>
      <c r="V12" s="1056"/>
      <c r="W12" s="1056"/>
      <c r="X12" s="1056"/>
      <c r="Y12" s="1056"/>
      <c r="Z12" s="1056"/>
      <c r="AA12" s="1056"/>
      <c r="AB12" s="1056"/>
      <c r="AC12" s="364" t="s">
        <v>682</v>
      </c>
      <c r="AD12" s="364"/>
      <c r="AE12" s="1057"/>
      <c r="AF12" s="1057"/>
      <c r="AG12" s="1057"/>
      <c r="AH12" s="1057"/>
      <c r="AI12" s="1057"/>
      <c r="AJ12" s="1057"/>
    </row>
    <row r="13" spans="1:39" ht="21" customHeight="1" thickTop="1" x14ac:dyDescent="0.15">
      <c r="B13" s="1058" t="s">
        <v>684</v>
      </c>
      <c r="C13" s="1058"/>
      <c r="D13" s="1058"/>
      <c r="E13" s="1058"/>
      <c r="F13" s="1058"/>
      <c r="G13" s="1058"/>
      <c r="H13" s="1058"/>
      <c r="I13" s="1058"/>
      <c r="J13" s="1058"/>
      <c r="K13" s="1058"/>
      <c r="L13" s="1058"/>
      <c r="M13" s="1058"/>
      <c r="N13" s="1058"/>
      <c r="O13" s="1058"/>
      <c r="P13" s="1058"/>
      <c r="Q13" s="1058"/>
      <c r="R13" s="1058"/>
      <c r="S13" s="1059" t="e">
        <f>ROUNDUP(AE25/L25,1)</f>
        <v>#DIV/0!</v>
      </c>
      <c r="T13" s="1059"/>
      <c r="U13" s="1059"/>
      <c r="V13" s="1059"/>
      <c r="W13" s="1059"/>
      <c r="X13" s="1059"/>
      <c r="Y13" s="1059"/>
      <c r="Z13" s="1059"/>
      <c r="AA13" s="1059"/>
      <c r="AB13" s="1059"/>
      <c r="AC13" s="365" t="s">
        <v>682</v>
      </c>
      <c r="AD13" s="365"/>
      <c r="AE13" s="1060" t="s">
        <v>685</v>
      </c>
      <c r="AF13" s="1060"/>
      <c r="AG13" s="1060"/>
      <c r="AH13" s="1060"/>
      <c r="AI13" s="1060"/>
      <c r="AJ13" s="1060"/>
    </row>
    <row r="14" spans="1:39" ht="21" customHeight="1" x14ac:dyDescent="0.15">
      <c r="B14" s="1061" t="s">
        <v>686</v>
      </c>
      <c r="C14" s="1061"/>
      <c r="D14" s="1061"/>
      <c r="E14" s="1061"/>
      <c r="F14" s="1061"/>
      <c r="G14" s="1061"/>
      <c r="H14" s="1061"/>
      <c r="I14" s="1061"/>
      <c r="J14" s="1061"/>
      <c r="K14" s="1061"/>
      <c r="L14" s="1061" t="s">
        <v>687</v>
      </c>
      <c r="M14" s="1061"/>
      <c r="N14" s="1061"/>
      <c r="O14" s="1061"/>
      <c r="P14" s="1061"/>
      <c r="Q14" s="1061"/>
      <c r="R14" s="1061"/>
      <c r="S14" s="1061"/>
      <c r="T14" s="1061"/>
      <c r="U14" s="1061"/>
      <c r="V14" s="1061"/>
      <c r="W14" s="1061"/>
      <c r="X14" s="1061"/>
      <c r="Y14" s="1061" t="s">
        <v>688</v>
      </c>
      <c r="Z14" s="1061"/>
      <c r="AA14" s="1061"/>
      <c r="AB14" s="1061"/>
      <c r="AC14" s="1061"/>
      <c r="AD14" s="1061"/>
      <c r="AE14" s="1061" t="s">
        <v>689</v>
      </c>
      <c r="AF14" s="1061"/>
      <c r="AG14" s="1061"/>
      <c r="AH14" s="1061"/>
      <c r="AI14" s="1061"/>
      <c r="AJ14" s="1061"/>
    </row>
    <row r="15" spans="1:39" ht="21" customHeight="1" x14ac:dyDescent="0.15">
      <c r="B15" s="366">
        <v>1</v>
      </c>
      <c r="C15" s="1062"/>
      <c r="D15" s="1062"/>
      <c r="E15" s="1062"/>
      <c r="F15" s="1062"/>
      <c r="G15" s="1062"/>
      <c r="H15" s="1062"/>
      <c r="I15" s="1062"/>
      <c r="J15" s="1062"/>
      <c r="K15" s="1062"/>
      <c r="L15" s="1062"/>
      <c r="M15" s="1062"/>
      <c r="N15" s="1062"/>
      <c r="O15" s="1062"/>
      <c r="P15" s="1062"/>
      <c r="Q15" s="1062"/>
      <c r="R15" s="1062"/>
      <c r="S15" s="1062"/>
      <c r="T15" s="1062"/>
      <c r="U15" s="1062"/>
      <c r="V15" s="1062"/>
      <c r="W15" s="1062"/>
      <c r="X15" s="1062"/>
      <c r="Y15" s="1062"/>
      <c r="Z15" s="1062"/>
      <c r="AA15" s="1062"/>
      <c r="AB15" s="1062"/>
      <c r="AC15" s="1062"/>
      <c r="AD15" s="1062"/>
      <c r="AE15" s="1062"/>
      <c r="AF15" s="1062"/>
      <c r="AG15" s="1062"/>
      <c r="AH15" s="1062"/>
      <c r="AI15" s="1062"/>
      <c r="AJ15" s="1062"/>
    </row>
    <row r="16" spans="1:39" ht="21" customHeight="1" x14ac:dyDescent="0.15">
      <c r="B16" s="366">
        <v>2</v>
      </c>
      <c r="C16" s="1062"/>
      <c r="D16" s="1062"/>
      <c r="E16" s="1062"/>
      <c r="F16" s="1062"/>
      <c r="G16" s="1062"/>
      <c r="H16" s="1062"/>
      <c r="I16" s="1062"/>
      <c r="J16" s="1062"/>
      <c r="K16" s="1062"/>
      <c r="L16" s="1062"/>
      <c r="M16" s="1062"/>
      <c r="N16" s="1062"/>
      <c r="O16" s="1062"/>
      <c r="P16" s="1062"/>
      <c r="Q16" s="1062"/>
      <c r="R16" s="1062"/>
      <c r="S16" s="1062"/>
      <c r="T16" s="1062"/>
      <c r="U16" s="1062"/>
      <c r="V16" s="1062"/>
      <c r="W16" s="1062"/>
      <c r="X16" s="1062"/>
      <c r="Y16" s="1062"/>
      <c r="Z16" s="1062"/>
      <c r="AA16" s="1062"/>
      <c r="AB16" s="1062"/>
      <c r="AC16" s="1062"/>
      <c r="AD16" s="1062"/>
      <c r="AE16" s="1062"/>
      <c r="AF16" s="1062"/>
      <c r="AG16" s="1062"/>
      <c r="AH16" s="1062"/>
      <c r="AI16" s="1062"/>
      <c r="AJ16" s="1062"/>
    </row>
    <row r="17" spans="2:36" ht="21" customHeight="1" x14ac:dyDescent="0.15">
      <c r="B17" s="366">
        <v>3</v>
      </c>
      <c r="C17" s="1062"/>
      <c r="D17" s="1062"/>
      <c r="E17" s="1062"/>
      <c r="F17" s="1062"/>
      <c r="G17" s="1062"/>
      <c r="H17" s="1062"/>
      <c r="I17" s="1062"/>
      <c r="J17" s="1062"/>
      <c r="K17" s="1062"/>
      <c r="L17" s="1062"/>
      <c r="M17" s="1062"/>
      <c r="N17" s="1062"/>
      <c r="O17" s="1062"/>
      <c r="P17" s="1062"/>
      <c r="Q17" s="1062"/>
      <c r="R17" s="1062"/>
      <c r="S17" s="1062"/>
      <c r="T17" s="1062"/>
      <c r="U17" s="1062"/>
      <c r="V17" s="1062"/>
      <c r="W17" s="1062"/>
      <c r="X17" s="1062"/>
      <c r="Y17" s="1062"/>
      <c r="Z17" s="1062"/>
      <c r="AA17" s="1062"/>
      <c r="AB17" s="1062"/>
      <c r="AC17" s="1062"/>
      <c r="AD17" s="1062"/>
      <c r="AE17" s="1062"/>
      <c r="AF17" s="1062"/>
      <c r="AG17" s="1062"/>
      <c r="AH17" s="1062"/>
      <c r="AI17" s="1062"/>
      <c r="AJ17" s="1062"/>
    </row>
    <row r="18" spans="2:36" ht="21" customHeight="1" x14ac:dyDescent="0.15">
      <c r="B18" s="366">
        <v>4</v>
      </c>
      <c r="C18" s="1062"/>
      <c r="D18" s="1062"/>
      <c r="E18" s="1062"/>
      <c r="F18" s="1062"/>
      <c r="G18" s="1062"/>
      <c r="H18" s="1062"/>
      <c r="I18" s="1062"/>
      <c r="J18" s="1062"/>
      <c r="K18" s="1062"/>
      <c r="L18" s="1062"/>
      <c r="M18" s="1062"/>
      <c r="N18" s="1062"/>
      <c r="O18" s="1062"/>
      <c r="P18" s="1062"/>
      <c r="Q18" s="1062"/>
      <c r="R18" s="1062"/>
      <c r="S18" s="1062"/>
      <c r="T18" s="1062"/>
      <c r="U18" s="1062"/>
      <c r="V18" s="1062"/>
      <c r="W18" s="1062"/>
      <c r="X18" s="1062"/>
      <c r="Y18" s="1062"/>
      <c r="Z18" s="1062"/>
      <c r="AA18" s="1062"/>
      <c r="AB18" s="1062"/>
      <c r="AC18" s="1062"/>
      <c r="AD18" s="1062"/>
      <c r="AE18" s="1062"/>
      <c r="AF18" s="1062"/>
      <c r="AG18" s="1062"/>
      <c r="AH18" s="1062"/>
      <c r="AI18" s="1062"/>
      <c r="AJ18" s="1062"/>
    </row>
    <row r="19" spans="2:36" ht="21" customHeight="1" x14ac:dyDescent="0.15">
      <c r="B19" s="366">
        <v>5</v>
      </c>
      <c r="C19" s="1062"/>
      <c r="D19" s="1062"/>
      <c r="E19" s="1062"/>
      <c r="F19" s="1062"/>
      <c r="G19" s="1062"/>
      <c r="H19" s="1062"/>
      <c r="I19" s="1062"/>
      <c r="J19" s="1062"/>
      <c r="K19" s="1062"/>
      <c r="L19" s="1062"/>
      <c r="M19" s="1062"/>
      <c r="N19" s="1062"/>
      <c r="O19" s="1062"/>
      <c r="P19" s="1062"/>
      <c r="Q19" s="1062"/>
      <c r="R19" s="1062"/>
      <c r="S19" s="1062"/>
      <c r="T19" s="1062"/>
      <c r="U19" s="1062"/>
      <c r="V19" s="1062"/>
      <c r="W19" s="1062"/>
      <c r="X19" s="1062"/>
      <c r="Y19" s="1062"/>
      <c r="Z19" s="1062"/>
      <c r="AA19" s="1062"/>
      <c r="AB19" s="1062"/>
      <c r="AC19" s="1062"/>
      <c r="AD19" s="1062"/>
      <c r="AE19" s="1062"/>
      <c r="AF19" s="1062"/>
      <c r="AG19" s="1062"/>
      <c r="AH19" s="1062"/>
      <c r="AI19" s="1062"/>
      <c r="AJ19" s="1062"/>
    </row>
    <row r="20" spans="2:36" ht="21" customHeight="1" x14ac:dyDescent="0.15">
      <c r="B20" s="366">
        <v>6</v>
      </c>
      <c r="C20" s="1062"/>
      <c r="D20" s="1062"/>
      <c r="E20" s="1062"/>
      <c r="F20" s="1062"/>
      <c r="G20" s="1062"/>
      <c r="H20" s="1062"/>
      <c r="I20" s="1062"/>
      <c r="J20" s="1062"/>
      <c r="K20" s="1062"/>
      <c r="L20" s="1062"/>
      <c r="M20" s="1062"/>
      <c r="N20" s="1062"/>
      <c r="O20" s="1062"/>
      <c r="P20" s="1062"/>
      <c r="Q20" s="1062"/>
      <c r="R20" s="1062"/>
      <c r="S20" s="1062"/>
      <c r="T20" s="1062"/>
      <c r="U20" s="1062"/>
      <c r="V20" s="1062"/>
      <c r="W20" s="1062"/>
      <c r="X20" s="1062"/>
      <c r="Y20" s="1062"/>
      <c r="Z20" s="1062"/>
      <c r="AA20" s="1062"/>
      <c r="AB20" s="1062"/>
      <c r="AC20" s="1062"/>
      <c r="AD20" s="1062"/>
      <c r="AE20" s="1062"/>
      <c r="AF20" s="1062"/>
      <c r="AG20" s="1062"/>
      <c r="AH20" s="1062"/>
      <c r="AI20" s="1062"/>
      <c r="AJ20" s="1062"/>
    </row>
    <row r="21" spans="2:36" ht="21" customHeight="1" x14ac:dyDescent="0.15">
      <c r="B21" s="366">
        <v>7</v>
      </c>
      <c r="C21" s="1062"/>
      <c r="D21" s="1062"/>
      <c r="E21" s="1062"/>
      <c r="F21" s="1062"/>
      <c r="G21" s="1062"/>
      <c r="H21" s="1062"/>
      <c r="I21" s="1062"/>
      <c r="J21" s="1062"/>
      <c r="K21" s="1062"/>
      <c r="L21" s="1062"/>
      <c r="M21" s="1062"/>
      <c r="N21" s="1062"/>
      <c r="O21" s="1062"/>
      <c r="P21" s="1062"/>
      <c r="Q21" s="1062"/>
      <c r="R21" s="1062"/>
      <c r="S21" s="1062"/>
      <c r="T21" s="1062"/>
      <c r="U21" s="1062"/>
      <c r="V21" s="1062"/>
      <c r="W21" s="1062"/>
      <c r="X21" s="1062"/>
      <c r="Y21" s="1062"/>
      <c r="Z21" s="1062"/>
      <c r="AA21" s="1062"/>
      <c r="AB21" s="1062"/>
      <c r="AC21" s="1062"/>
      <c r="AD21" s="1062"/>
      <c r="AE21" s="1062"/>
      <c r="AF21" s="1062"/>
      <c r="AG21" s="1062"/>
      <c r="AH21" s="1062"/>
      <c r="AI21" s="1062"/>
      <c r="AJ21" s="1062"/>
    </row>
    <row r="22" spans="2:36" ht="21" customHeight="1" x14ac:dyDescent="0.15">
      <c r="B22" s="366">
        <v>8</v>
      </c>
      <c r="C22" s="1062"/>
      <c r="D22" s="1062"/>
      <c r="E22" s="1062"/>
      <c r="F22" s="1062"/>
      <c r="G22" s="1062"/>
      <c r="H22" s="1062"/>
      <c r="I22" s="1062"/>
      <c r="J22" s="1062"/>
      <c r="K22" s="1062"/>
      <c r="L22" s="1062"/>
      <c r="M22" s="1062"/>
      <c r="N22" s="1062"/>
      <c r="O22" s="1062"/>
      <c r="P22" s="1062"/>
      <c r="Q22" s="1062"/>
      <c r="R22" s="1062"/>
      <c r="S22" s="1062"/>
      <c r="T22" s="1062"/>
      <c r="U22" s="1062"/>
      <c r="V22" s="1062"/>
      <c r="W22" s="1062"/>
      <c r="X22" s="1062"/>
      <c r="Y22" s="1062"/>
      <c r="Z22" s="1062"/>
      <c r="AA22" s="1062"/>
      <c r="AB22" s="1062"/>
      <c r="AC22" s="1062"/>
      <c r="AD22" s="1062"/>
      <c r="AE22" s="1062"/>
      <c r="AF22" s="1062"/>
      <c r="AG22" s="1062"/>
      <c r="AH22" s="1062"/>
      <c r="AI22" s="1062"/>
      <c r="AJ22" s="1062"/>
    </row>
    <row r="23" spans="2:36" ht="21" customHeight="1" x14ac:dyDescent="0.15">
      <c r="B23" s="366">
        <v>9</v>
      </c>
      <c r="C23" s="1062"/>
      <c r="D23" s="1062"/>
      <c r="E23" s="1062"/>
      <c r="F23" s="1062"/>
      <c r="G23" s="1062"/>
      <c r="H23" s="1062"/>
      <c r="I23" s="1062"/>
      <c r="J23" s="1062"/>
      <c r="K23" s="1062"/>
      <c r="L23" s="1062"/>
      <c r="M23" s="1062"/>
      <c r="N23" s="1062"/>
      <c r="O23" s="1062"/>
      <c r="P23" s="1062"/>
      <c r="Q23" s="1062"/>
      <c r="R23" s="1062"/>
      <c r="S23" s="1062"/>
      <c r="T23" s="1062"/>
      <c r="U23" s="1062"/>
      <c r="V23" s="1062"/>
      <c r="W23" s="1062"/>
      <c r="X23" s="1062"/>
      <c r="Y23" s="1062"/>
      <c r="Z23" s="1062"/>
      <c r="AA23" s="1062"/>
      <c r="AB23" s="1062"/>
      <c r="AC23" s="1062"/>
      <c r="AD23" s="1062"/>
      <c r="AE23" s="1062"/>
      <c r="AF23" s="1062"/>
      <c r="AG23" s="1062"/>
      <c r="AH23" s="1062"/>
      <c r="AI23" s="1062"/>
      <c r="AJ23" s="1062"/>
    </row>
    <row r="24" spans="2:36" ht="21" customHeight="1" x14ac:dyDescent="0.15">
      <c r="B24" s="366">
        <v>10</v>
      </c>
      <c r="C24" s="1062"/>
      <c r="D24" s="1062"/>
      <c r="E24" s="1062"/>
      <c r="F24" s="1062"/>
      <c r="G24" s="1062"/>
      <c r="H24" s="1062"/>
      <c r="I24" s="1062"/>
      <c r="J24" s="1062"/>
      <c r="K24" s="1062"/>
      <c r="L24" s="1062"/>
      <c r="M24" s="1062"/>
      <c r="N24" s="1062"/>
      <c r="O24" s="1062"/>
      <c r="P24" s="1062"/>
      <c r="Q24" s="1062"/>
      <c r="R24" s="1062"/>
      <c r="S24" s="1062"/>
      <c r="T24" s="1062"/>
      <c r="U24" s="1062"/>
      <c r="V24" s="1062"/>
      <c r="W24" s="1062"/>
      <c r="X24" s="1062"/>
      <c r="Y24" s="1062"/>
      <c r="Z24" s="1062"/>
      <c r="AA24" s="1062"/>
      <c r="AB24" s="1062"/>
      <c r="AC24" s="1062"/>
      <c r="AD24" s="1062"/>
      <c r="AE24" s="1062"/>
      <c r="AF24" s="1062"/>
      <c r="AG24" s="1062"/>
      <c r="AH24" s="1062"/>
      <c r="AI24" s="1062"/>
      <c r="AJ24" s="1062"/>
    </row>
    <row r="25" spans="2:36" ht="21" customHeight="1" x14ac:dyDescent="0.15">
      <c r="B25" s="1063" t="s">
        <v>690</v>
      </c>
      <c r="C25" s="1063"/>
      <c r="D25" s="1063"/>
      <c r="E25" s="1063"/>
      <c r="F25" s="1063"/>
      <c r="G25" s="1063"/>
      <c r="H25" s="1063"/>
      <c r="I25" s="1063"/>
      <c r="J25" s="1063"/>
      <c r="K25" s="1063"/>
      <c r="L25" s="1064"/>
      <c r="M25" s="1064"/>
      <c r="N25" s="1064"/>
      <c r="O25" s="1064"/>
      <c r="P25" s="1064"/>
      <c r="Q25" s="1065" t="s">
        <v>691</v>
      </c>
      <c r="R25" s="1065"/>
      <c r="S25" s="1061" t="s">
        <v>692</v>
      </c>
      <c r="T25" s="1061"/>
      <c r="U25" s="1061"/>
      <c r="V25" s="1061"/>
      <c r="W25" s="1061"/>
      <c r="X25" s="1061"/>
      <c r="Y25" s="1061"/>
      <c r="Z25" s="1061"/>
      <c r="AA25" s="1061"/>
      <c r="AB25" s="1061"/>
      <c r="AC25" s="1061"/>
      <c r="AD25" s="1061"/>
      <c r="AE25" s="1066">
        <f>SUM(AE15:AJ24)</f>
        <v>0</v>
      </c>
      <c r="AF25" s="1066"/>
      <c r="AG25" s="1066"/>
      <c r="AH25" s="1066"/>
      <c r="AI25" s="1066"/>
      <c r="AJ25" s="1066"/>
    </row>
    <row r="26" spans="2:36" ht="9" customHeight="1" x14ac:dyDescent="0.15">
      <c r="B26" s="367"/>
      <c r="C26" s="368"/>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row>
    <row r="27" spans="2:36" ht="21" customHeight="1" x14ac:dyDescent="0.15">
      <c r="B27" s="1051" t="s">
        <v>693</v>
      </c>
      <c r="C27" s="1051"/>
      <c r="D27" s="1051"/>
      <c r="E27" s="1051"/>
      <c r="F27" s="1051"/>
      <c r="G27" s="1051"/>
      <c r="H27" s="1051"/>
      <c r="I27" s="1051"/>
      <c r="J27" s="1051"/>
      <c r="K27" s="1051"/>
      <c r="L27" s="1051"/>
      <c r="M27" s="1051"/>
      <c r="N27" s="1051"/>
      <c r="O27" s="1051"/>
      <c r="P27" s="1051"/>
      <c r="Q27" s="1051"/>
      <c r="R27" s="1051"/>
      <c r="S27" s="1051"/>
      <c r="T27" s="1051"/>
      <c r="U27" s="1051"/>
      <c r="V27" s="1051"/>
      <c r="W27" s="1051"/>
      <c r="X27" s="1051"/>
      <c r="Y27" s="1051"/>
      <c r="Z27" s="1051"/>
      <c r="AA27" s="1051"/>
      <c r="AB27" s="1051"/>
      <c r="AC27" s="1051"/>
      <c r="AD27" s="1051"/>
      <c r="AE27" s="1051"/>
      <c r="AF27" s="1051"/>
      <c r="AG27" s="1051"/>
      <c r="AH27" s="1051"/>
      <c r="AI27" s="1051"/>
      <c r="AJ27" s="1051"/>
    </row>
    <row r="28" spans="2:36" ht="21" customHeight="1" thickBot="1" x14ac:dyDescent="0.2">
      <c r="B28" s="1067" t="s">
        <v>694</v>
      </c>
      <c r="C28" s="1067"/>
      <c r="D28" s="1067"/>
      <c r="E28" s="1067"/>
      <c r="F28" s="1067"/>
      <c r="G28" s="1067"/>
      <c r="H28" s="1067"/>
      <c r="I28" s="1067"/>
      <c r="J28" s="1067"/>
      <c r="K28" s="1067"/>
      <c r="L28" s="1067"/>
      <c r="M28" s="1067"/>
      <c r="N28" s="1067"/>
      <c r="O28" s="1067"/>
      <c r="P28" s="1067"/>
      <c r="Q28" s="1067"/>
      <c r="R28" s="1067"/>
      <c r="S28" s="1056">
        <f>ROUNDUP(S11/40,1)</f>
        <v>0</v>
      </c>
      <c r="T28" s="1056"/>
      <c r="U28" s="1056"/>
      <c r="V28" s="1056"/>
      <c r="W28" s="1056"/>
      <c r="X28" s="1056"/>
      <c r="Y28" s="1056"/>
      <c r="Z28" s="1056"/>
      <c r="AA28" s="1056"/>
      <c r="AB28" s="1056"/>
      <c r="AC28" s="369" t="s">
        <v>682</v>
      </c>
      <c r="AD28" s="370"/>
      <c r="AE28" s="1057"/>
      <c r="AF28" s="1057"/>
      <c r="AG28" s="1057"/>
      <c r="AH28" s="1057"/>
      <c r="AI28" s="1057"/>
      <c r="AJ28" s="1057"/>
    </row>
    <row r="29" spans="2:36" ht="21" customHeight="1" thickTop="1" x14ac:dyDescent="0.15">
      <c r="B29" s="1058" t="s">
        <v>695</v>
      </c>
      <c r="C29" s="1058"/>
      <c r="D29" s="1058"/>
      <c r="E29" s="1058"/>
      <c r="F29" s="1058"/>
      <c r="G29" s="1058"/>
      <c r="H29" s="1058"/>
      <c r="I29" s="1058"/>
      <c r="J29" s="1058"/>
      <c r="K29" s="1058"/>
      <c r="L29" s="1058"/>
      <c r="M29" s="1058"/>
      <c r="N29" s="1058"/>
      <c r="O29" s="1058"/>
      <c r="P29" s="1058"/>
      <c r="Q29" s="1058"/>
      <c r="R29" s="1058"/>
      <c r="S29" s="1068"/>
      <c r="T29" s="1068"/>
      <c r="U29" s="1068"/>
      <c r="V29" s="1068"/>
      <c r="W29" s="1068"/>
      <c r="X29" s="1068"/>
      <c r="Y29" s="1068"/>
      <c r="Z29" s="1068"/>
      <c r="AA29" s="1068"/>
      <c r="AB29" s="1068"/>
      <c r="AC29" s="371" t="s">
        <v>682</v>
      </c>
      <c r="AD29" s="372"/>
      <c r="AE29" s="1060" t="s">
        <v>696</v>
      </c>
      <c r="AF29" s="1060"/>
      <c r="AG29" s="1060"/>
      <c r="AH29" s="1060"/>
      <c r="AI29" s="1060"/>
      <c r="AJ29" s="1060"/>
    </row>
    <row r="30" spans="2:36" ht="21" customHeight="1" x14ac:dyDescent="0.15">
      <c r="B30" s="1069" t="s">
        <v>697</v>
      </c>
      <c r="C30" s="1069"/>
      <c r="D30" s="1069"/>
      <c r="E30" s="1069"/>
      <c r="F30" s="1069"/>
      <c r="G30" s="1069"/>
      <c r="H30" s="1069"/>
      <c r="I30" s="1069"/>
      <c r="J30" s="1069"/>
      <c r="K30" s="1069"/>
      <c r="L30" s="1069"/>
      <c r="M30" s="1069"/>
      <c r="N30" s="1069"/>
      <c r="O30" s="1069"/>
      <c r="P30" s="1069"/>
      <c r="Q30" s="1069"/>
      <c r="R30" s="1069"/>
      <c r="S30" s="1069" t="s">
        <v>698</v>
      </c>
      <c r="T30" s="1069"/>
      <c r="U30" s="1069"/>
      <c r="V30" s="1069"/>
      <c r="W30" s="1069"/>
      <c r="X30" s="1069"/>
      <c r="Y30" s="1069"/>
      <c r="Z30" s="1069"/>
      <c r="AA30" s="1069"/>
      <c r="AB30" s="1069"/>
      <c r="AC30" s="1069"/>
      <c r="AD30" s="1069"/>
      <c r="AE30" s="1069"/>
      <c r="AF30" s="1069"/>
      <c r="AG30" s="1069"/>
      <c r="AH30" s="1069"/>
      <c r="AI30" s="1069"/>
      <c r="AJ30" s="1069"/>
    </row>
    <row r="31" spans="2:36" ht="21" customHeight="1" x14ac:dyDescent="0.15">
      <c r="B31" s="366">
        <v>1</v>
      </c>
      <c r="C31" s="1062"/>
      <c r="D31" s="1062"/>
      <c r="E31" s="1062"/>
      <c r="F31" s="1062"/>
      <c r="G31" s="1062"/>
      <c r="H31" s="1062"/>
      <c r="I31" s="1062"/>
      <c r="J31" s="1062"/>
      <c r="K31" s="1062"/>
      <c r="L31" s="1062"/>
      <c r="M31" s="1062"/>
      <c r="N31" s="1062"/>
      <c r="O31" s="1062"/>
      <c r="P31" s="1062"/>
      <c r="Q31" s="1062"/>
      <c r="R31" s="1062"/>
      <c r="S31" s="1062"/>
      <c r="T31" s="1062"/>
      <c r="U31" s="1062"/>
      <c r="V31" s="1062"/>
      <c r="W31" s="1062"/>
      <c r="X31" s="1062"/>
      <c r="Y31" s="1062"/>
      <c r="Z31" s="1062"/>
      <c r="AA31" s="1062"/>
      <c r="AB31" s="1062"/>
      <c r="AC31" s="1062"/>
      <c r="AD31" s="1062"/>
      <c r="AE31" s="1062"/>
      <c r="AF31" s="1062"/>
      <c r="AG31" s="1062"/>
      <c r="AH31" s="1062"/>
      <c r="AI31" s="1062"/>
      <c r="AJ31" s="1062"/>
    </row>
    <row r="32" spans="2:36" ht="21" customHeight="1" x14ac:dyDescent="0.15">
      <c r="B32" s="366">
        <v>2</v>
      </c>
      <c r="C32" s="1062"/>
      <c r="D32" s="1062"/>
      <c r="E32" s="1062"/>
      <c r="F32" s="1062"/>
      <c r="G32" s="1062"/>
      <c r="H32" s="1062"/>
      <c r="I32" s="1062"/>
      <c r="J32" s="1062"/>
      <c r="K32" s="1062"/>
      <c r="L32" s="1062"/>
      <c r="M32" s="1062"/>
      <c r="N32" s="1062"/>
      <c r="O32" s="1062"/>
      <c r="P32" s="1062"/>
      <c r="Q32" s="1062"/>
      <c r="R32" s="1062"/>
      <c r="S32" s="1062"/>
      <c r="T32" s="1062"/>
      <c r="U32" s="1062"/>
      <c r="V32" s="1062"/>
      <c r="W32" s="1062"/>
      <c r="X32" s="1062"/>
      <c r="Y32" s="1062"/>
      <c r="Z32" s="1062"/>
      <c r="AA32" s="1062"/>
      <c r="AB32" s="1062"/>
      <c r="AC32" s="1062"/>
      <c r="AD32" s="1062"/>
      <c r="AE32" s="1062"/>
      <c r="AF32" s="1062"/>
      <c r="AG32" s="1062"/>
      <c r="AH32" s="1062"/>
      <c r="AI32" s="1062"/>
      <c r="AJ32" s="1062"/>
    </row>
    <row r="33" spans="2:38" ht="21" customHeight="1" x14ac:dyDescent="0.15">
      <c r="B33" s="366">
        <v>3</v>
      </c>
      <c r="C33" s="1062"/>
      <c r="D33" s="1062"/>
      <c r="E33" s="1062"/>
      <c r="F33" s="1062"/>
      <c r="G33" s="1062"/>
      <c r="H33" s="1062"/>
      <c r="I33" s="1062"/>
      <c r="J33" s="1062"/>
      <c r="K33" s="1062"/>
      <c r="L33" s="1062"/>
      <c r="M33" s="1062"/>
      <c r="N33" s="1062"/>
      <c r="O33" s="1062"/>
      <c r="P33" s="1062"/>
      <c r="Q33" s="1062"/>
      <c r="R33" s="1062"/>
      <c r="S33" s="1062"/>
      <c r="T33" s="1062"/>
      <c r="U33" s="1062"/>
      <c r="V33" s="1062"/>
      <c r="W33" s="1062"/>
      <c r="X33" s="1062"/>
      <c r="Y33" s="1062"/>
      <c r="Z33" s="1062"/>
      <c r="AA33" s="1062"/>
      <c r="AB33" s="1062"/>
      <c r="AC33" s="1062"/>
      <c r="AD33" s="1062"/>
      <c r="AE33" s="1062"/>
      <c r="AF33" s="1062"/>
      <c r="AG33" s="1062"/>
      <c r="AH33" s="1062"/>
      <c r="AI33" s="1062"/>
      <c r="AJ33" s="1062"/>
    </row>
    <row r="34" spans="2:38" ht="8.25" customHeight="1" x14ac:dyDescent="0.15">
      <c r="B34" s="367"/>
      <c r="C34" s="368"/>
      <c r="D34" s="368"/>
      <c r="E34" s="368"/>
      <c r="F34" s="368"/>
      <c r="G34" s="368"/>
      <c r="H34" s="368"/>
      <c r="I34" s="368"/>
      <c r="J34" s="368"/>
      <c r="K34" s="368"/>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row>
    <row r="35" spans="2:38" ht="22.5" customHeight="1" x14ac:dyDescent="0.15">
      <c r="B35" s="1072" t="s">
        <v>699</v>
      </c>
      <c r="C35" s="1072"/>
      <c r="D35" s="1072"/>
      <c r="E35" s="1072"/>
      <c r="F35" s="1072"/>
      <c r="G35" s="1072"/>
      <c r="H35" s="1073" t="s">
        <v>700</v>
      </c>
      <c r="I35" s="1073"/>
      <c r="J35" s="1073"/>
      <c r="K35" s="1073"/>
      <c r="L35" s="1073"/>
      <c r="M35" s="1073"/>
      <c r="N35" s="1073"/>
      <c r="O35" s="1073"/>
      <c r="P35" s="1073"/>
      <c r="Q35" s="1073"/>
      <c r="R35" s="1073"/>
      <c r="S35" s="1073"/>
      <c r="T35" s="1073"/>
      <c r="U35" s="1073"/>
      <c r="V35" s="1073"/>
      <c r="W35" s="1073"/>
      <c r="X35" s="1073"/>
      <c r="Y35" s="1073"/>
      <c r="Z35" s="1073"/>
      <c r="AA35" s="1073"/>
      <c r="AB35" s="1073"/>
      <c r="AC35" s="1073"/>
      <c r="AD35" s="1073"/>
      <c r="AE35" s="1073"/>
      <c r="AF35" s="1073"/>
      <c r="AG35" s="1073"/>
      <c r="AH35" s="1073"/>
      <c r="AI35" s="1073"/>
      <c r="AJ35" s="1073"/>
    </row>
    <row r="36" spans="2:38" ht="8.25" customHeight="1" x14ac:dyDescent="0.15">
      <c r="B36" s="367"/>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row>
    <row r="37" spans="2:38" ht="18.75" customHeight="1" x14ac:dyDescent="0.15">
      <c r="B37" s="1074" t="s">
        <v>701</v>
      </c>
      <c r="C37" s="1074"/>
      <c r="D37" s="1074"/>
      <c r="E37" s="1074"/>
      <c r="F37" s="1074"/>
      <c r="G37" s="1074"/>
      <c r="H37" s="1074"/>
      <c r="I37" s="1074"/>
      <c r="J37" s="1074"/>
      <c r="K37" s="1074"/>
      <c r="L37" s="1074"/>
      <c r="M37" s="1074"/>
      <c r="N37" s="1074"/>
      <c r="O37" s="1074"/>
      <c r="P37" s="1074"/>
      <c r="Q37" s="1074"/>
      <c r="R37" s="1074"/>
      <c r="S37" s="1074"/>
      <c r="T37" s="1074"/>
      <c r="U37" s="1074"/>
      <c r="V37" s="1074"/>
      <c r="W37" s="1074"/>
      <c r="X37" s="1074"/>
      <c r="Y37" s="1074"/>
      <c r="Z37" s="1074"/>
      <c r="AA37" s="1074"/>
      <c r="AB37" s="1074"/>
      <c r="AC37" s="1074"/>
      <c r="AD37" s="1074"/>
      <c r="AE37" s="1074"/>
      <c r="AF37" s="1074"/>
      <c r="AG37" s="1074"/>
      <c r="AH37" s="1074"/>
      <c r="AI37" s="1074"/>
      <c r="AJ37" s="1074"/>
      <c r="AK37" s="1074"/>
      <c r="AL37" s="373"/>
    </row>
    <row r="38" spans="2:38" ht="18.75" customHeight="1" x14ac:dyDescent="0.15">
      <c r="B38" s="1074"/>
      <c r="C38" s="1074"/>
      <c r="D38" s="1074"/>
      <c r="E38" s="1074"/>
      <c r="F38" s="1074"/>
      <c r="G38" s="1074"/>
      <c r="H38" s="1074"/>
      <c r="I38" s="1074"/>
      <c r="J38" s="1074"/>
      <c r="K38" s="1074"/>
      <c r="L38" s="1074"/>
      <c r="M38" s="1074"/>
      <c r="N38" s="1074"/>
      <c r="O38" s="1074"/>
      <c r="P38" s="1074"/>
      <c r="Q38" s="1074"/>
      <c r="R38" s="1074"/>
      <c r="S38" s="1074"/>
      <c r="T38" s="1074"/>
      <c r="U38" s="1074"/>
      <c r="V38" s="1074"/>
      <c r="W38" s="1074"/>
      <c r="X38" s="1074"/>
      <c r="Y38" s="1074"/>
      <c r="Z38" s="1074"/>
      <c r="AA38" s="1074"/>
      <c r="AB38" s="1074"/>
      <c r="AC38" s="1074"/>
      <c r="AD38" s="1074"/>
      <c r="AE38" s="1074"/>
      <c r="AF38" s="1074"/>
      <c r="AG38" s="1074"/>
      <c r="AH38" s="1074"/>
      <c r="AI38" s="1074"/>
      <c r="AJ38" s="1074"/>
      <c r="AK38" s="1074"/>
      <c r="AL38" s="373"/>
    </row>
    <row r="39" spans="2:38" ht="18.75" customHeight="1" x14ac:dyDescent="0.15">
      <c r="B39" s="1074"/>
      <c r="C39" s="1074"/>
      <c r="D39" s="1074"/>
      <c r="E39" s="1074"/>
      <c r="F39" s="1074"/>
      <c r="G39" s="1074"/>
      <c r="H39" s="1074"/>
      <c r="I39" s="1074"/>
      <c r="J39" s="1074"/>
      <c r="K39" s="1074"/>
      <c r="L39" s="1074"/>
      <c r="M39" s="1074"/>
      <c r="N39" s="1074"/>
      <c r="O39" s="1074"/>
      <c r="P39" s="1074"/>
      <c r="Q39" s="1074"/>
      <c r="R39" s="1074"/>
      <c r="S39" s="1074"/>
      <c r="T39" s="1074"/>
      <c r="U39" s="1074"/>
      <c r="V39" s="1074"/>
      <c r="W39" s="1074"/>
      <c r="X39" s="1074"/>
      <c r="Y39" s="1074"/>
      <c r="Z39" s="1074"/>
      <c r="AA39" s="1074"/>
      <c r="AB39" s="1074"/>
      <c r="AC39" s="1074"/>
      <c r="AD39" s="1074"/>
      <c r="AE39" s="1074"/>
      <c r="AF39" s="1074"/>
      <c r="AG39" s="1074"/>
      <c r="AH39" s="1074"/>
      <c r="AI39" s="1074"/>
      <c r="AJ39" s="1074"/>
      <c r="AK39" s="1074"/>
      <c r="AL39" s="373"/>
    </row>
    <row r="40" spans="2:38" ht="18.75" customHeight="1" x14ac:dyDescent="0.15">
      <c r="B40" s="1074"/>
      <c r="C40" s="1074"/>
      <c r="D40" s="1074"/>
      <c r="E40" s="1074"/>
      <c r="F40" s="1074"/>
      <c r="G40" s="1074"/>
      <c r="H40" s="1074"/>
      <c r="I40" s="1074"/>
      <c r="J40" s="1074"/>
      <c r="K40" s="1074"/>
      <c r="L40" s="1074"/>
      <c r="M40" s="1074"/>
      <c r="N40" s="1074"/>
      <c r="O40" s="1074"/>
      <c r="P40" s="1074"/>
      <c r="Q40" s="1074"/>
      <c r="R40" s="1074"/>
      <c r="S40" s="1074"/>
      <c r="T40" s="1074"/>
      <c r="U40" s="1074"/>
      <c r="V40" s="1074"/>
      <c r="W40" s="1074"/>
      <c r="X40" s="1074"/>
      <c r="Y40" s="1074"/>
      <c r="Z40" s="1074"/>
      <c r="AA40" s="1074"/>
      <c r="AB40" s="1074"/>
      <c r="AC40" s="1074"/>
      <c r="AD40" s="1074"/>
      <c r="AE40" s="1074"/>
      <c r="AF40" s="1074"/>
      <c r="AG40" s="1074"/>
      <c r="AH40" s="1074"/>
      <c r="AI40" s="1074"/>
      <c r="AJ40" s="1074"/>
      <c r="AK40" s="1074"/>
      <c r="AL40" s="373"/>
    </row>
    <row r="41" spans="2:38" ht="80.25" customHeight="1" x14ac:dyDescent="0.15">
      <c r="B41" s="1074"/>
      <c r="C41" s="1074"/>
      <c r="D41" s="1074"/>
      <c r="E41" s="1074"/>
      <c r="F41" s="1074"/>
      <c r="G41" s="1074"/>
      <c r="H41" s="1074"/>
      <c r="I41" s="1074"/>
      <c r="J41" s="1074"/>
      <c r="K41" s="1074"/>
      <c r="L41" s="1074"/>
      <c r="M41" s="1074"/>
      <c r="N41" s="1074"/>
      <c r="O41" s="1074"/>
      <c r="P41" s="1074"/>
      <c r="Q41" s="1074"/>
      <c r="R41" s="1074"/>
      <c r="S41" s="1074"/>
      <c r="T41" s="1074"/>
      <c r="U41" s="1074"/>
      <c r="V41" s="1074"/>
      <c r="W41" s="1074"/>
      <c r="X41" s="1074"/>
      <c r="Y41" s="1074"/>
      <c r="Z41" s="1074"/>
      <c r="AA41" s="1074"/>
      <c r="AB41" s="1074"/>
      <c r="AC41" s="1074"/>
      <c r="AD41" s="1074"/>
      <c r="AE41" s="1074"/>
      <c r="AF41" s="1074"/>
      <c r="AG41" s="1074"/>
      <c r="AH41" s="1074"/>
      <c r="AI41" s="1074"/>
      <c r="AJ41" s="1074"/>
      <c r="AK41" s="1074"/>
      <c r="AL41" s="373"/>
    </row>
    <row r="42" spans="2:38" ht="15" customHeight="1" x14ac:dyDescent="0.15">
      <c r="B42" s="1071" t="s">
        <v>702</v>
      </c>
      <c r="C42" s="1071"/>
      <c r="D42" s="1071"/>
      <c r="E42" s="1071"/>
      <c r="F42" s="1071"/>
      <c r="G42" s="1071"/>
      <c r="H42" s="1071"/>
      <c r="I42" s="1071"/>
      <c r="J42" s="1071"/>
      <c r="K42" s="1071"/>
      <c r="L42" s="1071"/>
      <c r="M42" s="1071"/>
      <c r="N42" s="1071"/>
      <c r="O42" s="1071"/>
      <c r="P42" s="1071"/>
      <c r="Q42" s="1071"/>
      <c r="R42" s="1071"/>
      <c r="S42" s="1071"/>
      <c r="T42" s="1071"/>
      <c r="U42" s="1071"/>
      <c r="V42" s="1071"/>
      <c r="W42" s="1071"/>
      <c r="X42" s="1071"/>
      <c r="Y42" s="1071"/>
      <c r="Z42" s="1071"/>
      <c r="AA42" s="1071"/>
      <c r="AB42" s="1071"/>
      <c r="AC42" s="1071"/>
      <c r="AD42" s="1071"/>
      <c r="AE42" s="1071"/>
      <c r="AF42" s="1071"/>
      <c r="AG42" s="1071"/>
      <c r="AH42" s="1071"/>
      <c r="AI42" s="1071"/>
      <c r="AJ42" s="1071"/>
      <c r="AK42" s="1071"/>
      <c r="AL42" s="373"/>
    </row>
    <row r="43" spans="2:38" ht="15" customHeight="1" x14ac:dyDescent="0.15">
      <c r="B43" s="1071"/>
      <c r="C43" s="1071"/>
      <c r="D43" s="1071"/>
      <c r="E43" s="1071"/>
      <c r="F43" s="1071"/>
      <c r="G43" s="1071"/>
      <c r="H43" s="1071"/>
      <c r="I43" s="1071"/>
      <c r="J43" s="1071"/>
      <c r="K43" s="1071"/>
      <c r="L43" s="1071"/>
      <c r="M43" s="1071"/>
      <c r="N43" s="1071"/>
      <c r="O43" s="1071"/>
      <c r="P43" s="1071"/>
      <c r="Q43" s="1071"/>
      <c r="R43" s="1071"/>
      <c r="S43" s="1071"/>
      <c r="T43" s="1071"/>
      <c r="U43" s="1071"/>
      <c r="V43" s="1071"/>
      <c r="W43" s="1071"/>
      <c r="X43" s="1071"/>
      <c r="Y43" s="1071"/>
      <c r="Z43" s="1071"/>
      <c r="AA43" s="1071"/>
      <c r="AB43" s="1071"/>
      <c r="AC43" s="1071"/>
      <c r="AD43" s="1071"/>
      <c r="AE43" s="1071"/>
      <c r="AF43" s="1071"/>
      <c r="AG43" s="1071"/>
      <c r="AH43" s="1071"/>
      <c r="AI43" s="1071"/>
      <c r="AJ43" s="1071"/>
      <c r="AK43" s="1071"/>
      <c r="AL43" s="373"/>
    </row>
    <row r="44" spans="2:38" ht="15" customHeight="1" x14ac:dyDescent="0.15">
      <c r="B44" s="1071"/>
      <c r="C44" s="1071"/>
      <c r="D44" s="1071"/>
      <c r="E44" s="1071"/>
      <c r="F44" s="1071"/>
      <c r="G44" s="1071"/>
      <c r="H44" s="1071"/>
      <c r="I44" s="1071"/>
      <c r="J44" s="1071"/>
      <c r="K44" s="1071"/>
      <c r="L44" s="1071"/>
      <c r="M44" s="1071"/>
      <c r="N44" s="1071"/>
      <c r="O44" s="1071"/>
      <c r="P44" s="1071"/>
      <c r="Q44" s="1071"/>
      <c r="R44" s="1071"/>
      <c r="S44" s="1071"/>
      <c r="T44" s="1071"/>
      <c r="U44" s="1071"/>
      <c r="V44" s="1071"/>
      <c r="W44" s="1071"/>
      <c r="X44" s="1071"/>
      <c r="Y44" s="1071"/>
      <c r="Z44" s="1071"/>
      <c r="AA44" s="1071"/>
      <c r="AB44" s="1071"/>
      <c r="AC44" s="1071"/>
      <c r="AD44" s="1071"/>
      <c r="AE44" s="1071"/>
      <c r="AF44" s="1071"/>
      <c r="AG44" s="1071"/>
      <c r="AH44" s="1071"/>
      <c r="AI44" s="1071"/>
      <c r="AJ44" s="1071"/>
      <c r="AK44" s="1071"/>
      <c r="AL44" s="373"/>
    </row>
    <row r="45" spans="2:38" ht="15" customHeight="1" x14ac:dyDescent="0.15">
      <c r="B45" s="1071"/>
      <c r="C45" s="1071"/>
      <c r="D45" s="1071"/>
      <c r="E45" s="1071"/>
      <c r="F45" s="1071"/>
      <c r="G45" s="1071"/>
      <c r="H45" s="1071"/>
      <c r="I45" s="1071"/>
      <c r="J45" s="1071"/>
      <c r="K45" s="1071"/>
      <c r="L45" s="1071"/>
      <c r="M45" s="1071"/>
      <c r="N45" s="1071"/>
      <c r="O45" s="1071"/>
      <c r="P45" s="1071"/>
      <c r="Q45" s="1071"/>
      <c r="R45" s="1071"/>
      <c r="S45" s="1071"/>
      <c r="T45" s="1071"/>
      <c r="U45" s="1071"/>
      <c r="V45" s="1071"/>
      <c r="W45" s="1071"/>
      <c r="X45" s="1071"/>
      <c r="Y45" s="1071"/>
      <c r="Z45" s="1071"/>
      <c r="AA45" s="1071"/>
      <c r="AB45" s="1071"/>
      <c r="AC45" s="1071"/>
      <c r="AD45" s="1071"/>
      <c r="AE45" s="1071"/>
      <c r="AF45" s="1071"/>
      <c r="AG45" s="1071"/>
      <c r="AH45" s="1071"/>
      <c r="AI45" s="1071"/>
      <c r="AJ45" s="1071"/>
      <c r="AK45" s="1071"/>
      <c r="AL45" s="373"/>
    </row>
    <row r="46" spans="2:38" ht="37.5" customHeight="1" x14ac:dyDescent="0.15">
      <c r="B46" s="1071"/>
      <c r="C46" s="1071"/>
      <c r="D46" s="1071"/>
      <c r="E46" s="1071"/>
      <c r="F46" s="1071"/>
      <c r="G46" s="1071"/>
      <c r="H46" s="1071"/>
      <c r="I46" s="1071"/>
      <c r="J46" s="1071"/>
      <c r="K46" s="1071"/>
      <c r="L46" s="1071"/>
      <c r="M46" s="1071"/>
      <c r="N46" s="1071"/>
      <c r="O46" s="1071"/>
      <c r="P46" s="1071"/>
      <c r="Q46" s="1071"/>
      <c r="R46" s="1071"/>
      <c r="S46" s="1071"/>
      <c r="T46" s="1071"/>
      <c r="U46" s="1071"/>
      <c r="V46" s="1071"/>
      <c r="W46" s="1071"/>
      <c r="X46" s="1071"/>
      <c r="Y46" s="1071"/>
      <c r="Z46" s="1071"/>
      <c r="AA46" s="1071"/>
      <c r="AB46" s="1071"/>
      <c r="AC46" s="1071"/>
      <c r="AD46" s="1071"/>
      <c r="AE46" s="1071"/>
      <c r="AF46" s="1071"/>
      <c r="AG46" s="1071"/>
      <c r="AH46" s="1071"/>
      <c r="AI46" s="1071"/>
      <c r="AJ46" s="1071"/>
      <c r="AK46" s="1071"/>
      <c r="AL46" s="373"/>
    </row>
    <row r="47" spans="2:38" s="374" customFormat="1" ht="36.75" customHeight="1" x14ac:dyDescent="0.15">
      <c r="B47" s="1070" t="s">
        <v>703</v>
      </c>
      <c r="C47" s="1070"/>
      <c r="D47" s="1070"/>
      <c r="E47" s="1070"/>
      <c r="F47" s="1070"/>
      <c r="G47" s="1070"/>
      <c r="H47" s="1070"/>
      <c r="I47" s="1070"/>
      <c r="J47" s="1070"/>
      <c r="K47" s="1070"/>
      <c r="L47" s="1070"/>
      <c r="M47" s="1070"/>
      <c r="N47" s="1070"/>
      <c r="O47" s="1070"/>
      <c r="P47" s="1070"/>
      <c r="Q47" s="1070"/>
      <c r="R47" s="1070"/>
      <c r="S47" s="1070"/>
      <c r="T47" s="1070"/>
      <c r="U47" s="1070"/>
      <c r="V47" s="1070"/>
      <c r="W47" s="1070"/>
      <c r="X47" s="1070"/>
      <c r="Y47" s="1070"/>
      <c r="Z47" s="1070"/>
      <c r="AA47" s="1070"/>
      <c r="AB47" s="1070"/>
      <c r="AC47" s="1070"/>
      <c r="AD47" s="1070"/>
      <c r="AE47" s="1070"/>
      <c r="AF47" s="1070"/>
      <c r="AG47" s="1070"/>
      <c r="AH47" s="1070"/>
      <c r="AI47" s="1070"/>
      <c r="AJ47" s="1070"/>
      <c r="AK47" s="1070"/>
    </row>
    <row r="48" spans="2:38" s="374" customFormat="1" ht="36" customHeight="1" x14ac:dyDescent="0.15">
      <c r="B48" s="1071" t="s">
        <v>704</v>
      </c>
      <c r="C48" s="1071"/>
      <c r="D48" s="1071"/>
      <c r="E48" s="1071"/>
      <c r="F48" s="1071"/>
      <c r="G48" s="1071"/>
      <c r="H48" s="1071"/>
      <c r="I48" s="1071"/>
      <c r="J48" s="1071"/>
      <c r="K48" s="1071"/>
      <c r="L48" s="1071"/>
      <c r="M48" s="1071"/>
      <c r="N48" s="1071"/>
      <c r="O48" s="1071"/>
      <c r="P48" s="1071"/>
      <c r="Q48" s="1071"/>
      <c r="R48" s="1071"/>
      <c r="S48" s="1071"/>
      <c r="T48" s="1071"/>
      <c r="U48" s="1071"/>
      <c r="V48" s="1071"/>
      <c r="W48" s="1071"/>
      <c r="X48" s="1071"/>
      <c r="Y48" s="1071"/>
      <c r="Z48" s="1071"/>
      <c r="AA48" s="1071"/>
      <c r="AB48" s="1071"/>
      <c r="AC48" s="1071"/>
      <c r="AD48" s="1071"/>
      <c r="AE48" s="1071"/>
      <c r="AF48" s="1071"/>
      <c r="AG48" s="1071"/>
      <c r="AH48" s="1071"/>
      <c r="AI48" s="1071"/>
      <c r="AJ48" s="1071"/>
      <c r="AK48" s="1071"/>
    </row>
    <row r="49" spans="2:37" s="374" customFormat="1" ht="21" customHeight="1" x14ac:dyDescent="0.15">
      <c r="B49" s="374" t="s">
        <v>705</v>
      </c>
      <c r="AK49" s="375"/>
    </row>
    <row r="50" spans="2:37" s="374" customFormat="1" ht="21" customHeight="1" x14ac:dyDescent="0.15">
      <c r="B50" s="374" t="s">
        <v>705</v>
      </c>
      <c r="AK50" s="375"/>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1"/>
  <printOptions horizontalCentered="1" verticalCentered="1"/>
  <pageMargins left="0.69" right="0.55000000000000004" top="0.39370078740157483" bottom="0.35433070866141736" header="0.31496062992125984" footer="0.27559055118110237"/>
  <pageSetup paperSize="9" scale="72"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50"/>
  <sheetViews>
    <sheetView view="pageBreakPreview" zoomScaleNormal="100" zoomScaleSheetLayoutView="100" workbookViewId="0"/>
  </sheetViews>
  <sheetFormatPr defaultColWidth="9.875" defaultRowHeight="21.4" customHeight="1" x14ac:dyDescent="0.15"/>
  <cols>
    <col min="1" max="1" width="9" style="356" customWidth="1"/>
    <col min="2" max="2" width="4.375" style="356" customWidth="1"/>
    <col min="3" max="23" width="3" style="356" customWidth="1"/>
    <col min="24" max="24" width="6.375" style="356" customWidth="1"/>
    <col min="25" max="25" width="5" style="356" customWidth="1"/>
    <col min="26" max="37" width="3" style="356" customWidth="1"/>
    <col min="38" max="38" width="2.875" style="356" customWidth="1"/>
    <col min="39" max="39" width="10.375" style="356" customWidth="1"/>
    <col min="40" max="40" width="2.875" style="356" customWidth="1"/>
    <col min="41" max="16384" width="9.875" style="356"/>
  </cols>
  <sheetData>
    <row r="1" spans="1:39" ht="20.100000000000001" customHeight="1" x14ac:dyDescent="0.15">
      <c r="A1" s="376" t="s">
        <v>706</v>
      </c>
    </row>
    <row r="2" spans="1:39" ht="20.100000000000001" customHeight="1" x14ac:dyDescent="0.15">
      <c r="AA2" s="1043" t="s">
        <v>672</v>
      </c>
      <c r="AB2" s="1043"/>
      <c r="AC2" s="1043"/>
      <c r="AD2" s="1043"/>
      <c r="AE2" s="1043"/>
      <c r="AF2" s="1043"/>
      <c r="AG2" s="1043"/>
      <c r="AH2" s="1043"/>
      <c r="AI2" s="1043"/>
      <c r="AJ2" s="1043"/>
    </row>
    <row r="3" spans="1:39" ht="20.100000000000001" customHeight="1" x14ac:dyDescent="0.15"/>
    <row r="4" spans="1:39" ht="20.100000000000001" customHeight="1" x14ac:dyDescent="0.15">
      <c r="C4" s="1044" t="s">
        <v>707</v>
      </c>
      <c r="D4" s="1044"/>
      <c r="E4" s="1044"/>
      <c r="F4" s="1044"/>
      <c r="G4" s="1044"/>
      <c r="H4" s="1044"/>
      <c r="I4" s="1044"/>
      <c r="J4" s="1044"/>
      <c r="K4" s="1044"/>
      <c r="L4" s="1044"/>
      <c r="M4" s="1044"/>
      <c r="N4" s="1044"/>
      <c r="O4" s="1044"/>
      <c r="P4" s="1044"/>
      <c r="Q4" s="1044"/>
      <c r="R4" s="1044"/>
      <c r="S4" s="1044"/>
      <c r="T4" s="1044"/>
      <c r="U4" s="1044"/>
      <c r="V4" s="1044"/>
      <c r="W4" s="1044"/>
      <c r="X4" s="1044"/>
      <c r="Y4" s="1044"/>
      <c r="Z4" s="1044"/>
      <c r="AA4" s="1044"/>
      <c r="AB4" s="1044"/>
      <c r="AC4" s="1044"/>
      <c r="AD4" s="1044"/>
      <c r="AE4" s="1044"/>
      <c r="AF4" s="1044"/>
      <c r="AG4" s="1044"/>
      <c r="AH4" s="1044"/>
      <c r="AI4" s="1044"/>
      <c r="AJ4" s="1044"/>
      <c r="AK4" s="357"/>
    </row>
    <row r="5" spans="1:39" s="377" customFormat="1" ht="20.100000000000001" customHeight="1" x14ac:dyDescent="0.15">
      <c r="A5" s="358"/>
      <c r="B5" s="358"/>
      <c r="C5" s="358"/>
      <c r="D5" s="358"/>
      <c r="E5" s="358"/>
      <c r="F5" s="358"/>
      <c r="G5" s="358"/>
      <c r="H5" s="358"/>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c r="AH5" s="359"/>
      <c r="AI5" s="359"/>
      <c r="AJ5" s="359"/>
      <c r="AK5" s="359"/>
    </row>
    <row r="6" spans="1:39" s="377" customFormat="1" ht="29.25" customHeight="1" x14ac:dyDescent="0.15">
      <c r="A6" s="358"/>
      <c r="B6" s="1045" t="s">
        <v>674</v>
      </c>
      <c r="C6" s="1045"/>
      <c r="D6" s="1045"/>
      <c r="E6" s="1045"/>
      <c r="F6" s="1045"/>
      <c r="G6" s="1045"/>
      <c r="H6" s="1045"/>
      <c r="I6" s="1045"/>
      <c r="J6" s="1045"/>
      <c r="K6" s="1045"/>
      <c r="L6" s="1046"/>
      <c r="M6" s="1046"/>
      <c r="N6" s="1046"/>
      <c r="O6" s="1046"/>
      <c r="P6" s="1046"/>
      <c r="Q6" s="1046"/>
      <c r="R6" s="1046"/>
      <c r="S6" s="1046"/>
      <c r="T6" s="1046"/>
      <c r="U6" s="1046"/>
      <c r="V6" s="1046"/>
      <c r="W6" s="1046"/>
      <c r="X6" s="1046"/>
      <c r="Y6" s="1046"/>
      <c r="Z6" s="1046"/>
      <c r="AA6" s="1046"/>
      <c r="AB6" s="1046"/>
      <c r="AC6" s="1046"/>
      <c r="AD6" s="1046"/>
      <c r="AE6" s="1046"/>
      <c r="AF6" s="1046"/>
      <c r="AG6" s="1046"/>
      <c r="AH6" s="1046"/>
      <c r="AI6" s="1046"/>
      <c r="AJ6" s="1046"/>
      <c r="AK6" s="359"/>
    </row>
    <row r="7" spans="1:39" s="377" customFormat="1" ht="31.5" customHeight="1" x14ac:dyDescent="0.15">
      <c r="A7" s="358"/>
      <c r="B7" s="1045" t="s">
        <v>675</v>
      </c>
      <c r="C7" s="1045"/>
      <c r="D7" s="1045"/>
      <c r="E7" s="1045"/>
      <c r="F7" s="1045"/>
      <c r="G7" s="1045"/>
      <c r="H7" s="1045"/>
      <c r="I7" s="1045"/>
      <c r="J7" s="1045"/>
      <c r="K7" s="1045"/>
      <c r="L7" s="1047"/>
      <c r="M7" s="1047"/>
      <c r="N7" s="1047"/>
      <c r="O7" s="1047"/>
      <c r="P7" s="1047"/>
      <c r="Q7" s="1047"/>
      <c r="R7" s="1047"/>
      <c r="S7" s="1047"/>
      <c r="T7" s="1047"/>
      <c r="U7" s="1047"/>
      <c r="V7" s="1047"/>
      <c r="W7" s="1047"/>
      <c r="X7" s="1047"/>
      <c r="Y7" s="1047"/>
      <c r="Z7" s="1048" t="s">
        <v>676</v>
      </c>
      <c r="AA7" s="1048"/>
      <c r="AB7" s="1048"/>
      <c r="AC7" s="1048"/>
      <c r="AD7" s="1048"/>
      <c r="AE7" s="1048"/>
      <c r="AF7" s="1048"/>
      <c r="AG7" s="1049" t="s">
        <v>708</v>
      </c>
      <c r="AH7" s="1049"/>
      <c r="AI7" s="1049"/>
      <c r="AJ7" s="1049"/>
      <c r="AK7" s="359"/>
    </row>
    <row r="8" spans="1:39" s="377" customFormat="1" ht="29.25" customHeight="1" x14ac:dyDescent="0.15">
      <c r="A8" s="359"/>
      <c r="B8" s="1050" t="s">
        <v>678</v>
      </c>
      <c r="C8" s="1050"/>
      <c r="D8" s="1050"/>
      <c r="E8" s="1050"/>
      <c r="F8" s="1050"/>
      <c r="G8" s="1050"/>
      <c r="H8" s="1050"/>
      <c r="I8" s="1050"/>
      <c r="J8" s="1050"/>
      <c r="K8" s="1050"/>
      <c r="L8" s="1046" t="s">
        <v>679</v>
      </c>
      <c r="M8" s="1046"/>
      <c r="N8" s="1046"/>
      <c r="O8" s="1046"/>
      <c r="P8" s="1046"/>
      <c r="Q8" s="1046"/>
      <c r="R8" s="1046"/>
      <c r="S8" s="1046"/>
      <c r="T8" s="1046"/>
      <c r="U8" s="1046"/>
      <c r="V8" s="1046"/>
      <c r="W8" s="1046"/>
      <c r="X8" s="1046"/>
      <c r="Y8" s="1046"/>
      <c r="Z8" s="1046"/>
      <c r="AA8" s="1046"/>
      <c r="AB8" s="1046"/>
      <c r="AC8" s="1046"/>
      <c r="AD8" s="1046"/>
      <c r="AE8" s="1046"/>
      <c r="AF8" s="1046"/>
      <c r="AG8" s="1046"/>
      <c r="AH8" s="1046"/>
      <c r="AI8" s="1046"/>
      <c r="AJ8" s="1046"/>
      <c r="AK8" s="359"/>
    </row>
    <row r="9" spans="1:39" ht="9.75" customHeight="1" x14ac:dyDescent="0.15">
      <c r="A9" s="357"/>
      <c r="B9" s="357"/>
      <c r="C9" s="357"/>
      <c r="D9" s="357"/>
      <c r="E9" s="357"/>
      <c r="F9" s="357"/>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row>
    <row r="10" spans="1:39" ht="21" customHeight="1" x14ac:dyDescent="0.15">
      <c r="A10" s="357"/>
      <c r="B10" s="1051" t="s">
        <v>680</v>
      </c>
      <c r="C10" s="1051"/>
      <c r="D10" s="1051"/>
      <c r="E10" s="1051"/>
      <c r="F10" s="1051"/>
      <c r="G10" s="1051"/>
      <c r="H10" s="1051"/>
      <c r="I10" s="1051"/>
      <c r="J10" s="1051"/>
      <c r="K10" s="1051"/>
      <c r="L10" s="1051"/>
      <c r="M10" s="1051"/>
      <c r="N10" s="1051"/>
      <c r="O10" s="1051"/>
      <c r="P10" s="1051"/>
      <c r="Q10" s="1051"/>
      <c r="R10" s="1051"/>
      <c r="S10" s="1051"/>
      <c r="T10" s="1051"/>
      <c r="U10" s="1051"/>
      <c r="V10" s="1051"/>
      <c r="W10" s="1051"/>
      <c r="X10" s="1051"/>
      <c r="Y10" s="1051"/>
      <c r="Z10" s="1051"/>
      <c r="AA10" s="1051"/>
      <c r="AB10" s="1051"/>
      <c r="AC10" s="1051"/>
      <c r="AD10" s="1051"/>
      <c r="AE10" s="1051"/>
      <c r="AF10" s="1051"/>
      <c r="AG10" s="1051"/>
      <c r="AH10" s="1051"/>
      <c r="AI10" s="1051"/>
      <c r="AJ10" s="1051"/>
      <c r="AK10" s="357"/>
    </row>
    <row r="11" spans="1:39" ht="21" customHeight="1" x14ac:dyDescent="0.15">
      <c r="A11" s="357"/>
      <c r="B11" s="1052" t="s">
        <v>681</v>
      </c>
      <c r="C11" s="1052"/>
      <c r="D11" s="1052"/>
      <c r="E11" s="1052"/>
      <c r="F11" s="1052"/>
      <c r="G11" s="1052"/>
      <c r="H11" s="1052"/>
      <c r="I11" s="1052"/>
      <c r="J11" s="1052"/>
      <c r="K11" s="1052"/>
      <c r="L11" s="1052"/>
      <c r="M11" s="1052"/>
      <c r="N11" s="1052"/>
      <c r="O11" s="1052"/>
      <c r="P11" s="1052"/>
      <c r="Q11" s="1052"/>
      <c r="R11" s="1052"/>
      <c r="S11" s="1053"/>
      <c r="T11" s="1053"/>
      <c r="U11" s="1053"/>
      <c r="V11" s="1053"/>
      <c r="W11" s="1053"/>
      <c r="X11" s="1053"/>
      <c r="Y11" s="1053"/>
      <c r="Z11" s="1053"/>
      <c r="AA11" s="1053"/>
      <c r="AB11" s="1053"/>
      <c r="AC11" s="360" t="s">
        <v>682</v>
      </c>
      <c r="AD11" s="361"/>
      <c r="AE11" s="1054"/>
      <c r="AF11" s="1054"/>
      <c r="AG11" s="1054"/>
      <c r="AH11" s="1054"/>
      <c r="AI11" s="1054"/>
      <c r="AJ11" s="1054"/>
      <c r="AK11" s="357"/>
      <c r="AM11" s="378"/>
    </row>
    <row r="12" spans="1:39" ht="21" customHeight="1" thickBot="1" x14ac:dyDescent="0.2">
      <c r="A12" s="357"/>
      <c r="B12" s="363"/>
      <c r="C12" s="1055" t="s">
        <v>709</v>
      </c>
      <c r="D12" s="1055"/>
      <c r="E12" s="1055"/>
      <c r="F12" s="1055"/>
      <c r="G12" s="1055"/>
      <c r="H12" s="1055"/>
      <c r="I12" s="1055"/>
      <c r="J12" s="1055"/>
      <c r="K12" s="1055"/>
      <c r="L12" s="1055"/>
      <c r="M12" s="1055"/>
      <c r="N12" s="1055"/>
      <c r="O12" s="1055"/>
      <c r="P12" s="1055"/>
      <c r="Q12" s="1055"/>
      <c r="R12" s="1055"/>
      <c r="S12" s="1056">
        <f>ROUNDUP(S11*30%,1)</f>
        <v>0</v>
      </c>
      <c r="T12" s="1056"/>
      <c r="U12" s="1056"/>
      <c r="V12" s="1056"/>
      <c r="W12" s="1056"/>
      <c r="X12" s="1056"/>
      <c r="Y12" s="1056"/>
      <c r="Z12" s="1056"/>
      <c r="AA12" s="1056"/>
      <c r="AB12" s="1056"/>
      <c r="AC12" s="364" t="s">
        <v>682</v>
      </c>
      <c r="AD12" s="364"/>
      <c r="AE12" s="1057"/>
      <c r="AF12" s="1057"/>
      <c r="AG12" s="1057"/>
      <c r="AH12" s="1057"/>
      <c r="AI12" s="1057"/>
      <c r="AJ12" s="1057"/>
      <c r="AK12" s="357"/>
    </row>
    <row r="13" spans="1:39" ht="21" customHeight="1" thickTop="1" x14ac:dyDescent="0.15">
      <c r="A13" s="357"/>
      <c r="B13" s="1058" t="s">
        <v>684</v>
      </c>
      <c r="C13" s="1058"/>
      <c r="D13" s="1058"/>
      <c r="E13" s="1058"/>
      <c r="F13" s="1058"/>
      <c r="G13" s="1058"/>
      <c r="H13" s="1058"/>
      <c r="I13" s="1058"/>
      <c r="J13" s="1058"/>
      <c r="K13" s="1058"/>
      <c r="L13" s="1058"/>
      <c r="M13" s="1058"/>
      <c r="N13" s="1058"/>
      <c r="O13" s="1058"/>
      <c r="P13" s="1058"/>
      <c r="Q13" s="1058"/>
      <c r="R13" s="1058"/>
      <c r="S13" s="1059" t="e">
        <f>ROUNDUP(AE25/L25,1)</f>
        <v>#DIV/0!</v>
      </c>
      <c r="T13" s="1059"/>
      <c r="U13" s="1059"/>
      <c r="V13" s="1059"/>
      <c r="W13" s="1059"/>
      <c r="X13" s="1059"/>
      <c r="Y13" s="1059"/>
      <c r="Z13" s="1059"/>
      <c r="AA13" s="1059"/>
      <c r="AB13" s="1059"/>
      <c r="AC13" s="365" t="s">
        <v>682</v>
      </c>
      <c r="AD13" s="365"/>
      <c r="AE13" s="1060" t="s">
        <v>685</v>
      </c>
      <c r="AF13" s="1060"/>
      <c r="AG13" s="1060"/>
      <c r="AH13" s="1060"/>
      <c r="AI13" s="1060"/>
      <c r="AJ13" s="1060"/>
      <c r="AK13" s="357"/>
    </row>
    <row r="14" spans="1:39" ht="21" customHeight="1" x14ac:dyDescent="0.15">
      <c r="A14" s="357"/>
      <c r="B14" s="1061" t="s">
        <v>686</v>
      </c>
      <c r="C14" s="1061"/>
      <c r="D14" s="1061"/>
      <c r="E14" s="1061"/>
      <c r="F14" s="1061"/>
      <c r="G14" s="1061"/>
      <c r="H14" s="1061"/>
      <c r="I14" s="1061"/>
      <c r="J14" s="1061"/>
      <c r="K14" s="1061"/>
      <c r="L14" s="1061" t="s">
        <v>687</v>
      </c>
      <c r="M14" s="1061"/>
      <c r="N14" s="1061"/>
      <c r="O14" s="1061"/>
      <c r="P14" s="1061"/>
      <c r="Q14" s="1061"/>
      <c r="R14" s="1061"/>
      <c r="S14" s="1061"/>
      <c r="T14" s="1061"/>
      <c r="U14" s="1061"/>
      <c r="V14" s="1061"/>
      <c r="W14" s="1061"/>
      <c r="X14" s="1061"/>
      <c r="Y14" s="1061" t="s">
        <v>688</v>
      </c>
      <c r="Z14" s="1061"/>
      <c r="AA14" s="1061"/>
      <c r="AB14" s="1061"/>
      <c r="AC14" s="1061"/>
      <c r="AD14" s="1061"/>
      <c r="AE14" s="1061" t="s">
        <v>689</v>
      </c>
      <c r="AF14" s="1061"/>
      <c r="AG14" s="1061"/>
      <c r="AH14" s="1061"/>
      <c r="AI14" s="1061"/>
      <c r="AJ14" s="1061"/>
      <c r="AK14" s="357"/>
    </row>
    <row r="15" spans="1:39" ht="21" customHeight="1" x14ac:dyDescent="0.15">
      <c r="A15" s="357"/>
      <c r="B15" s="366">
        <v>1</v>
      </c>
      <c r="C15" s="1062"/>
      <c r="D15" s="1062"/>
      <c r="E15" s="1062"/>
      <c r="F15" s="1062"/>
      <c r="G15" s="1062"/>
      <c r="H15" s="1062"/>
      <c r="I15" s="1062"/>
      <c r="J15" s="1062"/>
      <c r="K15" s="1062"/>
      <c r="L15" s="1062"/>
      <c r="M15" s="1062"/>
      <c r="N15" s="1062"/>
      <c r="O15" s="1062"/>
      <c r="P15" s="1062"/>
      <c r="Q15" s="1062"/>
      <c r="R15" s="1062"/>
      <c r="S15" s="1062"/>
      <c r="T15" s="1062"/>
      <c r="U15" s="1062"/>
      <c r="V15" s="1062"/>
      <c r="W15" s="1062"/>
      <c r="X15" s="1062"/>
      <c r="Y15" s="1062"/>
      <c r="Z15" s="1062"/>
      <c r="AA15" s="1062"/>
      <c r="AB15" s="1062"/>
      <c r="AC15" s="1062"/>
      <c r="AD15" s="1062"/>
      <c r="AE15" s="1062"/>
      <c r="AF15" s="1062"/>
      <c r="AG15" s="1062"/>
      <c r="AH15" s="1062"/>
      <c r="AI15" s="1062"/>
      <c r="AJ15" s="1062"/>
      <c r="AK15" s="357"/>
    </row>
    <row r="16" spans="1:39" ht="21" customHeight="1" x14ac:dyDescent="0.15">
      <c r="A16" s="357"/>
      <c r="B16" s="366">
        <v>2</v>
      </c>
      <c r="C16" s="1062"/>
      <c r="D16" s="1062"/>
      <c r="E16" s="1062"/>
      <c r="F16" s="1062"/>
      <c r="G16" s="1062"/>
      <c r="H16" s="1062"/>
      <c r="I16" s="1062"/>
      <c r="J16" s="1062"/>
      <c r="K16" s="1062"/>
      <c r="L16" s="1062"/>
      <c r="M16" s="1062"/>
      <c r="N16" s="1062"/>
      <c r="O16" s="1062"/>
      <c r="P16" s="1062"/>
      <c r="Q16" s="1062"/>
      <c r="R16" s="1062"/>
      <c r="S16" s="1062"/>
      <c r="T16" s="1062"/>
      <c r="U16" s="1062"/>
      <c r="V16" s="1062"/>
      <c r="W16" s="1062"/>
      <c r="X16" s="1062"/>
      <c r="Y16" s="1062"/>
      <c r="Z16" s="1062"/>
      <c r="AA16" s="1062"/>
      <c r="AB16" s="1062"/>
      <c r="AC16" s="1062"/>
      <c r="AD16" s="1062"/>
      <c r="AE16" s="1062"/>
      <c r="AF16" s="1062"/>
      <c r="AG16" s="1062"/>
      <c r="AH16" s="1062"/>
      <c r="AI16" s="1062"/>
      <c r="AJ16" s="1062"/>
      <c r="AK16" s="357"/>
    </row>
    <row r="17" spans="1:37" ht="21" customHeight="1" x14ac:dyDescent="0.15">
      <c r="A17" s="357"/>
      <c r="B17" s="366">
        <v>3</v>
      </c>
      <c r="C17" s="1062"/>
      <c r="D17" s="1062"/>
      <c r="E17" s="1062"/>
      <c r="F17" s="1062"/>
      <c r="G17" s="1062"/>
      <c r="H17" s="1062"/>
      <c r="I17" s="1062"/>
      <c r="J17" s="1062"/>
      <c r="K17" s="1062"/>
      <c r="L17" s="1062"/>
      <c r="M17" s="1062"/>
      <c r="N17" s="1062"/>
      <c r="O17" s="1062"/>
      <c r="P17" s="1062"/>
      <c r="Q17" s="1062"/>
      <c r="R17" s="1062"/>
      <c r="S17" s="1062"/>
      <c r="T17" s="1062"/>
      <c r="U17" s="1062"/>
      <c r="V17" s="1062"/>
      <c r="W17" s="1062"/>
      <c r="X17" s="1062"/>
      <c r="Y17" s="1062"/>
      <c r="Z17" s="1062"/>
      <c r="AA17" s="1062"/>
      <c r="AB17" s="1062"/>
      <c r="AC17" s="1062"/>
      <c r="AD17" s="1062"/>
      <c r="AE17" s="1062"/>
      <c r="AF17" s="1062"/>
      <c r="AG17" s="1062"/>
      <c r="AH17" s="1062"/>
      <c r="AI17" s="1062"/>
      <c r="AJ17" s="1062"/>
      <c r="AK17" s="357"/>
    </row>
    <row r="18" spans="1:37" ht="21" customHeight="1" x14ac:dyDescent="0.15">
      <c r="A18" s="357"/>
      <c r="B18" s="366">
        <v>4</v>
      </c>
      <c r="C18" s="1062"/>
      <c r="D18" s="1062"/>
      <c r="E18" s="1062"/>
      <c r="F18" s="1062"/>
      <c r="G18" s="1062"/>
      <c r="H18" s="1062"/>
      <c r="I18" s="1062"/>
      <c r="J18" s="1062"/>
      <c r="K18" s="1062"/>
      <c r="L18" s="1062"/>
      <c r="M18" s="1062"/>
      <c r="N18" s="1062"/>
      <c r="O18" s="1062"/>
      <c r="P18" s="1062"/>
      <c r="Q18" s="1062"/>
      <c r="R18" s="1062"/>
      <c r="S18" s="1062"/>
      <c r="T18" s="1062"/>
      <c r="U18" s="1062"/>
      <c r="V18" s="1062"/>
      <c r="W18" s="1062"/>
      <c r="X18" s="1062"/>
      <c r="Y18" s="1062"/>
      <c r="Z18" s="1062"/>
      <c r="AA18" s="1062"/>
      <c r="AB18" s="1062"/>
      <c r="AC18" s="1062"/>
      <c r="AD18" s="1062"/>
      <c r="AE18" s="1062"/>
      <c r="AF18" s="1062"/>
      <c r="AG18" s="1062"/>
      <c r="AH18" s="1062"/>
      <c r="AI18" s="1062"/>
      <c r="AJ18" s="1062"/>
      <c r="AK18" s="357"/>
    </row>
    <row r="19" spans="1:37" ht="21" customHeight="1" x14ac:dyDescent="0.15">
      <c r="A19" s="357"/>
      <c r="B19" s="366">
        <v>5</v>
      </c>
      <c r="C19" s="1062"/>
      <c r="D19" s="1062"/>
      <c r="E19" s="1062"/>
      <c r="F19" s="1062"/>
      <c r="G19" s="1062"/>
      <c r="H19" s="1062"/>
      <c r="I19" s="1062"/>
      <c r="J19" s="1062"/>
      <c r="K19" s="1062"/>
      <c r="L19" s="1062"/>
      <c r="M19" s="1062"/>
      <c r="N19" s="1062"/>
      <c r="O19" s="1062"/>
      <c r="P19" s="1062"/>
      <c r="Q19" s="1062"/>
      <c r="R19" s="1062"/>
      <c r="S19" s="1062"/>
      <c r="T19" s="1062"/>
      <c r="U19" s="1062"/>
      <c r="V19" s="1062"/>
      <c r="W19" s="1062"/>
      <c r="X19" s="1062"/>
      <c r="Y19" s="1062"/>
      <c r="Z19" s="1062"/>
      <c r="AA19" s="1062"/>
      <c r="AB19" s="1062"/>
      <c r="AC19" s="1062"/>
      <c r="AD19" s="1062"/>
      <c r="AE19" s="1062"/>
      <c r="AF19" s="1062"/>
      <c r="AG19" s="1062"/>
      <c r="AH19" s="1062"/>
      <c r="AI19" s="1062"/>
      <c r="AJ19" s="1062"/>
      <c r="AK19" s="357"/>
    </row>
    <row r="20" spans="1:37" ht="21" customHeight="1" x14ac:dyDescent="0.15">
      <c r="A20" s="357"/>
      <c r="B20" s="366">
        <v>6</v>
      </c>
      <c r="C20" s="1062"/>
      <c r="D20" s="1062"/>
      <c r="E20" s="1062"/>
      <c r="F20" s="1062"/>
      <c r="G20" s="1062"/>
      <c r="H20" s="1062"/>
      <c r="I20" s="1062"/>
      <c r="J20" s="1062"/>
      <c r="K20" s="1062"/>
      <c r="L20" s="1062"/>
      <c r="M20" s="1062"/>
      <c r="N20" s="1062"/>
      <c r="O20" s="1062"/>
      <c r="P20" s="1062"/>
      <c r="Q20" s="1062"/>
      <c r="R20" s="1062"/>
      <c r="S20" s="1062"/>
      <c r="T20" s="1062"/>
      <c r="U20" s="1062"/>
      <c r="V20" s="1062"/>
      <c r="W20" s="1062"/>
      <c r="X20" s="1062"/>
      <c r="Y20" s="1062"/>
      <c r="Z20" s="1062"/>
      <c r="AA20" s="1062"/>
      <c r="AB20" s="1062"/>
      <c r="AC20" s="1062"/>
      <c r="AD20" s="1062"/>
      <c r="AE20" s="1062"/>
      <c r="AF20" s="1062"/>
      <c r="AG20" s="1062"/>
      <c r="AH20" s="1062"/>
      <c r="AI20" s="1062"/>
      <c r="AJ20" s="1062"/>
      <c r="AK20" s="357"/>
    </row>
    <row r="21" spans="1:37" ht="21" customHeight="1" x14ac:dyDescent="0.15">
      <c r="A21" s="357"/>
      <c r="B21" s="366">
        <v>7</v>
      </c>
      <c r="C21" s="1062"/>
      <c r="D21" s="1062"/>
      <c r="E21" s="1062"/>
      <c r="F21" s="1062"/>
      <c r="G21" s="1062"/>
      <c r="H21" s="1062"/>
      <c r="I21" s="1062"/>
      <c r="J21" s="1062"/>
      <c r="K21" s="1062"/>
      <c r="L21" s="1062"/>
      <c r="M21" s="1062"/>
      <c r="N21" s="1062"/>
      <c r="O21" s="1062"/>
      <c r="P21" s="1062"/>
      <c r="Q21" s="1062"/>
      <c r="R21" s="1062"/>
      <c r="S21" s="1062"/>
      <c r="T21" s="1062"/>
      <c r="U21" s="1062"/>
      <c r="V21" s="1062"/>
      <c r="W21" s="1062"/>
      <c r="X21" s="1062"/>
      <c r="Y21" s="1062"/>
      <c r="Z21" s="1062"/>
      <c r="AA21" s="1062"/>
      <c r="AB21" s="1062"/>
      <c r="AC21" s="1062"/>
      <c r="AD21" s="1062"/>
      <c r="AE21" s="1062"/>
      <c r="AF21" s="1062"/>
      <c r="AG21" s="1062"/>
      <c r="AH21" s="1062"/>
      <c r="AI21" s="1062"/>
      <c r="AJ21" s="1062"/>
      <c r="AK21" s="357"/>
    </row>
    <row r="22" spans="1:37" ht="21" customHeight="1" x14ac:dyDescent="0.15">
      <c r="A22" s="357"/>
      <c r="B22" s="366">
        <v>8</v>
      </c>
      <c r="C22" s="1062"/>
      <c r="D22" s="1062"/>
      <c r="E22" s="1062"/>
      <c r="F22" s="1062"/>
      <c r="G22" s="1062"/>
      <c r="H22" s="1062"/>
      <c r="I22" s="1062"/>
      <c r="J22" s="1062"/>
      <c r="K22" s="1062"/>
      <c r="L22" s="1062"/>
      <c r="M22" s="1062"/>
      <c r="N22" s="1062"/>
      <c r="O22" s="1062"/>
      <c r="P22" s="1062"/>
      <c r="Q22" s="1062"/>
      <c r="R22" s="1062"/>
      <c r="S22" s="1062"/>
      <c r="T22" s="1062"/>
      <c r="U22" s="1062"/>
      <c r="V22" s="1062"/>
      <c r="W22" s="1062"/>
      <c r="X22" s="1062"/>
      <c r="Y22" s="1062"/>
      <c r="Z22" s="1062"/>
      <c r="AA22" s="1062"/>
      <c r="AB22" s="1062"/>
      <c r="AC22" s="1062"/>
      <c r="AD22" s="1062"/>
      <c r="AE22" s="1062"/>
      <c r="AF22" s="1062"/>
      <c r="AG22" s="1062"/>
      <c r="AH22" s="1062"/>
      <c r="AI22" s="1062"/>
      <c r="AJ22" s="1062"/>
      <c r="AK22" s="357"/>
    </row>
    <row r="23" spans="1:37" ht="21" customHeight="1" x14ac:dyDescent="0.15">
      <c r="A23" s="357"/>
      <c r="B23" s="366">
        <v>9</v>
      </c>
      <c r="C23" s="1062"/>
      <c r="D23" s="1062"/>
      <c r="E23" s="1062"/>
      <c r="F23" s="1062"/>
      <c r="G23" s="1062"/>
      <c r="H23" s="1062"/>
      <c r="I23" s="1062"/>
      <c r="J23" s="1062"/>
      <c r="K23" s="1062"/>
      <c r="L23" s="1062"/>
      <c r="M23" s="1062"/>
      <c r="N23" s="1062"/>
      <c r="O23" s="1062"/>
      <c r="P23" s="1062"/>
      <c r="Q23" s="1062"/>
      <c r="R23" s="1062"/>
      <c r="S23" s="1062"/>
      <c r="T23" s="1062"/>
      <c r="U23" s="1062"/>
      <c r="V23" s="1062"/>
      <c r="W23" s="1062"/>
      <c r="X23" s="1062"/>
      <c r="Y23" s="1062"/>
      <c r="Z23" s="1062"/>
      <c r="AA23" s="1062"/>
      <c r="AB23" s="1062"/>
      <c r="AC23" s="1062"/>
      <c r="AD23" s="1062"/>
      <c r="AE23" s="1062"/>
      <c r="AF23" s="1062"/>
      <c r="AG23" s="1062"/>
      <c r="AH23" s="1062"/>
      <c r="AI23" s="1062"/>
      <c r="AJ23" s="1062"/>
      <c r="AK23" s="357"/>
    </row>
    <row r="24" spans="1:37" ht="21" customHeight="1" x14ac:dyDescent="0.15">
      <c r="A24" s="357"/>
      <c r="B24" s="366">
        <v>10</v>
      </c>
      <c r="C24" s="1062"/>
      <c r="D24" s="1062"/>
      <c r="E24" s="1062"/>
      <c r="F24" s="1062"/>
      <c r="G24" s="1062"/>
      <c r="H24" s="1062"/>
      <c r="I24" s="1062"/>
      <c r="J24" s="1062"/>
      <c r="K24" s="1062"/>
      <c r="L24" s="1062"/>
      <c r="M24" s="1062"/>
      <c r="N24" s="1062"/>
      <c r="O24" s="1062"/>
      <c r="P24" s="1062"/>
      <c r="Q24" s="1062"/>
      <c r="R24" s="1062"/>
      <c r="S24" s="1062"/>
      <c r="T24" s="1062"/>
      <c r="U24" s="1062"/>
      <c r="V24" s="1062"/>
      <c r="W24" s="1062"/>
      <c r="X24" s="1062"/>
      <c r="Y24" s="1062"/>
      <c r="Z24" s="1062"/>
      <c r="AA24" s="1062"/>
      <c r="AB24" s="1062"/>
      <c r="AC24" s="1062"/>
      <c r="AD24" s="1062"/>
      <c r="AE24" s="1062"/>
      <c r="AF24" s="1062"/>
      <c r="AG24" s="1062"/>
      <c r="AH24" s="1062"/>
      <c r="AI24" s="1062"/>
      <c r="AJ24" s="1062"/>
      <c r="AK24" s="357"/>
    </row>
    <row r="25" spans="1:37" ht="21" customHeight="1" x14ac:dyDescent="0.15">
      <c r="A25" s="357"/>
      <c r="B25" s="1063" t="s">
        <v>690</v>
      </c>
      <c r="C25" s="1063"/>
      <c r="D25" s="1063"/>
      <c r="E25" s="1063"/>
      <c r="F25" s="1063"/>
      <c r="G25" s="1063"/>
      <c r="H25" s="1063"/>
      <c r="I25" s="1063"/>
      <c r="J25" s="1063"/>
      <c r="K25" s="1063"/>
      <c r="L25" s="1064"/>
      <c r="M25" s="1064"/>
      <c r="N25" s="1064"/>
      <c r="O25" s="1064"/>
      <c r="P25" s="1064"/>
      <c r="Q25" s="1065" t="s">
        <v>691</v>
      </c>
      <c r="R25" s="1065"/>
      <c r="S25" s="1061" t="s">
        <v>692</v>
      </c>
      <c r="T25" s="1061"/>
      <c r="U25" s="1061"/>
      <c r="V25" s="1061"/>
      <c r="W25" s="1061"/>
      <c r="X25" s="1061"/>
      <c r="Y25" s="1061"/>
      <c r="Z25" s="1061"/>
      <c r="AA25" s="1061"/>
      <c r="AB25" s="1061"/>
      <c r="AC25" s="1061"/>
      <c r="AD25" s="1061"/>
      <c r="AE25" s="1066">
        <f>SUM(AE15:AJ24)</f>
        <v>0</v>
      </c>
      <c r="AF25" s="1066"/>
      <c r="AG25" s="1066"/>
      <c r="AH25" s="1066"/>
      <c r="AI25" s="1066"/>
      <c r="AJ25" s="1066"/>
      <c r="AK25" s="357"/>
    </row>
    <row r="26" spans="1:37" ht="9" customHeight="1" x14ac:dyDescent="0.15">
      <c r="A26" s="357"/>
      <c r="B26" s="367"/>
      <c r="C26" s="368"/>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57"/>
    </row>
    <row r="27" spans="1:37" ht="21" customHeight="1" x14ac:dyDescent="0.15">
      <c r="A27" s="357"/>
      <c r="B27" s="1051" t="s">
        <v>693</v>
      </c>
      <c r="C27" s="1051"/>
      <c r="D27" s="1051"/>
      <c r="E27" s="1051"/>
      <c r="F27" s="1051"/>
      <c r="G27" s="1051"/>
      <c r="H27" s="1051"/>
      <c r="I27" s="1051"/>
      <c r="J27" s="1051"/>
      <c r="K27" s="1051"/>
      <c r="L27" s="1051"/>
      <c r="M27" s="1051"/>
      <c r="N27" s="1051"/>
      <c r="O27" s="1051"/>
      <c r="P27" s="1051"/>
      <c r="Q27" s="1051"/>
      <c r="R27" s="1051"/>
      <c r="S27" s="1051"/>
      <c r="T27" s="1051"/>
      <c r="U27" s="1051"/>
      <c r="V27" s="1051"/>
      <c r="W27" s="1051"/>
      <c r="X27" s="1051"/>
      <c r="Y27" s="1051"/>
      <c r="Z27" s="1051"/>
      <c r="AA27" s="1051"/>
      <c r="AB27" s="1051"/>
      <c r="AC27" s="1051"/>
      <c r="AD27" s="1051"/>
      <c r="AE27" s="1051"/>
      <c r="AF27" s="1051"/>
      <c r="AG27" s="1051"/>
      <c r="AH27" s="1051"/>
      <c r="AI27" s="1051"/>
      <c r="AJ27" s="1051"/>
      <c r="AK27" s="357"/>
    </row>
    <row r="28" spans="1:37" ht="21" customHeight="1" thickBot="1" x14ac:dyDescent="0.2">
      <c r="A28" s="357"/>
      <c r="B28" s="1067" t="s">
        <v>710</v>
      </c>
      <c r="C28" s="1067"/>
      <c r="D28" s="1067"/>
      <c r="E28" s="1067"/>
      <c r="F28" s="1067"/>
      <c r="G28" s="1067"/>
      <c r="H28" s="1067"/>
      <c r="I28" s="1067"/>
      <c r="J28" s="1067"/>
      <c r="K28" s="1067"/>
      <c r="L28" s="1067"/>
      <c r="M28" s="1067"/>
      <c r="N28" s="1067"/>
      <c r="O28" s="1067"/>
      <c r="P28" s="1067"/>
      <c r="Q28" s="1067"/>
      <c r="R28" s="1067"/>
      <c r="S28" s="1056">
        <f>ROUNDUP(S11/50,1)</f>
        <v>0</v>
      </c>
      <c r="T28" s="1056"/>
      <c r="U28" s="1056"/>
      <c r="V28" s="1056"/>
      <c r="W28" s="1056"/>
      <c r="X28" s="1056"/>
      <c r="Y28" s="1056"/>
      <c r="Z28" s="1056"/>
      <c r="AA28" s="1056"/>
      <c r="AB28" s="1056"/>
      <c r="AC28" s="369" t="s">
        <v>682</v>
      </c>
      <c r="AD28" s="370"/>
      <c r="AE28" s="1057"/>
      <c r="AF28" s="1057"/>
      <c r="AG28" s="1057"/>
      <c r="AH28" s="1057"/>
      <c r="AI28" s="1057"/>
      <c r="AJ28" s="1057"/>
      <c r="AK28" s="357"/>
    </row>
    <row r="29" spans="1:37" ht="21" customHeight="1" thickTop="1" x14ac:dyDescent="0.15">
      <c r="A29" s="357"/>
      <c r="B29" s="1058" t="s">
        <v>695</v>
      </c>
      <c r="C29" s="1058"/>
      <c r="D29" s="1058"/>
      <c r="E29" s="1058"/>
      <c r="F29" s="1058"/>
      <c r="G29" s="1058"/>
      <c r="H29" s="1058"/>
      <c r="I29" s="1058"/>
      <c r="J29" s="1058"/>
      <c r="K29" s="1058"/>
      <c r="L29" s="1058"/>
      <c r="M29" s="1058"/>
      <c r="N29" s="1058"/>
      <c r="O29" s="1058"/>
      <c r="P29" s="1058"/>
      <c r="Q29" s="1058"/>
      <c r="R29" s="1058"/>
      <c r="S29" s="1068"/>
      <c r="T29" s="1068"/>
      <c r="U29" s="1068"/>
      <c r="V29" s="1068"/>
      <c r="W29" s="1068"/>
      <c r="X29" s="1068"/>
      <c r="Y29" s="1068"/>
      <c r="Z29" s="1068"/>
      <c r="AA29" s="1068"/>
      <c r="AB29" s="1068"/>
      <c r="AC29" s="371" t="s">
        <v>682</v>
      </c>
      <c r="AD29" s="372"/>
      <c r="AE29" s="1060" t="s">
        <v>711</v>
      </c>
      <c r="AF29" s="1060"/>
      <c r="AG29" s="1060"/>
      <c r="AH29" s="1060"/>
      <c r="AI29" s="1060"/>
      <c r="AJ29" s="1060"/>
      <c r="AK29" s="357"/>
    </row>
    <row r="30" spans="1:37" ht="21" customHeight="1" x14ac:dyDescent="0.15">
      <c r="A30" s="357"/>
      <c r="B30" s="1069" t="s">
        <v>697</v>
      </c>
      <c r="C30" s="1069"/>
      <c r="D30" s="1069"/>
      <c r="E30" s="1069"/>
      <c r="F30" s="1069"/>
      <c r="G30" s="1069"/>
      <c r="H30" s="1069"/>
      <c r="I30" s="1069"/>
      <c r="J30" s="1069"/>
      <c r="K30" s="1069"/>
      <c r="L30" s="1069"/>
      <c r="M30" s="1069"/>
      <c r="N30" s="1069"/>
      <c r="O30" s="1069"/>
      <c r="P30" s="1069"/>
      <c r="Q30" s="1069"/>
      <c r="R30" s="1069"/>
      <c r="S30" s="1069" t="s">
        <v>698</v>
      </c>
      <c r="T30" s="1069"/>
      <c r="U30" s="1069"/>
      <c r="V30" s="1069"/>
      <c r="W30" s="1069"/>
      <c r="X30" s="1069"/>
      <c r="Y30" s="1069"/>
      <c r="Z30" s="1069"/>
      <c r="AA30" s="1069"/>
      <c r="AB30" s="1069"/>
      <c r="AC30" s="1069"/>
      <c r="AD30" s="1069"/>
      <c r="AE30" s="1069"/>
      <c r="AF30" s="1069"/>
      <c r="AG30" s="1069"/>
      <c r="AH30" s="1069"/>
      <c r="AI30" s="1069"/>
      <c r="AJ30" s="1069"/>
      <c r="AK30" s="357"/>
    </row>
    <row r="31" spans="1:37" ht="21" customHeight="1" x14ac:dyDescent="0.15">
      <c r="A31" s="357"/>
      <c r="B31" s="366">
        <v>1</v>
      </c>
      <c r="C31" s="1062"/>
      <c r="D31" s="1062"/>
      <c r="E31" s="1062"/>
      <c r="F31" s="1062"/>
      <c r="G31" s="1062"/>
      <c r="H31" s="1062"/>
      <c r="I31" s="1062"/>
      <c r="J31" s="1062"/>
      <c r="K31" s="1062"/>
      <c r="L31" s="1062"/>
      <c r="M31" s="1062"/>
      <c r="N31" s="1062"/>
      <c r="O31" s="1062"/>
      <c r="P31" s="1062"/>
      <c r="Q31" s="1062"/>
      <c r="R31" s="1062"/>
      <c r="S31" s="1062"/>
      <c r="T31" s="1062"/>
      <c r="U31" s="1062"/>
      <c r="V31" s="1062"/>
      <c r="W31" s="1062"/>
      <c r="X31" s="1062"/>
      <c r="Y31" s="1062"/>
      <c r="Z31" s="1062"/>
      <c r="AA31" s="1062"/>
      <c r="AB31" s="1062"/>
      <c r="AC31" s="1062"/>
      <c r="AD31" s="1062"/>
      <c r="AE31" s="1062"/>
      <c r="AF31" s="1062"/>
      <c r="AG31" s="1062"/>
      <c r="AH31" s="1062"/>
      <c r="AI31" s="1062"/>
      <c r="AJ31" s="1062"/>
      <c r="AK31" s="357"/>
    </row>
    <row r="32" spans="1:37" ht="21" customHeight="1" x14ac:dyDescent="0.15">
      <c r="A32" s="357"/>
      <c r="B32" s="366">
        <v>2</v>
      </c>
      <c r="C32" s="1062"/>
      <c r="D32" s="1062"/>
      <c r="E32" s="1062"/>
      <c r="F32" s="1062"/>
      <c r="G32" s="1062"/>
      <c r="H32" s="1062"/>
      <c r="I32" s="1062"/>
      <c r="J32" s="1062"/>
      <c r="K32" s="1062"/>
      <c r="L32" s="1062"/>
      <c r="M32" s="1062"/>
      <c r="N32" s="1062"/>
      <c r="O32" s="1062"/>
      <c r="P32" s="1062"/>
      <c r="Q32" s="1062"/>
      <c r="R32" s="1062"/>
      <c r="S32" s="1062"/>
      <c r="T32" s="1062"/>
      <c r="U32" s="1062"/>
      <c r="V32" s="1062"/>
      <c r="W32" s="1062"/>
      <c r="X32" s="1062"/>
      <c r="Y32" s="1062"/>
      <c r="Z32" s="1062"/>
      <c r="AA32" s="1062"/>
      <c r="AB32" s="1062"/>
      <c r="AC32" s="1062"/>
      <c r="AD32" s="1062"/>
      <c r="AE32" s="1062"/>
      <c r="AF32" s="1062"/>
      <c r="AG32" s="1062"/>
      <c r="AH32" s="1062"/>
      <c r="AI32" s="1062"/>
      <c r="AJ32" s="1062"/>
      <c r="AK32" s="357"/>
    </row>
    <row r="33" spans="1:38" ht="21" customHeight="1" x14ac:dyDescent="0.15">
      <c r="A33" s="357"/>
      <c r="B33" s="366">
        <v>3</v>
      </c>
      <c r="C33" s="1062"/>
      <c r="D33" s="1062"/>
      <c r="E33" s="1062"/>
      <c r="F33" s="1062"/>
      <c r="G33" s="1062"/>
      <c r="H33" s="1062"/>
      <c r="I33" s="1062"/>
      <c r="J33" s="1062"/>
      <c r="K33" s="1062"/>
      <c r="L33" s="1062"/>
      <c r="M33" s="1062"/>
      <c r="N33" s="1062"/>
      <c r="O33" s="1062"/>
      <c r="P33" s="1062"/>
      <c r="Q33" s="1062"/>
      <c r="R33" s="1062"/>
      <c r="S33" s="1062"/>
      <c r="T33" s="1062"/>
      <c r="U33" s="1062"/>
      <c r="V33" s="1062"/>
      <c r="W33" s="1062"/>
      <c r="X33" s="1062"/>
      <c r="Y33" s="1062"/>
      <c r="Z33" s="1062"/>
      <c r="AA33" s="1062"/>
      <c r="AB33" s="1062"/>
      <c r="AC33" s="1062"/>
      <c r="AD33" s="1062"/>
      <c r="AE33" s="1062"/>
      <c r="AF33" s="1062"/>
      <c r="AG33" s="1062"/>
      <c r="AH33" s="1062"/>
      <c r="AI33" s="1062"/>
      <c r="AJ33" s="1062"/>
      <c r="AK33" s="357"/>
    </row>
    <row r="34" spans="1:38" ht="8.25" customHeight="1" x14ac:dyDescent="0.15">
      <c r="A34" s="357"/>
      <c r="B34" s="367"/>
      <c r="C34" s="368"/>
      <c r="D34" s="368"/>
      <c r="E34" s="368"/>
      <c r="F34" s="368"/>
      <c r="G34" s="368"/>
      <c r="H34" s="368"/>
      <c r="I34" s="368"/>
      <c r="J34" s="368"/>
      <c r="K34" s="368"/>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57"/>
    </row>
    <row r="35" spans="1:38" ht="22.5" customHeight="1" x14ac:dyDescent="0.15">
      <c r="A35" s="357"/>
      <c r="B35" s="1072" t="s">
        <v>699</v>
      </c>
      <c r="C35" s="1072"/>
      <c r="D35" s="1072"/>
      <c r="E35" s="1072"/>
      <c r="F35" s="1072"/>
      <c r="G35" s="1072"/>
      <c r="H35" s="1073" t="s">
        <v>700</v>
      </c>
      <c r="I35" s="1073"/>
      <c r="J35" s="1073"/>
      <c r="K35" s="1073"/>
      <c r="L35" s="1073"/>
      <c r="M35" s="1073"/>
      <c r="N35" s="1073"/>
      <c r="O35" s="1073"/>
      <c r="P35" s="1073"/>
      <c r="Q35" s="1073"/>
      <c r="R35" s="1073"/>
      <c r="S35" s="1073"/>
      <c r="T35" s="1073"/>
      <c r="U35" s="1073"/>
      <c r="V35" s="1073"/>
      <c r="W35" s="1073"/>
      <c r="X35" s="1073"/>
      <c r="Y35" s="1073"/>
      <c r="Z35" s="1073"/>
      <c r="AA35" s="1073"/>
      <c r="AB35" s="1073"/>
      <c r="AC35" s="1073"/>
      <c r="AD35" s="1073"/>
      <c r="AE35" s="1073"/>
      <c r="AF35" s="1073"/>
      <c r="AG35" s="1073"/>
      <c r="AH35" s="1073"/>
      <c r="AI35" s="1073"/>
      <c r="AJ35" s="1073"/>
      <c r="AK35" s="357"/>
    </row>
    <row r="36" spans="1:38" ht="8.25" customHeight="1" x14ac:dyDescent="0.15">
      <c r="A36" s="357"/>
      <c r="B36" s="367"/>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57"/>
    </row>
    <row r="37" spans="1:38" ht="18.75" customHeight="1" x14ac:dyDescent="0.15">
      <c r="A37" s="357"/>
      <c r="B37" s="1074" t="s">
        <v>701</v>
      </c>
      <c r="C37" s="1074"/>
      <c r="D37" s="1074"/>
      <c r="E37" s="1074"/>
      <c r="F37" s="1074"/>
      <c r="G37" s="1074"/>
      <c r="H37" s="1074"/>
      <c r="I37" s="1074"/>
      <c r="J37" s="1074"/>
      <c r="K37" s="1074"/>
      <c r="L37" s="1074"/>
      <c r="M37" s="1074"/>
      <c r="N37" s="1074"/>
      <c r="O37" s="1074"/>
      <c r="P37" s="1074"/>
      <c r="Q37" s="1074"/>
      <c r="R37" s="1074"/>
      <c r="S37" s="1074"/>
      <c r="T37" s="1074"/>
      <c r="U37" s="1074"/>
      <c r="V37" s="1074"/>
      <c r="W37" s="1074"/>
      <c r="X37" s="1074"/>
      <c r="Y37" s="1074"/>
      <c r="Z37" s="1074"/>
      <c r="AA37" s="1074"/>
      <c r="AB37" s="1074"/>
      <c r="AC37" s="1074"/>
      <c r="AD37" s="1074"/>
      <c r="AE37" s="1074"/>
      <c r="AF37" s="1074"/>
      <c r="AG37" s="1074"/>
      <c r="AH37" s="1074"/>
      <c r="AI37" s="1074"/>
      <c r="AJ37" s="1074"/>
      <c r="AK37" s="1074"/>
      <c r="AL37" s="379"/>
    </row>
    <row r="38" spans="1:38" ht="18.75" customHeight="1" x14ac:dyDescent="0.15">
      <c r="A38" s="357"/>
      <c r="B38" s="1074"/>
      <c r="C38" s="1074"/>
      <c r="D38" s="1074"/>
      <c r="E38" s="1074"/>
      <c r="F38" s="1074"/>
      <c r="G38" s="1074"/>
      <c r="H38" s="1074"/>
      <c r="I38" s="1074"/>
      <c r="J38" s="1074"/>
      <c r="K38" s="1074"/>
      <c r="L38" s="1074"/>
      <c r="M38" s="1074"/>
      <c r="N38" s="1074"/>
      <c r="O38" s="1074"/>
      <c r="P38" s="1074"/>
      <c r="Q38" s="1074"/>
      <c r="R38" s="1074"/>
      <c r="S38" s="1074"/>
      <c r="T38" s="1074"/>
      <c r="U38" s="1074"/>
      <c r="V38" s="1074"/>
      <c r="W38" s="1074"/>
      <c r="X38" s="1074"/>
      <c r="Y38" s="1074"/>
      <c r="Z38" s="1074"/>
      <c r="AA38" s="1074"/>
      <c r="AB38" s="1074"/>
      <c r="AC38" s="1074"/>
      <c r="AD38" s="1074"/>
      <c r="AE38" s="1074"/>
      <c r="AF38" s="1074"/>
      <c r="AG38" s="1074"/>
      <c r="AH38" s="1074"/>
      <c r="AI38" s="1074"/>
      <c r="AJ38" s="1074"/>
      <c r="AK38" s="1074"/>
      <c r="AL38" s="379"/>
    </row>
    <row r="39" spans="1:38" ht="18.75" customHeight="1" x14ac:dyDescent="0.15">
      <c r="A39" s="357"/>
      <c r="B39" s="1074"/>
      <c r="C39" s="1074"/>
      <c r="D39" s="1074"/>
      <c r="E39" s="1074"/>
      <c r="F39" s="1074"/>
      <c r="G39" s="1074"/>
      <c r="H39" s="1074"/>
      <c r="I39" s="1074"/>
      <c r="J39" s="1074"/>
      <c r="K39" s="1074"/>
      <c r="L39" s="1074"/>
      <c r="M39" s="1074"/>
      <c r="N39" s="1074"/>
      <c r="O39" s="1074"/>
      <c r="P39" s="1074"/>
      <c r="Q39" s="1074"/>
      <c r="R39" s="1074"/>
      <c r="S39" s="1074"/>
      <c r="T39" s="1074"/>
      <c r="U39" s="1074"/>
      <c r="V39" s="1074"/>
      <c r="W39" s="1074"/>
      <c r="X39" s="1074"/>
      <c r="Y39" s="1074"/>
      <c r="Z39" s="1074"/>
      <c r="AA39" s="1074"/>
      <c r="AB39" s="1074"/>
      <c r="AC39" s="1074"/>
      <c r="AD39" s="1074"/>
      <c r="AE39" s="1074"/>
      <c r="AF39" s="1074"/>
      <c r="AG39" s="1074"/>
      <c r="AH39" s="1074"/>
      <c r="AI39" s="1074"/>
      <c r="AJ39" s="1074"/>
      <c r="AK39" s="1074"/>
      <c r="AL39" s="379"/>
    </row>
    <row r="40" spans="1:38" ht="18.75" customHeight="1" x14ac:dyDescent="0.15">
      <c r="A40" s="357"/>
      <c r="B40" s="1074"/>
      <c r="C40" s="1074"/>
      <c r="D40" s="1074"/>
      <c r="E40" s="1074"/>
      <c r="F40" s="1074"/>
      <c r="G40" s="1074"/>
      <c r="H40" s="1074"/>
      <c r="I40" s="1074"/>
      <c r="J40" s="1074"/>
      <c r="K40" s="1074"/>
      <c r="L40" s="1074"/>
      <c r="M40" s="1074"/>
      <c r="N40" s="1074"/>
      <c r="O40" s="1074"/>
      <c r="P40" s="1074"/>
      <c r="Q40" s="1074"/>
      <c r="R40" s="1074"/>
      <c r="S40" s="1074"/>
      <c r="T40" s="1074"/>
      <c r="U40" s="1074"/>
      <c r="V40" s="1074"/>
      <c r="W40" s="1074"/>
      <c r="X40" s="1074"/>
      <c r="Y40" s="1074"/>
      <c r="Z40" s="1074"/>
      <c r="AA40" s="1074"/>
      <c r="AB40" s="1074"/>
      <c r="AC40" s="1074"/>
      <c r="AD40" s="1074"/>
      <c r="AE40" s="1074"/>
      <c r="AF40" s="1074"/>
      <c r="AG40" s="1074"/>
      <c r="AH40" s="1074"/>
      <c r="AI40" s="1074"/>
      <c r="AJ40" s="1074"/>
      <c r="AK40" s="1074"/>
      <c r="AL40" s="379"/>
    </row>
    <row r="41" spans="1:38" ht="81.75" customHeight="1" x14ac:dyDescent="0.15">
      <c r="A41" s="357"/>
      <c r="B41" s="1074"/>
      <c r="C41" s="1074"/>
      <c r="D41" s="1074"/>
      <c r="E41" s="1074"/>
      <c r="F41" s="1074"/>
      <c r="G41" s="1074"/>
      <c r="H41" s="1074"/>
      <c r="I41" s="1074"/>
      <c r="J41" s="1074"/>
      <c r="K41" s="1074"/>
      <c r="L41" s="1074"/>
      <c r="M41" s="1074"/>
      <c r="N41" s="1074"/>
      <c r="O41" s="1074"/>
      <c r="P41" s="1074"/>
      <c r="Q41" s="1074"/>
      <c r="R41" s="1074"/>
      <c r="S41" s="1074"/>
      <c r="T41" s="1074"/>
      <c r="U41" s="1074"/>
      <c r="V41" s="1074"/>
      <c r="W41" s="1074"/>
      <c r="X41" s="1074"/>
      <c r="Y41" s="1074"/>
      <c r="Z41" s="1074"/>
      <c r="AA41" s="1074"/>
      <c r="AB41" s="1074"/>
      <c r="AC41" s="1074"/>
      <c r="AD41" s="1074"/>
      <c r="AE41" s="1074"/>
      <c r="AF41" s="1074"/>
      <c r="AG41" s="1074"/>
      <c r="AH41" s="1074"/>
      <c r="AI41" s="1074"/>
      <c r="AJ41" s="1074"/>
      <c r="AK41" s="1074"/>
      <c r="AL41" s="379"/>
    </row>
    <row r="42" spans="1:38" ht="15" customHeight="1" x14ac:dyDescent="0.15">
      <c r="A42" s="357"/>
      <c r="B42" s="1071" t="s">
        <v>702</v>
      </c>
      <c r="C42" s="1071"/>
      <c r="D42" s="1071"/>
      <c r="E42" s="1071"/>
      <c r="F42" s="1071"/>
      <c r="G42" s="1071"/>
      <c r="H42" s="1071"/>
      <c r="I42" s="1071"/>
      <c r="J42" s="1071"/>
      <c r="K42" s="1071"/>
      <c r="L42" s="1071"/>
      <c r="M42" s="1071"/>
      <c r="N42" s="1071"/>
      <c r="O42" s="1071"/>
      <c r="P42" s="1071"/>
      <c r="Q42" s="1071"/>
      <c r="R42" s="1071"/>
      <c r="S42" s="1071"/>
      <c r="T42" s="1071"/>
      <c r="U42" s="1071"/>
      <c r="V42" s="1071"/>
      <c r="W42" s="1071"/>
      <c r="X42" s="1071"/>
      <c r="Y42" s="1071"/>
      <c r="Z42" s="1071"/>
      <c r="AA42" s="1071"/>
      <c r="AB42" s="1071"/>
      <c r="AC42" s="1071"/>
      <c r="AD42" s="1071"/>
      <c r="AE42" s="1071"/>
      <c r="AF42" s="1071"/>
      <c r="AG42" s="1071"/>
      <c r="AH42" s="1071"/>
      <c r="AI42" s="1071"/>
      <c r="AJ42" s="1071"/>
      <c r="AK42" s="1071"/>
      <c r="AL42" s="379"/>
    </row>
    <row r="43" spans="1:38" ht="15" customHeight="1" x14ac:dyDescent="0.15">
      <c r="A43" s="357"/>
      <c r="B43" s="1071"/>
      <c r="C43" s="1071"/>
      <c r="D43" s="1071"/>
      <c r="E43" s="1071"/>
      <c r="F43" s="1071"/>
      <c r="G43" s="1071"/>
      <c r="H43" s="1071"/>
      <c r="I43" s="1071"/>
      <c r="J43" s="1071"/>
      <c r="K43" s="1071"/>
      <c r="L43" s="1071"/>
      <c r="M43" s="1071"/>
      <c r="N43" s="1071"/>
      <c r="O43" s="1071"/>
      <c r="P43" s="1071"/>
      <c r="Q43" s="1071"/>
      <c r="R43" s="1071"/>
      <c r="S43" s="1071"/>
      <c r="T43" s="1071"/>
      <c r="U43" s="1071"/>
      <c r="V43" s="1071"/>
      <c r="W43" s="1071"/>
      <c r="X43" s="1071"/>
      <c r="Y43" s="1071"/>
      <c r="Z43" s="1071"/>
      <c r="AA43" s="1071"/>
      <c r="AB43" s="1071"/>
      <c r="AC43" s="1071"/>
      <c r="AD43" s="1071"/>
      <c r="AE43" s="1071"/>
      <c r="AF43" s="1071"/>
      <c r="AG43" s="1071"/>
      <c r="AH43" s="1071"/>
      <c r="AI43" s="1071"/>
      <c r="AJ43" s="1071"/>
      <c r="AK43" s="1071"/>
      <c r="AL43" s="379"/>
    </row>
    <row r="44" spans="1:38" ht="15" customHeight="1" x14ac:dyDescent="0.15">
      <c r="A44" s="357"/>
      <c r="B44" s="1071"/>
      <c r="C44" s="1071"/>
      <c r="D44" s="1071"/>
      <c r="E44" s="1071"/>
      <c r="F44" s="1071"/>
      <c r="G44" s="1071"/>
      <c r="H44" s="1071"/>
      <c r="I44" s="1071"/>
      <c r="J44" s="1071"/>
      <c r="K44" s="1071"/>
      <c r="L44" s="1071"/>
      <c r="M44" s="1071"/>
      <c r="N44" s="1071"/>
      <c r="O44" s="1071"/>
      <c r="P44" s="1071"/>
      <c r="Q44" s="1071"/>
      <c r="R44" s="1071"/>
      <c r="S44" s="1071"/>
      <c r="T44" s="1071"/>
      <c r="U44" s="1071"/>
      <c r="V44" s="1071"/>
      <c r="W44" s="1071"/>
      <c r="X44" s="1071"/>
      <c r="Y44" s="1071"/>
      <c r="Z44" s="1071"/>
      <c r="AA44" s="1071"/>
      <c r="AB44" s="1071"/>
      <c r="AC44" s="1071"/>
      <c r="AD44" s="1071"/>
      <c r="AE44" s="1071"/>
      <c r="AF44" s="1071"/>
      <c r="AG44" s="1071"/>
      <c r="AH44" s="1071"/>
      <c r="AI44" s="1071"/>
      <c r="AJ44" s="1071"/>
      <c r="AK44" s="1071"/>
      <c r="AL44" s="379"/>
    </row>
    <row r="45" spans="1:38" ht="15" customHeight="1" x14ac:dyDescent="0.15">
      <c r="A45" s="357"/>
      <c r="B45" s="1071"/>
      <c r="C45" s="1071"/>
      <c r="D45" s="1071"/>
      <c r="E45" s="1071"/>
      <c r="F45" s="1071"/>
      <c r="G45" s="1071"/>
      <c r="H45" s="1071"/>
      <c r="I45" s="1071"/>
      <c r="J45" s="1071"/>
      <c r="K45" s="1071"/>
      <c r="L45" s="1071"/>
      <c r="M45" s="1071"/>
      <c r="N45" s="1071"/>
      <c r="O45" s="1071"/>
      <c r="P45" s="1071"/>
      <c r="Q45" s="1071"/>
      <c r="R45" s="1071"/>
      <c r="S45" s="1071"/>
      <c r="T45" s="1071"/>
      <c r="U45" s="1071"/>
      <c r="V45" s="1071"/>
      <c r="W45" s="1071"/>
      <c r="X45" s="1071"/>
      <c r="Y45" s="1071"/>
      <c r="Z45" s="1071"/>
      <c r="AA45" s="1071"/>
      <c r="AB45" s="1071"/>
      <c r="AC45" s="1071"/>
      <c r="AD45" s="1071"/>
      <c r="AE45" s="1071"/>
      <c r="AF45" s="1071"/>
      <c r="AG45" s="1071"/>
      <c r="AH45" s="1071"/>
      <c r="AI45" s="1071"/>
      <c r="AJ45" s="1071"/>
      <c r="AK45" s="1071"/>
      <c r="AL45" s="379"/>
    </row>
    <row r="46" spans="1:38" ht="36" customHeight="1" x14ac:dyDescent="0.15">
      <c r="A46" s="357"/>
      <c r="B46" s="1071"/>
      <c r="C46" s="1071"/>
      <c r="D46" s="1071"/>
      <c r="E46" s="1071"/>
      <c r="F46" s="1071"/>
      <c r="G46" s="1071"/>
      <c r="H46" s="1071"/>
      <c r="I46" s="1071"/>
      <c r="J46" s="1071"/>
      <c r="K46" s="1071"/>
      <c r="L46" s="1071"/>
      <c r="M46" s="1071"/>
      <c r="N46" s="1071"/>
      <c r="O46" s="1071"/>
      <c r="P46" s="1071"/>
      <c r="Q46" s="1071"/>
      <c r="R46" s="1071"/>
      <c r="S46" s="1071"/>
      <c r="T46" s="1071"/>
      <c r="U46" s="1071"/>
      <c r="V46" s="1071"/>
      <c r="W46" s="1071"/>
      <c r="X46" s="1071"/>
      <c r="Y46" s="1071"/>
      <c r="Z46" s="1071"/>
      <c r="AA46" s="1071"/>
      <c r="AB46" s="1071"/>
      <c r="AC46" s="1071"/>
      <c r="AD46" s="1071"/>
      <c r="AE46" s="1071"/>
      <c r="AF46" s="1071"/>
      <c r="AG46" s="1071"/>
      <c r="AH46" s="1071"/>
      <c r="AI46" s="1071"/>
      <c r="AJ46" s="1071"/>
      <c r="AK46" s="1071"/>
      <c r="AL46" s="379"/>
    </row>
    <row r="47" spans="1:38" s="380" customFormat="1" ht="32.25" customHeight="1" x14ac:dyDescent="0.15">
      <c r="A47" s="374"/>
      <c r="B47" s="1070" t="s">
        <v>703</v>
      </c>
      <c r="C47" s="1070"/>
      <c r="D47" s="1070"/>
      <c r="E47" s="1070"/>
      <c r="F47" s="1070"/>
      <c r="G47" s="1070"/>
      <c r="H47" s="1070"/>
      <c r="I47" s="1070"/>
      <c r="J47" s="1070"/>
      <c r="K47" s="1070"/>
      <c r="L47" s="1070"/>
      <c r="M47" s="1070"/>
      <c r="N47" s="1070"/>
      <c r="O47" s="1070"/>
      <c r="P47" s="1070"/>
      <c r="Q47" s="1070"/>
      <c r="R47" s="1070"/>
      <c r="S47" s="1070"/>
      <c r="T47" s="1070"/>
      <c r="U47" s="1070"/>
      <c r="V47" s="1070"/>
      <c r="W47" s="1070"/>
      <c r="X47" s="1070"/>
      <c r="Y47" s="1070"/>
      <c r="Z47" s="1070"/>
      <c r="AA47" s="1070"/>
      <c r="AB47" s="1070"/>
      <c r="AC47" s="1070"/>
      <c r="AD47" s="1070"/>
      <c r="AE47" s="1070"/>
      <c r="AF47" s="1070"/>
      <c r="AG47" s="1070"/>
      <c r="AH47" s="1070"/>
      <c r="AI47" s="1070"/>
      <c r="AJ47" s="1070"/>
      <c r="AK47" s="1070"/>
    </row>
    <row r="48" spans="1:38" s="380" customFormat="1" ht="36" customHeight="1" x14ac:dyDescent="0.15">
      <c r="A48" s="374"/>
      <c r="B48" s="1071" t="s">
        <v>704</v>
      </c>
      <c r="C48" s="1071"/>
      <c r="D48" s="1071"/>
      <c r="E48" s="1071"/>
      <c r="F48" s="1071"/>
      <c r="G48" s="1071"/>
      <c r="H48" s="1071"/>
      <c r="I48" s="1071"/>
      <c r="J48" s="1071"/>
      <c r="K48" s="1071"/>
      <c r="L48" s="1071"/>
      <c r="M48" s="1071"/>
      <c r="N48" s="1071"/>
      <c r="O48" s="1071"/>
      <c r="P48" s="1071"/>
      <c r="Q48" s="1071"/>
      <c r="R48" s="1071"/>
      <c r="S48" s="1071"/>
      <c r="T48" s="1071"/>
      <c r="U48" s="1071"/>
      <c r="V48" s="1071"/>
      <c r="W48" s="1071"/>
      <c r="X48" s="1071"/>
      <c r="Y48" s="1071"/>
      <c r="Z48" s="1071"/>
      <c r="AA48" s="1071"/>
      <c r="AB48" s="1071"/>
      <c r="AC48" s="1071"/>
      <c r="AD48" s="1071"/>
      <c r="AE48" s="1071"/>
      <c r="AF48" s="1071"/>
      <c r="AG48" s="1071"/>
      <c r="AH48" s="1071"/>
      <c r="AI48" s="1071"/>
      <c r="AJ48" s="1071"/>
      <c r="AK48" s="1071"/>
    </row>
    <row r="49" spans="2:37" s="380" customFormat="1" ht="21" customHeight="1" x14ac:dyDescent="0.15">
      <c r="B49" s="380" t="s">
        <v>705</v>
      </c>
      <c r="AK49" s="381"/>
    </row>
    <row r="50" spans="2:37" s="380" customFormat="1" ht="21" customHeight="1" x14ac:dyDescent="0.15">
      <c r="B50" s="380" t="s">
        <v>705</v>
      </c>
      <c r="AK50" s="381"/>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C4:AJ4"/>
    <mergeCell ref="B6:K6"/>
    <mergeCell ref="L6:AJ6"/>
    <mergeCell ref="B7:K7"/>
    <mergeCell ref="L7:Y7"/>
    <mergeCell ref="Z7:AF7"/>
    <mergeCell ref="AG7:AJ7"/>
  </mergeCells>
  <phoneticPr fontId="1"/>
  <printOptions horizontalCentered="1" verticalCentered="1"/>
  <pageMargins left="0.59" right="0.39370078740157483" top="0.39370078740157483" bottom="0.35433070866141736" header="0.31496062992125984" footer="0.27559055118110237"/>
  <pageSetup paperSize="9" scale="76"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65"/>
  <sheetViews>
    <sheetView view="pageBreakPreview" zoomScaleNormal="100" zoomScaleSheetLayoutView="100" workbookViewId="0">
      <selection activeCell="AQ6" sqref="AQ6"/>
    </sheetView>
  </sheetViews>
  <sheetFormatPr defaultColWidth="9" defaultRowHeight="21.4" customHeight="1" x14ac:dyDescent="0.15"/>
  <cols>
    <col min="1" max="1" width="1.375" style="382" customWidth="1"/>
    <col min="2" max="11" width="2.5" style="382" customWidth="1"/>
    <col min="12" max="12" width="0.875" style="382" customWidth="1"/>
    <col min="13" max="27" width="2.5" style="382" customWidth="1"/>
    <col min="28" max="28" width="5" style="382" customWidth="1"/>
    <col min="29" max="29" width="4.25" style="382" customWidth="1"/>
    <col min="30" max="36" width="2.5" style="382" customWidth="1"/>
    <col min="37" max="37" width="1.375" style="382" customWidth="1"/>
    <col min="38" max="61" width="2.625" style="382" customWidth="1"/>
    <col min="62" max="16384" width="9" style="382"/>
  </cols>
  <sheetData>
    <row r="1" spans="1:37" ht="20.100000000000001" customHeight="1" x14ac:dyDescent="0.15">
      <c r="A1" s="382" t="s">
        <v>712</v>
      </c>
    </row>
    <row r="2" spans="1:37" ht="20.100000000000001" customHeight="1" x14ac:dyDescent="0.15">
      <c r="A2" s="383"/>
      <c r="B2" s="383"/>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4" t="s">
        <v>713</v>
      </c>
    </row>
    <row r="3" spans="1:37" ht="20.100000000000001" customHeight="1" x14ac:dyDescent="0.15">
      <c r="A3" s="383"/>
      <c r="B3" s="383"/>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4"/>
    </row>
    <row r="4" spans="1:37" ht="20.100000000000001" customHeight="1" x14ac:dyDescent="0.15">
      <c r="A4" s="383"/>
      <c r="B4" s="1075" t="s">
        <v>714</v>
      </c>
      <c r="C4" s="1075"/>
      <c r="D4" s="1075"/>
      <c r="E4" s="1075"/>
      <c r="F4" s="1075"/>
      <c r="G4" s="1075"/>
      <c r="H4" s="1075"/>
      <c r="I4" s="1075"/>
      <c r="J4" s="1075"/>
      <c r="K4" s="1075"/>
      <c r="L4" s="1075"/>
      <c r="M4" s="1075"/>
      <c r="N4" s="1075"/>
      <c r="O4" s="1075"/>
      <c r="P4" s="1075"/>
      <c r="Q4" s="1075"/>
      <c r="R4" s="1075"/>
      <c r="S4" s="1075"/>
      <c r="T4" s="1075"/>
      <c r="U4" s="1075"/>
      <c r="V4" s="1075"/>
      <c r="W4" s="1075"/>
      <c r="X4" s="1075"/>
      <c r="Y4" s="1075"/>
      <c r="Z4" s="1075"/>
      <c r="AA4" s="1075"/>
      <c r="AB4" s="1075"/>
      <c r="AC4" s="1075"/>
      <c r="AD4" s="1075"/>
      <c r="AE4" s="1075"/>
      <c r="AF4" s="1075"/>
      <c r="AG4" s="1075"/>
      <c r="AH4" s="1075"/>
      <c r="AI4" s="1075"/>
      <c r="AJ4" s="1075"/>
      <c r="AK4" s="385"/>
    </row>
    <row r="5" spans="1:37" ht="20.100000000000001" customHeight="1" x14ac:dyDescent="0.15">
      <c r="A5" s="383"/>
      <c r="B5" s="386"/>
      <c r="C5" s="386"/>
      <c r="D5" s="386"/>
      <c r="E5" s="386"/>
      <c r="F5" s="386"/>
      <c r="G5" s="387"/>
      <c r="H5" s="387"/>
      <c r="I5" s="387"/>
      <c r="J5" s="387"/>
      <c r="K5" s="387"/>
      <c r="L5" s="387"/>
      <c r="M5" s="387"/>
      <c r="N5" s="387"/>
      <c r="O5" s="387"/>
      <c r="P5" s="387"/>
      <c r="Q5" s="388"/>
      <c r="R5" s="388"/>
      <c r="S5" s="388"/>
      <c r="T5" s="388"/>
      <c r="U5" s="388"/>
      <c r="V5" s="388"/>
      <c r="W5" s="388"/>
      <c r="X5" s="388"/>
      <c r="Y5" s="388"/>
      <c r="Z5" s="388"/>
      <c r="AA5" s="388"/>
      <c r="AB5" s="388"/>
      <c r="AC5" s="388"/>
      <c r="AD5" s="388"/>
      <c r="AE5" s="388"/>
      <c r="AF5" s="388"/>
      <c r="AG5" s="388"/>
      <c r="AH5" s="388"/>
      <c r="AI5" s="388"/>
      <c r="AJ5" s="388"/>
      <c r="AK5" s="389"/>
    </row>
    <row r="6" spans="1:37" ht="24.75" customHeight="1" x14ac:dyDescent="0.15">
      <c r="A6" s="383"/>
      <c r="B6" s="1076" t="s">
        <v>715</v>
      </c>
      <c r="C6" s="1077"/>
      <c r="D6" s="1077"/>
      <c r="E6" s="1077"/>
      <c r="F6" s="1077"/>
      <c r="G6" s="1077"/>
      <c r="H6" s="1077"/>
      <c r="I6" s="1077"/>
      <c r="J6" s="1077"/>
      <c r="K6" s="1078"/>
      <c r="L6" s="1079"/>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1"/>
      <c r="AK6" s="389"/>
    </row>
    <row r="7" spans="1:37" ht="24.75" customHeight="1" x14ac:dyDescent="0.15">
      <c r="A7" s="383"/>
      <c r="B7" s="1085" t="s">
        <v>716</v>
      </c>
      <c r="C7" s="1085"/>
      <c r="D7" s="1085"/>
      <c r="E7" s="1085"/>
      <c r="F7" s="1085"/>
      <c r="G7" s="1085"/>
      <c r="H7" s="1085"/>
      <c r="I7" s="1085"/>
      <c r="J7" s="1085"/>
      <c r="K7" s="1085"/>
      <c r="L7" s="1079"/>
      <c r="M7" s="1080"/>
      <c r="N7" s="1080"/>
      <c r="O7" s="1080"/>
      <c r="P7" s="1080"/>
      <c r="Q7" s="1080"/>
      <c r="R7" s="1080"/>
      <c r="S7" s="1080"/>
      <c r="T7" s="1080"/>
      <c r="U7" s="1080"/>
      <c r="V7" s="1080"/>
      <c r="W7" s="1080"/>
      <c r="X7" s="1080"/>
      <c r="Y7" s="1080"/>
      <c r="Z7" s="1080"/>
      <c r="AA7" s="1080"/>
      <c r="AB7" s="1080"/>
      <c r="AC7" s="1080"/>
      <c r="AD7" s="1080"/>
      <c r="AE7" s="1080"/>
      <c r="AF7" s="1080"/>
      <c r="AG7" s="1080"/>
      <c r="AH7" s="1080"/>
      <c r="AI7" s="1080"/>
      <c r="AJ7" s="1081"/>
      <c r="AK7" s="389"/>
    </row>
    <row r="8" spans="1:37" ht="24.75" customHeight="1" x14ac:dyDescent="0.15">
      <c r="A8" s="383"/>
      <c r="B8" s="1085" t="s">
        <v>717</v>
      </c>
      <c r="C8" s="1085"/>
      <c r="D8" s="1085"/>
      <c r="E8" s="1085"/>
      <c r="F8" s="1085"/>
      <c r="G8" s="1085"/>
      <c r="H8" s="1085"/>
      <c r="I8" s="1085"/>
      <c r="J8" s="1085"/>
      <c r="K8" s="1085"/>
      <c r="L8" s="1079" t="s">
        <v>718</v>
      </c>
      <c r="M8" s="1080"/>
      <c r="N8" s="1080"/>
      <c r="O8" s="1080"/>
      <c r="P8" s="1080"/>
      <c r="Q8" s="1080"/>
      <c r="R8" s="1080"/>
      <c r="S8" s="1080"/>
      <c r="T8" s="1080"/>
      <c r="U8" s="1080"/>
      <c r="V8" s="1080"/>
      <c r="W8" s="1080"/>
      <c r="X8" s="1080"/>
      <c r="Y8" s="1080"/>
      <c r="Z8" s="1080"/>
      <c r="AA8" s="1080"/>
      <c r="AB8" s="1080"/>
      <c r="AC8" s="1080"/>
      <c r="AD8" s="1080"/>
      <c r="AE8" s="1080"/>
      <c r="AF8" s="1080"/>
      <c r="AG8" s="1080"/>
      <c r="AH8" s="1080"/>
      <c r="AI8" s="1080"/>
      <c r="AJ8" s="1081"/>
      <c r="AK8" s="389"/>
    </row>
    <row r="9" spans="1:37" ht="24.75" customHeight="1" x14ac:dyDescent="0.15">
      <c r="A9" s="383"/>
      <c r="B9" s="1110" t="s">
        <v>192</v>
      </c>
      <c r="C9" s="1111"/>
      <c r="D9" s="1117" t="s">
        <v>193</v>
      </c>
      <c r="E9" s="1107"/>
      <c r="F9" s="1107"/>
      <c r="G9" s="1107"/>
      <c r="H9" s="1107"/>
      <c r="I9" s="1107"/>
      <c r="J9" s="1107"/>
      <c r="K9" s="1118"/>
      <c r="L9" s="1086" t="s">
        <v>194</v>
      </c>
      <c r="M9" s="1087"/>
      <c r="N9" s="1087"/>
      <c r="O9" s="1087"/>
      <c r="P9" s="1087"/>
      <c r="Q9" s="1087"/>
      <c r="R9" s="1087"/>
      <c r="S9" s="1087"/>
      <c r="T9" s="1087"/>
      <c r="U9" s="1088"/>
      <c r="V9" s="390"/>
      <c r="W9" s="1087" t="s">
        <v>32</v>
      </c>
      <c r="X9" s="1087"/>
      <c r="Y9" s="1084" t="s">
        <v>719</v>
      </c>
      <c r="Z9" s="1084"/>
      <c r="AA9" s="1084"/>
      <c r="AB9" s="391" t="s">
        <v>720</v>
      </c>
      <c r="AC9" s="1082" t="s">
        <v>33</v>
      </c>
      <c r="AD9" s="1083"/>
      <c r="AE9" s="1083"/>
      <c r="AF9" s="1084"/>
      <c r="AG9" s="1084"/>
      <c r="AH9" s="1084"/>
      <c r="AI9" s="1102" t="s">
        <v>720</v>
      </c>
      <c r="AJ9" s="1103"/>
    </row>
    <row r="10" spans="1:37" ht="24.75" customHeight="1" x14ac:dyDescent="0.15">
      <c r="A10" s="383"/>
      <c r="B10" s="1112"/>
      <c r="C10" s="1113"/>
      <c r="D10" s="1119"/>
      <c r="E10" s="1120"/>
      <c r="F10" s="1120"/>
      <c r="G10" s="1120"/>
      <c r="H10" s="1120"/>
      <c r="I10" s="1120"/>
      <c r="J10" s="1120"/>
      <c r="K10" s="1121"/>
      <c r="L10" s="1086" t="s">
        <v>721</v>
      </c>
      <c r="M10" s="1087"/>
      <c r="N10" s="1087"/>
      <c r="O10" s="1087"/>
      <c r="P10" s="1087"/>
      <c r="Q10" s="1087"/>
      <c r="R10" s="1087"/>
      <c r="S10" s="1087"/>
      <c r="T10" s="1087"/>
      <c r="U10" s="1088"/>
      <c r="V10" s="392"/>
      <c r="W10" s="1104" t="s">
        <v>32</v>
      </c>
      <c r="X10" s="1104"/>
      <c r="Y10" s="1105"/>
      <c r="Z10" s="1105"/>
      <c r="AA10" s="1105"/>
      <c r="AB10" s="393" t="s">
        <v>720</v>
      </c>
      <c r="AC10" s="1106" t="s">
        <v>33</v>
      </c>
      <c r="AD10" s="1107"/>
      <c r="AE10" s="1107"/>
      <c r="AF10" s="1105"/>
      <c r="AG10" s="1105"/>
      <c r="AH10" s="1105"/>
      <c r="AI10" s="1108" t="s">
        <v>720</v>
      </c>
      <c r="AJ10" s="1109"/>
    </row>
    <row r="11" spans="1:37" ht="53.25" customHeight="1" x14ac:dyDescent="0.15">
      <c r="A11" s="383"/>
      <c r="B11" s="1112"/>
      <c r="C11" s="1113"/>
      <c r="D11" s="1122" t="s">
        <v>722</v>
      </c>
      <c r="E11" s="1083"/>
      <c r="F11" s="1083"/>
      <c r="G11" s="1083"/>
      <c r="H11" s="1083"/>
      <c r="I11" s="1083"/>
      <c r="J11" s="1083"/>
      <c r="K11" s="1083"/>
      <c r="L11" s="1086" t="s">
        <v>723</v>
      </c>
      <c r="M11" s="1087"/>
      <c r="N11" s="1087"/>
      <c r="O11" s="1087"/>
      <c r="P11" s="1099"/>
      <c r="Q11" s="394"/>
      <c r="R11" s="394"/>
      <c r="S11" s="394"/>
      <c r="T11" s="394"/>
      <c r="U11" s="394"/>
      <c r="V11" s="394"/>
      <c r="W11" s="394"/>
      <c r="X11" s="394"/>
      <c r="Y11" s="394"/>
      <c r="Z11" s="394"/>
      <c r="AA11" s="394"/>
      <c r="AB11" s="394"/>
      <c r="AC11" s="394"/>
      <c r="AD11" s="394"/>
      <c r="AE11" s="394"/>
      <c r="AF11" s="394"/>
      <c r="AG11" s="394"/>
      <c r="AH11" s="394"/>
      <c r="AI11" s="394"/>
      <c r="AJ11" s="395"/>
    </row>
    <row r="12" spans="1:37" ht="24.75" customHeight="1" x14ac:dyDescent="0.15">
      <c r="A12" s="383"/>
      <c r="B12" s="1112"/>
      <c r="C12" s="1114"/>
      <c r="D12" s="1123" t="s">
        <v>724</v>
      </c>
      <c r="E12" s="1124"/>
      <c r="F12" s="1127" t="s">
        <v>195</v>
      </c>
      <c r="G12" s="1128"/>
      <c r="H12" s="1128"/>
      <c r="I12" s="1128"/>
      <c r="J12" s="1128"/>
      <c r="K12" s="1128"/>
      <c r="L12" s="1131"/>
      <c r="M12" s="1131"/>
      <c r="N12" s="1131"/>
      <c r="O12" s="1131"/>
      <c r="P12" s="1131"/>
      <c r="Q12" s="1131"/>
      <c r="R12" s="1131"/>
      <c r="S12" s="1131"/>
      <c r="T12" s="1131"/>
      <c r="U12" s="1131"/>
      <c r="V12" s="1131"/>
      <c r="W12" s="1131"/>
      <c r="X12" s="1131"/>
      <c r="Y12" s="1131"/>
      <c r="Z12" s="1131"/>
      <c r="AA12" s="1131"/>
      <c r="AB12" s="1131"/>
      <c r="AC12" s="1131"/>
      <c r="AD12" s="1131"/>
      <c r="AE12" s="1131"/>
      <c r="AF12" s="1131"/>
      <c r="AG12" s="1131"/>
      <c r="AH12" s="1131"/>
      <c r="AI12" s="1131"/>
      <c r="AJ12" s="1132"/>
    </row>
    <row r="13" spans="1:37" ht="24.75" customHeight="1" x14ac:dyDescent="0.15">
      <c r="A13" s="383"/>
      <c r="B13" s="1112"/>
      <c r="C13" s="1114"/>
      <c r="D13" s="1123"/>
      <c r="E13" s="1124"/>
      <c r="F13" s="1129"/>
      <c r="G13" s="1130"/>
      <c r="H13" s="1130"/>
      <c r="I13" s="1130"/>
      <c r="J13" s="1130"/>
      <c r="K13" s="1130"/>
      <c r="L13" s="1089"/>
      <c r="M13" s="1089"/>
      <c r="N13" s="1089"/>
      <c r="O13" s="1089"/>
      <c r="P13" s="1089"/>
      <c r="Q13" s="1089"/>
      <c r="R13" s="1089"/>
      <c r="S13" s="1089"/>
      <c r="T13" s="1089"/>
      <c r="U13" s="1089"/>
      <c r="V13" s="1089"/>
      <c r="W13" s="1089"/>
      <c r="X13" s="1089"/>
      <c r="Y13" s="1089"/>
      <c r="Z13" s="1089"/>
      <c r="AA13" s="1089"/>
      <c r="AB13" s="1089"/>
      <c r="AC13" s="1089"/>
      <c r="AD13" s="1089"/>
      <c r="AE13" s="1089"/>
      <c r="AF13" s="1089"/>
      <c r="AG13" s="1089"/>
      <c r="AH13" s="1089"/>
      <c r="AI13" s="1089"/>
      <c r="AJ13" s="1090"/>
    </row>
    <row r="14" spans="1:37" ht="24.75" customHeight="1" x14ac:dyDescent="0.15">
      <c r="A14" s="383"/>
      <c r="B14" s="1112"/>
      <c r="C14" s="1114"/>
      <c r="D14" s="1123"/>
      <c r="E14" s="1124"/>
      <c r="F14" s="1129" t="s">
        <v>725</v>
      </c>
      <c r="G14" s="1130"/>
      <c r="H14" s="1130"/>
      <c r="I14" s="1130"/>
      <c r="J14" s="1130"/>
      <c r="K14" s="1130"/>
      <c r="L14" s="1089"/>
      <c r="M14" s="1089"/>
      <c r="N14" s="1089"/>
      <c r="O14" s="1089"/>
      <c r="P14" s="1089"/>
      <c r="Q14" s="1089"/>
      <c r="R14" s="1089"/>
      <c r="S14" s="1089"/>
      <c r="T14" s="1089"/>
      <c r="U14" s="1089"/>
      <c r="V14" s="1089"/>
      <c r="W14" s="1089"/>
      <c r="X14" s="1089"/>
      <c r="Y14" s="1089"/>
      <c r="Z14" s="1089"/>
      <c r="AA14" s="1089"/>
      <c r="AB14" s="1089"/>
      <c r="AC14" s="1089"/>
      <c r="AD14" s="1089"/>
      <c r="AE14" s="1089"/>
      <c r="AF14" s="1089"/>
      <c r="AG14" s="1089"/>
      <c r="AH14" s="1089"/>
      <c r="AI14" s="1089"/>
      <c r="AJ14" s="1090"/>
    </row>
    <row r="15" spans="1:37" ht="24.75" customHeight="1" x14ac:dyDescent="0.15">
      <c r="A15" s="383"/>
      <c r="B15" s="1112"/>
      <c r="C15" s="1114"/>
      <c r="D15" s="1123"/>
      <c r="E15" s="1124"/>
      <c r="F15" s="1129"/>
      <c r="G15" s="1130"/>
      <c r="H15" s="1130"/>
      <c r="I15" s="1130"/>
      <c r="J15" s="1130"/>
      <c r="K15" s="1130"/>
      <c r="L15" s="1089"/>
      <c r="M15" s="1089"/>
      <c r="N15" s="1089"/>
      <c r="O15" s="1089"/>
      <c r="P15" s="1089"/>
      <c r="Q15" s="1089"/>
      <c r="R15" s="1089"/>
      <c r="S15" s="1089"/>
      <c r="T15" s="1089"/>
      <c r="U15" s="1089"/>
      <c r="V15" s="1089"/>
      <c r="W15" s="1089"/>
      <c r="X15" s="1089"/>
      <c r="Y15" s="1089"/>
      <c r="Z15" s="1089"/>
      <c r="AA15" s="1089"/>
      <c r="AB15" s="1089"/>
      <c r="AC15" s="1089"/>
      <c r="AD15" s="1089"/>
      <c r="AE15" s="1089"/>
      <c r="AF15" s="1089"/>
      <c r="AG15" s="1089"/>
      <c r="AH15" s="1089"/>
      <c r="AI15" s="1089"/>
      <c r="AJ15" s="1090"/>
    </row>
    <row r="16" spans="1:37" ht="24.75" customHeight="1" x14ac:dyDescent="0.15">
      <c r="A16" s="383"/>
      <c r="B16" s="1112"/>
      <c r="C16" s="1114"/>
      <c r="D16" s="1123"/>
      <c r="E16" s="1124"/>
      <c r="F16" s="1129"/>
      <c r="G16" s="1130"/>
      <c r="H16" s="1130"/>
      <c r="I16" s="1130"/>
      <c r="J16" s="1130"/>
      <c r="K16" s="1130"/>
      <c r="L16" s="1089"/>
      <c r="M16" s="1089"/>
      <c r="N16" s="1089"/>
      <c r="O16" s="1089"/>
      <c r="P16" s="1089"/>
      <c r="Q16" s="1089"/>
      <c r="R16" s="1089"/>
      <c r="S16" s="1089"/>
      <c r="T16" s="1089"/>
      <c r="U16" s="1089"/>
      <c r="V16" s="1089"/>
      <c r="W16" s="1089"/>
      <c r="X16" s="1089"/>
      <c r="Y16" s="1089"/>
      <c r="Z16" s="1089"/>
      <c r="AA16" s="1089"/>
      <c r="AB16" s="1089"/>
      <c r="AC16" s="1089"/>
      <c r="AD16" s="1089"/>
      <c r="AE16" s="1089"/>
      <c r="AF16" s="1089"/>
      <c r="AG16" s="1089"/>
      <c r="AH16" s="1089"/>
      <c r="AI16" s="1089"/>
      <c r="AJ16" s="1090"/>
    </row>
    <row r="17" spans="1:36" ht="24.75" customHeight="1" x14ac:dyDescent="0.15">
      <c r="A17" s="383"/>
      <c r="B17" s="1112"/>
      <c r="C17" s="1114"/>
      <c r="D17" s="1123"/>
      <c r="E17" s="1124"/>
      <c r="F17" s="1129"/>
      <c r="G17" s="1130"/>
      <c r="H17" s="1130"/>
      <c r="I17" s="1130"/>
      <c r="J17" s="1130"/>
      <c r="K17" s="1130"/>
      <c r="L17" s="1089"/>
      <c r="M17" s="1089"/>
      <c r="N17" s="1089"/>
      <c r="O17" s="1089"/>
      <c r="P17" s="1089"/>
      <c r="Q17" s="1089"/>
      <c r="R17" s="1089"/>
      <c r="S17" s="1089"/>
      <c r="T17" s="1089"/>
      <c r="U17" s="1089"/>
      <c r="V17" s="1089"/>
      <c r="W17" s="1089"/>
      <c r="X17" s="1089"/>
      <c r="Y17" s="1089"/>
      <c r="Z17" s="1089"/>
      <c r="AA17" s="1089"/>
      <c r="AB17" s="1089"/>
      <c r="AC17" s="1089"/>
      <c r="AD17" s="1089"/>
      <c r="AE17" s="1089"/>
      <c r="AF17" s="1089"/>
      <c r="AG17" s="1089"/>
      <c r="AH17" s="1089"/>
      <c r="AI17" s="1089"/>
      <c r="AJ17" s="1090"/>
    </row>
    <row r="18" spans="1:36" ht="24.75" customHeight="1" x14ac:dyDescent="0.15">
      <c r="A18" s="383"/>
      <c r="B18" s="1112"/>
      <c r="C18" s="1114"/>
      <c r="D18" s="1123"/>
      <c r="E18" s="1124"/>
      <c r="F18" s="1091" t="s">
        <v>726</v>
      </c>
      <c r="G18" s="1092"/>
      <c r="H18" s="1092"/>
      <c r="I18" s="1092"/>
      <c r="J18" s="1092"/>
      <c r="K18" s="1092"/>
      <c r="L18" s="1095"/>
      <c r="M18" s="1095"/>
      <c r="N18" s="1095"/>
      <c r="O18" s="1095"/>
      <c r="P18" s="1095"/>
      <c r="Q18" s="1095"/>
      <c r="R18" s="1095"/>
      <c r="S18" s="1095"/>
      <c r="T18" s="1095"/>
      <c r="U18" s="1095"/>
      <c r="V18" s="1095"/>
      <c r="W18" s="1095"/>
      <c r="X18" s="1095"/>
      <c r="Y18" s="1095"/>
      <c r="Z18" s="1095"/>
      <c r="AA18" s="1095"/>
      <c r="AB18" s="1095"/>
      <c r="AC18" s="1095"/>
      <c r="AD18" s="1095"/>
      <c r="AE18" s="1095"/>
      <c r="AF18" s="1095"/>
      <c r="AG18" s="1095"/>
      <c r="AH18" s="1095"/>
      <c r="AI18" s="1095"/>
      <c r="AJ18" s="1096"/>
    </row>
    <row r="19" spans="1:36" ht="24.75" customHeight="1" x14ac:dyDescent="0.15">
      <c r="A19" s="383"/>
      <c r="B19" s="1112"/>
      <c r="C19" s="1114"/>
      <c r="D19" s="1123"/>
      <c r="E19" s="1124"/>
      <c r="F19" s="1091"/>
      <c r="G19" s="1092"/>
      <c r="H19" s="1092"/>
      <c r="I19" s="1092"/>
      <c r="J19" s="1092"/>
      <c r="K19" s="1092"/>
      <c r="L19" s="1095"/>
      <c r="M19" s="1095"/>
      <c r="N19" s="1095"/>
      <c r="O19" s="1095"/>
      <c r="P19" s="1095"/>
      <c r="Q19" s="1095"/>
      <c r="R19" s="1095"/>
      <c r="S19" s="1095"/>
      <c r="T19" s="1095"/>
      <c r="U19" s="1095"/>
      <c r="V19" s="1095"/>
      <c r="W19" s="1095"/>
      <c r="X19" s="1095"/>
      <c r="Y19" s="1095"/>
      <c r="Z19" s="1095"/>
      <c r="AA19" s="1095"/>
      <c r="AB19" s="1095"/>
      <c r="AC19" s="1095"/>
      <c r="AD19" s="1095"/>
      <c r="AE19" s="1095"/>
      <c r="AF19" s="1095"/>
      <c r="AG19" s="1095"/>
      <c r="AH19" s="1095"/>
      <c r="AI19" s="1095"/>
      <c r="AJ19" s="1096"/>
    </row>
    <row r="20" spans="1:36" ht="24.75" customHeight="1" x14ac:dyDescent="0.15">
      <c r="A20" s="383"/>
      <c r="B20" s="1112"/>
      <c r="C20" s="1114"/>
      <c r="D20" s="1123"/>
      <c r="E20" s="1124"/>
      <c r="F20" s="1091"/>
      <c r="G20" s="1092"/>
      <c r="H20" s="1092"/>
      <c r="I20" s="1092"/>
      <c r="J20" s="1092"/>
      <c r="K20" s="1092"/>
      <c r="L20" s="1095"/>
      <c r="M20" s="1095"/>
      <c r="N20" s="1095"/>
      <c r="O20" s="1095"/>
      <c r="P20" s="1095"/>
      <c r="Q20" s="1095"/>
      <c r="R20" s="1095"/>
      <c r="S20" s="1095"/>
      <c r="T20" s="1095"/>
      <c r="U20" s="1095"/>
      <c r="V20" s="1095"/>
      <c r="W20" s="1095"/>
      <c r="X20" s="1095"/>
      <c r="Y20" s="1095"/>
      <c r="Z20" s="1095"/>
      <c r="AA20" s="1095"/>
      <c r="AB20" s="1095"/>
      <c r="AC20" s="1095"/>
      <c r="AD20" s="1095"/>
      <c r="AE20" s="1095"/>
      <c r="AF20" s="1095"/>
      <c r="AG20" s="1095"/>
      <c r="AH20" s="1095"/>
      <c r="AI20" s="1095"/>
      <c r="AJ20" s="1096"/>
    </row>
    <row r="21" spans="1:36" ht="24.75" customHeight="1" x14ac:dyDescent="0.15">
      <c r="A21" s="383"/>
      <c r="B21" s="1112"/>
      <c r="C21" s="1114"/>
      <c r="D21" s="1123"/>
      <c r="E21" s="1124"/>
      <c r="F21" s="1091"/>
      <c r="G21" s="1092"/>
      <c r="H21" s="1092"/>
      <c r="I21" s="1092"/>
      <c r="J21" s="1092"/>
      <c r="K21" s="1092"/>
      <c r="L21" s="1095"/>
      <c r="M21" s="1095"/>
      <c r="N21" s="1095"/>
      <c r="O21" s="1095"/>
      <c r="P21" s="1095"/>
      <c r="Q21" s="1095"/>
      <c r="R21" s="1095"/>
      <c r="S21" s="1095"/>
      <c r="T21" s="1095"/>
      <c r="U21" s="1095"/>
      <c r="V21" s="1095"/>
      <c r="W21" s="1095"/>
      <c r="X21" s="1095"/>
      <c r="Y21" s="1095"/>
      <c r="Z21" s="1095"/>
      <c r="AA21" s="1095"/>
      <c r="AB21" s="1095"/>
      <c r="AC21" s="1095"/>
      <c r="AD21" s="1095"/>
      <c r="AE21" s="1095"/>
      <c r="AF21" s="1095"/>
      <c r="AG21" s="1095"/>
      <c r="AH21" s="1095"/>
      <c r="AI21" s="1095"/>
      <c r="AJ21" s="1096"/>
    </row>
    <row r="22" spans="1:36" ht="24.75" customHeight="1" x14ac:dyDescent="0.15">
      <c r="A22" s="383"/>
      <c r="B22" s="1112"/>
      <c r="C22" s="1114"/>
      <c r="D22" s="1123"/>
      <c r="E22" s="1124"/>
      <c r="F22" s="1091"/>
      <c r="G22" s="1092"/>
      <c r="H22" s="1092"/>
      <c r="I22" s="1092"/>
      <c r="J22" s="1092"/>
      <c r="K22" s="1092"/>
      <c r="L22" s="1095"/>
      <c r="M22" s="1095"/>
      <c r="N22" s="1095"/>
      <c r="O22" s="1095"/>
      <c r="P22" s="1095"/>
      <c r="Q22" s="1095"/>
      <c r="R22" s="1095"/>
      <c r="S22" s="1095"/>
      <c r="T22" s="1095"/>
      <c r="U22" s="1095"/>
      <c r="V22" s="1095"/>
      <c r="W22" s="1095"/>
      <c r="X22" s="1095"/>
      <c r="Y22" s="1095"/>
      <c r="Z22" s="1095"/>
      <c r="AA22" s="1095"/>
      <c r="AB22" s="1095"/>
      <c r="AC22" s="1095"/>
      <c r="AD22" s="1095"/>
      <c r="AE22" s="1095"/>
      <c r="AF22" s="1095"/>
      <c r="AG22" s="1095"/>
      <c r="AH22" s="1095"/>
      <c r="AI22" s="1095"/>
      <c r="AJ22" s="1096"/>
    </row>
    <row r="23" spans="1:36" ht="24.75" customHeight="1" x14ac:dyDescent="0.15">
      <c r="A23" s="383"/>
      <c r="B23" s="1115"/>
      <c r="C23" s="1116"/>
      <c r="D23" s="1125"/>
      <c r="E23" s="1126"/>
      <c r="F23" s="1093"/>
      <c r="G23" s="1094"/>
      <c r="H23" s="1094"/>
      <c r="I23" s="1094"/>
      <c r="J23" s="1094"/>
      <c r="K23" s="1094"/>
      <c r="L23" s="1097"/>
      <c r="M23" s="1097"/>
      <c r="N23" s="1097"/>
      <c r="O23" s="1097"/>
      <c r="P23" s="1097"/>
      <c r="Q23" s="1097"/>
      <c r="R23" s="1097"/>
      <c r="S23" s="1097"/>
      <c r="T23" s="1097"/>
      <c r="U23" s="1097"/>
      <c r="V23" s="1097"/>
      <c r="W23" s="1097"/>
      <c r="X23" s="1097"/>
      <c r="Y23" s="1097"/>
      <c r="Z23" s="1097"/>
      <c r="AA23" s="1097"/>
      <c r="AB23" s="1097"/>
      <c r="AC23" s="1097"/>
      <c r="AD23" s="1097"/>
      <c r="AE23" s="1097"/>
      <c r="AF23" s="1097"/>
      <c r="AG23" s="1097"/>
      <c r="AH23" s="1097"/>
      <c r="AI23" s="1097"/>
      <c r="AJ23" s="1098"/>
    </row>
    <row r="24" spans="1:36" ht="39" customHeight="1" x14ac:dyDescent="0.15">
      <c r="A24" s="383"/>
      <c r="B24" s="1100" t="s">
        <v>727</v>
      </c>
      <c r="C24" s="1100"/>
      <c r="D24" s="1100"/>
      <c r="E24" s="1100"/>
      <c r="F24" s="1100"/>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row>
    <row r="25" spans="1:36" ht="20.25" customHeight="1" x14ac:dyDescent="0.15">
      <c r="A25" s="383"/>
      <c r="B25" s="1101"/>
      <c r="C25" s="1101"/>
      <c r="D25" s="1101"/>
      <c r="E25" s="1101"/>
      <c r="F25" s="1101"/>
      <c r="G25" s="1101"/>
      <c r="H25" s="1101"/>
      <c r="I25" s="1101"/>
      <c r="J25" s="1101"/>
      <c r="K25" s="1101"/>
      <c r="L25" s="1101"/>
      <c r="M25" s="1101"/>
      <c r="N25" s="1101"/>
      <c r="O25" s="1101"/>
      <c r="P25" s="1101"/>
      <c r="Q25" s="1101"/>
      <c r="R25" s="1101"/>
      <c r="S25" s="1101"/>
      <c r="T25" s="1101"/>
      <c r="U25" s="1101"/>
      <c r="V25" s="1101"/>
      <c r="W25" s="1101"/>
      <c r="X25" s="1101"/>
      <c r="Y25" s="1101"/>
      <c r="Z25" s="1101"/>
      <c r="AA25" s="1101"/>
      <c r="AB25" s="1101"/>
      <c r="AC25" s="1101"/>
      <c r="AD25" s="1101"/>
      <c r="AE25" s="1101"/>
      <c r="AF25" s="1101"/>
      <c r="AG25" s="1101"/>
      <c r="AH25" s="1101"/>
      <c r="AI25" s="1101"/>
      <c r="AJ25" s="1101"/>
    </row>
    <row r="26" spans="1:36" ht="39" customHeight="1" x14ac:dyDescent="0.15">
      <c r="A26" s="383"/>
      <c r="B26" s="1101"/>
      <c r="C26" s="1101"/>
      <c r="D26" s="1101"/>
      <c r="E26" s="1101"/>
      <c r="F26" s="1101"/>
      <c r="G26" s="1101"/>
      <c r="H26" s="1101"/>
      <c r="I26" s="1101"/>
      <c r="J26" s="1101"/>
      <c r="K26" s="1101"/>
      <c r="L26" s="1101"/>
      <c r="M26" s="1101"/>
      <c r="N26" s="1101"/>
      <c r="O26" s="1101"/>
      <c r="P26" s="1101"/>
      <c r="Q26" s="1101"/>
      <c r="R26" s="1101"/>
      <c r="S26" s="1101"/>
      <c r="T26" s="1101"/>
      <c r="U26" s="1101"/>
      <c r="V26" s="1101"/>
      <c r="W26" s="1101"/>
      <c r="X26" s="1101"/>
      <c r="Y26" s="1101"/>
      <c r="Z26" s="1101"/>
      <c r="AA26" s="1101"/>
      <c r="AB26" s="1101"/>
      <c r="AC26" s="1101"/>
      <c r="AD26" s="1101"/>
      <c r="AE26" s="1101"/>
      <c r="AF26" s="1101"/>
      <c r="AG26" s="1101"/>
      <c r="AH26" s="1101"/>
      <c r="AI26" s="1101"/>
      <c r="AJ26" s="1101"/>
    </row>
    <row r="27" spans="1:36" ht="48.75" customHeight="1" x14ac:dyDescent="0.15">
      <c r="A27" s="383"/>
      <c r="B27" s="1101"/>
      <c r="C27" s="1101"/>
      <c r="D27" s="1101"/>
      <c r="E27" s="1101"/>
      <c r="F27" s="1101"/>
      <c r="G27" s="1101"/>
      <c r="H27" s="1101"/>
      <c r="I27" s="1101"/>
      <c r="J27" s="1101"/>
      <c r="K27" s="1101"/>
      <c r="L27" s="1101"/>
      <c r="M27" s="1101"/>
      <c r="N27" s="1101"/>
      <c r="O27" s="1101"/>
      <c r="P27" s="1101"/>
      <c r="Q27" s="1101"/>
      <c r="R27" s="1101"/>
      <c r="S27" s="1101"/>
      <c r="T27" s="1101"/>
      <c r="U27" s="1101"/>
      <c r="V27" s="1101"/>
      <c r="W27" s="1101"/>
      <c r="X27" s="1101"/>
      <c r="Y27" s="1101"/>
      <c r="Z27" s="1101"/>
      <c r="AA27" s="1101"/>
      <c r="AB27" s="1101"/>
      <c r="AC27" s="1101"/>
      <c r="AD27" s="1101"/>
      <c r="AE27" s="1101"/>
      <c r="AF27" s="1101"/>
      <c r="AG27" s="1101"/>
      <c r="AH27" s="1101"/>
      <c r="AI27" s="1101"/>
      <c r="AJ27" s="1101"/>
    </row>
    <row r="28" spans="1:36" ht="12" x14ac:dyDescent="0.15">
      <c r="A28" s="383"/>
      <c r="B28" s="383"/>
      <c r="C28" s="383"/>
      <c r="D28" s="383"/>
      <c r="E28" s="383"/>
      <c r="F28" s="383"/>
      <c r="G28" s="383"/>
      <c r="H28" s="383"/>
      <c r="I28" s="383"/>
      <c r="J28" s="383"/>
      <c r="K28" s="383"/>
      <c r="L28" s="383"/>
      <c r="M28" s="383"/>
      <c r="N28" s="383"/>
      <c r="O28" s="383"/>
      <c r="P28" s="383"/>
      <c r="Q28" s="383"/>
      <c r="R28" s="383"/>
      <c r="S28" s="383"/>
      <c r="T28" s="383"/>
      <c r="U28" s="383"/>
      <c r="V28" s="383"/>
      <c r="W28" s="383"/>
      <c r="X28" s="383"/>
      <c r="Y28" s="383"/>
      <c r="Z28" s="383"/>
      <c r="AA28" s="383"/>
      <c r="AB28" s="383"/>
      <c r="AC28" s="383"/>
      <c r="AD28" s="383"/>
      <c r="AE28" s="383"/>
      <c r="AF28" s="383"/>
      <c r="AG28" s="383"/>
      <c r="AH28" s="383"/>
      <c r="AI28" s="383"/>
      <c r="AJ28" s="383"/>
    </row>
    <row r="29" spans="1:36" ht="12" x14ac:dyDescent="0.15">
      <c r="A29" s="383"/>
      <c r="B29" s="383"/>
      <c r="C29" s="383"/>
      <c r="D29" s="383"/>
      <c r="E29" s="383"/>
      <c r="F29" s="383"/>
      <c r="G29" s="383"/>
      <c r="H29" s="383"/>
      <c r="I29" s="383"/>
      <c r="J29" s="383"/>
      <c r="K29" s="383"/>
      <c r="L29" s="383"/>
      <c r="M29" s="383"/>
      <c r="N29" s="383"/>
      <c r="O29" s="383"/>
      <c r="P29" s="383"/>
      <c r="Q29" s="383"/>
      <c r="R29" s="383"/>
      <c r="S29" s="383"/>
      <c r="T29" s="383"/>
      <c r="U29" s="383"/>
      <c r="V29" s="383"/>
      <c r="W29" s="383"/>
      <c r="X29" s="383"/>
      <c r="Y29" s="383"/>
      <c r="Z29" s="383"/>
      <c r="AA29" s="383"/>
      <c r="AB29" s="383"/>
      <c r="AC29" s="383"/>
      <c r="AD29" s="383"/>
      <c r="AE29" s="383"/>
      <c r="AF29" s="383"/>
      <c r="AG29" s="383"/>
      <c r="AH29" s="383"/>
      <c r="AI29" s="383"/>
      <c r="AJ29" s="383"/>
    </row>
    <row r="30" spans="1:36" ht="12" x14ac:dyDescent="0.15"/>
    <row r="31" spans="1:36" ht="12" x14ac:dyDescent="0.15"/>
    <row r="32" spans="1:36" ht="12" x14ac:dyDescent="0.15"/>
    <row r="33" ht="12" x14ac:dyDescent="0.15"/>
    <row r="34" ht="12" x14ac:dyDescent="0.15"/>
    <row r="35" ht="12" x14ac:dyDescent="0.15"/>
    <row r="36" ht="12" x14ac:dyDescent="0.15"/>
    <row r="40" ht="12" x14ac:dyDescent="0.15"/>
    <row r="41" ht="12" x14ac:dyDescent="0.15"/>
    <row r="42" ht="12" x14ac:dyDescent="0.15"/>
    <row r="43" ht="12" x14ac:dyDescent="0.15"/>
    <row r="44" ht="12" x14ac:dyDescent="0.15"/>
    <row r="45" ht="12" x14ac:dyDescent="0.15"/>
    <row r="46" ht="12" x14ac:dyDescent="0.15"/>
    <row r="47" ht="12" x14ac:dyDescent="0.15"/>
    <row r="48" ht="12" x14ac:dyDescent="0.15"/>
    <row r="49" ht="12" x14ac:dyDescent="0.15"/>
    <row r="50" ht="12" x14ac:dyDescent="0.15"/>
    <row r="51" ht="12" x14ac:dyDescent="0.15"/>
    <row r="52" ht="12" x14ac:dyDescent="0.15"/>
    <row r="53" ht="12" x14ac:dyDescent="0.15"/>
    <row r="54" ht="12" x14ac:dyDescent="0.15"/>
    <row r="55" ht="12" x14ac:dyDescent="0.15"/>
    <row r="56" ht="12" x14ac:dyDescent="0.15"/>
    <row r="57" ht="12" x14ac:dyDescent="0.15"/>
    <row r="58" ht="12" x14ac:dyDescent="0.15"/>
    <row r="59" ht="12" x14ac:dyDescent="0.15"/>
    <row r="60" ht="12" x14ac:dyDescent="0.15"/>
    <row r="61" ht="12" x14ac:dyDescent="0.15"/>
    <row r="62" ht="12" x14ac:dyDescent="0.15"/>
    <row r="63" ht="12" x14ac:dyDescent="0.15"/>
    <row r="64" ht="12" x14ac:dyDescent="0.15"/>
    <row r="65" ht="12" x14ac:dyDescent="0.15"/>
  </sheetData>
  <mergeCells count="31">
    <mergeCell ref="B24:AJ27"/>
    <mergeCell ref="AI9:AJ9"/>
    <mergeCell ref="W10:X10"/>
    <mergeCell ref="Y10:AA10"/>
    <mergeCell ref="AC10:AE10"/>
    <mergeCell ref="AF10:AH10"/>
    <mergeCell ref="AI10:AJ10"/>
    <mergeCell ref="B9:C23"/>
    <mergeCell ref="D9:K10"/>
    <mergeCell ref="W9:X9"/>
    <mergeCell ref="Y9:AA9"/>
    <mergeCell ref="D11:K11"/>
    <mergeCell ref="D12:E23"/>
    <mergeCell ref="F12:K13"/>
    <mergeCell ref="L12:AJ13"/>
    <mergeCell ref="F14:K17"/>
    <mergeCell ref="L14:AJ17"/>
    <mergeCell ref="F18:K23"/>
    <mergeCell ref="L18:AJ23"/>
    <mergeCell ref="L10:U10"/>
    <mergeCell ref="L11:P11"/>
    <mergeCell ref="B4:AJ4"/>
    <mergeCell ref="B6:K6"/>
    <mergeCell ref="L6:AJ6"/>
    <mergeCell ref="AC9:AE9"/>
    <mergeCell ref="AF9:AH9"/>
    <mergeCell ref="B7:K7"/>
    <mergeCell ref="L7:AJ7"/>
    <mergeCell ref="B8:K8"/>
    <mergeCell ref="L8:AJ8"/>
    <mergeCell ref="L9:U9"/>
  </mergeCells>
  <phoneticPr fontId="1"/>
  <dataValidations count="1">
    <dataValidation type="list" errorStyle="warning" allowBlank="1" showInputMessage="1" showErrorMessage="1" sqref="Y9:AA10 AF9:AH10" xr:uid="{00000000-0002-0000-0700-000000000000}">
      <formula1>"　,１,２,３,４,５"</formula1>
    </dataValidation>
  </dataValidations>
  <printOptions horizontalCentered="1" verticalCentered="1"/>
  <pageMargins left="0.69" right="0.39370078740157483" top="0.8" bottom="0.35433070866141736" header="0.71" footer="0.27559055118110237"/>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8"/>
  <sheetViews>
    <sheetView view="pageBreakPreview" zoomScaleNormal="70" zoomScaleSheetLayoutView="100" workbookViewId="0">
      <selection activeCell="A4" sqref="A4:F4"/>
    </sheetView>
  </sheetViews>
  <sheetFormatPr defaultRowHeight="13.5" x14ac:dyDescent="0.15"/>
  <cols>
    <col min="1" max="1" width="1.375" style="624" customWidth="1"/>
    <col min="2" max="2" width="24.25" style="624" customWidth="1"/>
    <col min="3" max="3" width="6.75" style="624" customWidth="1"/>
    <col min="4" max="5" width="21.25" style="624" customWidth="1"/>
    <col min="6" max="6" width="3.125" style="624" customWidth="1"/>
    <col min="7" max="256" width="9" style="624"/>
    <col min="257" max="257" width="1.375" style="624" customWidth="1"/>
    <col min="258" max="258" width="24.25" style="624" customWidth="1"/>
    <col min="259" max="259" width="6.75" style="624" customWidth="1"/>
    <col min="260" max="261" width="21.25" style="624" customWidth="1"/>
    <col min="262" max="262" width="3.125" style="624" customWidth="1"/>
    <col min="263" max="512" width="9" style="624"/>
    <col min="513" max="513" width="1.375" style="624" customWidth="1"/>
    <col min="514" max="514" width="24.25" style="624" customWidth="1"/>
    <col min="515" max="515" width="6.75" style="624" customWidth="1"/>
    <col min="516" max="517" width="21.25" style="624" customWidth="1"/>
    <col min="518" max="518" width="3.125" style="624" customWidth="1"/>
    <col min="519" max="768" width="9" style="624"/>
    <col min="769" max="769" width="1.375" style="624" customWidth="1"/>
    <col min="770" max="770" width="24.25" style="624" customWidth="1"/>
    <col min="771" max="771" width="6.75" style="624" customWidth="1"/>
    <col min="772" max="773" width="21.25" style="624" customWidth="1"/>
    <col min="774" max="774" width="3.125" style="624" customWidth="1"/>
    <col min="775" max="1024" width="9" style="624"/>
    <col min="1025" max="1025" width="1.375" style="624" customWidth="1"/>
    <col min="1026" max="1026" width="24.25" style="624" customWidth="1"/>
    <col min="1027" max="1027" width="6.75" style="624" customWidth="1"/>
    <col min="1028" max="1029" width="21.25" style="624" customWidth="1"/>
    <col min="1030" max="1030" width="3.125" style="624" customWidth="1"/>
    <col min="1031" max="1280" width="9" style="624"/>
    <col min="1281" max="1281" width="1.375" style="624" customWidth="1"/>
    <col min="1282" max="1282" width="24.25" style="624" customWidth="1"/>
    <col min="1283" max="1283" width="6.75" style="624" customWidth="1"/>
    <col min="1284" max="1285" width="21.25" style="624" customWidth="1"/>
    <col min="1286" max="1286" width="3.125" style="624" customWidth="1"/>
    <col min="1287" max="1536" width="9" style="624"/>
    <col min="1537" max="1537" width="1.375" style="624" customWidth="1"/>
    <col min="1538" max="1538" width="24.25" style="624" customWidth="1"/>
    <col min="1539" max="1539" width="6.75" style="624" customWidth="1"/>
    <col min="1540" max="1541" width="21.25" style="624" customWidth="1"/>
    <col min="1542" max="1542" width="3.125" style="624" customWidth="1"/>
    <col min="1543" max="1792" width="9" style="624"/>
    <col min="1793" max="1793" width="1.375" style="624" customWidth="1"/>
    <col min="1794" max="1794" width="24.25" style="624" customWidth="1"/>
    <col min="1795" max="1795" width="6.75" style="624" customWidth="1"/>
    <col min="1796" max="1797" width="21.25" style="624" customWidth="1"/>
    <col min="1798" max="1798" width="3.125" style="624" customWidth="1"/>
    <col min="1799" max="2048" width="9" style="624"/>
    <col min="2049" max="2049" width="1.375" style="624" customWidth="1"/>
    <col min="2050" max="2050" width="24.25" style="624" customWidth="1"/>
    <col min="2051" max="2051" width="6.75" style="624" customWidth="1"/>
    <col min="2052" max="2053" width="21.25" style="624" customWidth="1"/>
    <col min="2054" max="2054" width="3.125" style="624" customWidth="1"/>
    <col min="2055" max="2304" width="9" style="624"/>
    <col min="2305" max="2305" width="1.375" style="624" customWidth="1"/>
    <col min="2306" max="2306" width="24.25" style="624" customWidth="1"/>
    <col min="2307" max="2307" width="6.75" style="624" customWidth="1"/>
    <col min="2308" max="2309" width="21.25" style="624" customWidth="1"/>
    <col min="2310" max="2310" width="3.125" style="624" customWidth="1"/>
    <col min="2311" max="2560" width="9" style="624"/>
    <col min="2561" max="2561" width="1.375" style="624" customWidth="1"/>
    <col min="2562" max="2562" width="24.25" style="624" customWidth="1"/>
    <col min="2563" max="2563" width="6.75" style="624" customWidth="1"/>
    <col min="2564" max="2565" width="21.25" style="624" customWidth="1"/>
    <col min="2566" max="2566" width="3.125" style="624" customWidth="1"/>
    <col min="2567" max="2816" width="9" style="624"/>
    <col min="2817" max="2817" width="1.375" style="624" customWidth="1"/>
    <col min="2818" max="2818" width="24.25" style="624" customWidth="1"/>
    <col min="2819" max="2819" width="6.75" style="624" customWidth="1"/>
    <col min="2820" max="2821" width="21.25" style="624" customWidth="1"/>
    <col min="2822" max="2822" width="3.125" style="624" customWidth="1"/>
    <col min="2823" max="3072" width="9" style="624"/>
    <col min="3073" max="3073" width="1.375" style="624" customWidth="1"/>
    <col min="3074" max="3074" width="24.25" style="624" customWidth="1"/>
    <col min="3075" max="3075" width="6.75" style="624" customWidth="1"/>
    <col min="3076" max="3077" width="21.25" style="624" customWidth="1"/>
    <col min="3078" max="3078" width="3.125" style="624" customWidth="1"/>
    <col min="3079" max="3328" width="9" style="624"/>
    <col min="3329" max="3329" width="1.375" style="624" customWidth="1"/>
    <col min="3330" max="3330" width="24.25" style="624" customWidth="1"/>
    <col min="3331" max="3331" width="6.75" style="624" customWidth="1"/>
    <col min="3332" max="3333" width="21.25" style="624" customWidth="1"/>
    <col min="3334" max="3334" width="3.125" style="624" customWidth="1"/>
    <col min="3335" max="3584" width="9" style="624"/>
    <col min="3585" max="3585" width="1.375" style="624" customWidth="1"/>
    <col min="3586" max="3586" width="24.25" style="624" customWidth="1"/>
    <col min="3587" max="3587" width="6.75" style="624" customWidth="1"/>
    <col min="3588" max="3589" width="21.25" style="624" customWidth="1"/>
    <col min="3590" max="3590" width="3.125" style="624" customWidth="1"/>
    <col min="3591" max="3840" width="9" style="624"/>
    <col min="3841" max="3841" width="1.375" style="624" customWidth="1"/>
    <col min="3842" max="3842" width="24.25" style="624" customWidth="1"/>
    <col min="3843" max="3843" width="6.75" style="624" customWidth="1"/>
    <col min="3844" max="3845" width="21.25" style="624" customWidth="1"/>
    <col min="3846" max="3846" width="3.125" style="624" customWidth="1"/>
    <col min="3847" max="4096" width="9" style="624"/>
    <col min="4097" max="4097" width="1.375" style="624" customWidth="1"/>
    <col min="4098" max="4098" width="24.25" style="624" customWidth="1"/>
    <col min="4099" max="4099" width="6.75" style="624" customWidth="1"/>
    <col min="4100" max="4101" width="21.25" style="624" customWidth="1"/>
    <col min="4102" max="4102" width="3.125" style="624" customWidth="1"/>
    <col min="4103" max="4352" width="9" style="624"/>
    <col min="4353" max="4353" width="1.375" style="624" customWidth="1"/>
    <col min="4354" max="4354" width="24.25" style="624" customWidth="1"/>
    <col min="4355" max="4355" width="6.75" style="624" customWidth="1"/>
    <col min="4356" max="4357" width="21.25" style="624" customWidth="1"/>
    <col min="4358" max="4358" width="3.125" style="624" customWidth="1"/>
    <col min="4359" max="4608" width="9" style="624"/>
    <col min="4609" max="4609" width="1.375" style="624" customWidth="1"/>
    <col min="4610" max="4610" width="24.25" style="624" customWidth="1"/>
    <col min="4611" max="4611" width="6.75" style="624" customWidth="1"/>
    <col min="4612" max="4613" width="21.25" style="624" customWidth="1"/>
    <col min="4614" max="4614" width="3.125" style="624" customWidth="1"/>
    <col min="4615" max="4864" width="9" style="624"/>
    <col min="4865" max="4865" width="1.375" style="624" customWidth="1"/>
    <col min="4866" max="4866" width="24.25" style="624" customWidth="1"/>
    <col min="4867" max="4867" width="6.75" style="624" customWidth="1"/>
    <col min="4868" max="4869" width="21.25" style="624" customWidth="1"/>
    <col min="4870" max="4870" width="3.125" style="624" customWidth="1"/>
    <col min="4871" max="5120" width="9" style="624"/>
    <col min="5121" max="5121" width="1.375" style="624" customWidth="1"/>
    <col min="5122" max="5122" width="24.25" style="624" customWidth="1"/>
    <col min="5123" max="5123" width="6.75" style="624" customWidth="1"/>
    <col min="5124" max="5125" width="21.25" style="624" customWidth="1"/>
    <col min="5126" max="5126" width="3.125" style="624" customWidth="1"/>
    <col min="5127" max="5376" width="9" style="624"/>
    <col min="5377" max="5377" width="1.375" style="624" customWidth="1"/>
    <col min="5378" max="5378" width="24.25" style="624" customWidth="1"/>
    <col min="5379" max="5379" width="6.75" style="624" customWidth="1"/>
    <col min="5380" max="5381" width="21.25" style="624" customWidth="1"/>
    <col min="5382" max="5382" width="3.125" style="624" customWidth="1"/>
    <col min="5383" max="5632" width="9" style="624"/>
    <col min="5633" max="5633" width="1.375" style="624" customWidth="1"/>
    <col min="5634" max="5634" width="24.25" style="624" customWidth="1"/>
    <col min="5635" max="5635" width="6.75" style="624" customWidth="1"/>
    <col min="5636" max="5637" width="21.25" style="624" customWidth="1"/>
    <col min="5638" max="5638" width="3.125" style="624" customWidth="1"/>
    <col min="5639" max="5888" width="9" style="624"/>
    <col min="5889" max="5889" width="1.375" style="624" customWidth="1"/>
    <col min="5890" max="5890" width="24.25" style="624" customWidth="1"/>
    <col min="5891" max="5891" width="6.75" style="624" customWidth="1"/>
    <col min="5892" max="5893" width="21.25" style="624" customWidth="1"/>
    <col min="5894" max="5894" width="3.125" style="624" customWidth="1"/>
    <col min="5895" max="6144" width="9" style="624"/>
    <col min="6145" max="6145" width="1.375" style="624" customWidth="1"/>
    <col min="6146" max="6146" width="24.25" style="624" customWidth="1"/>
    <col min="6147" max="6147" width="6.75" style="624" customWidth="1"/>
    <col min="6148" max="6149" width="21.25" style="624" customWidth="1"/>
    <col min="6150" max="6150" width="3.125" style="624" customWidth="1"/>
    <col min="6151" max="6400" width="9" style="624"/>
    <col min="6401" max="6401" width="1.375" style="624" customWidth="1"/>
    <col min="6402" max="6402" width="24.25" style="624" customWidth="1"/>
    <col min="6403" max="6403" width="6.75" style="624" customWidth="1"/>
    <col min="6404" max="6405" width="21.25" style="624" customWidth="1"/>
    <col min="6406" max="6406" width="3.125" style="624" customWidth="1"/>
    <col min="6407" max="6656" width="9" style="624"/>
    <col min="6657" max="6657" width="1.375" style="624" customWidth="1"/>
    <col min="6658" max="6658" width="24.25" style="624" customWidth="1"/>
    <col min="6659" max="6659" width="6.75" style="624" customWidth="1"/>
    <col min="6660" max="6661" width="21.25" style="624" customWidth="1"/>
    <col min="6662" max="6662" width="3.125" style="624" customWidth="1"/>
    <col min="6663" max="6912" width="9" style="624"/>
    <col min="6913" max="6913" width="1.375" style="624" customWidth="1"/>
    <col min="6914" max="6914" width="24.25" style="624" customWidth="1"/>
    <col min="6915" max="6915" width="6.75" style="624" customWidth="1"/>
    <col min="6916" max="6917" width="21.25" style="624" customWidth="1"/>
    <col min="6918" max="6918" width="3.125" style="624" customWidth="1"/>
    <col min="6919" max="7168" width="9" style="624"/>
    <col min="7169" max="7169" width="1.375" style="624" customWidth="1"/>
    <col min="7170" max="7170" width="24.25" style="624" customWidth="1"/>
    <col min="7171" max="7171" width="6.75" style="624" customWidth="1"/>
    <col min="7172" max="7173" width="21.25" style="624" customWidth="1"/>
    <col min="7174" max="7174" width="3.125" style="624" customWidth="1"/>
    <col min="7175" max="7424" width="9" style="624"/>
    <col min="7425" max="7425" width="1.375" style="624" customWidth="1"/>
    <col min="7426" max="7426" width="24.25" style="624" customWidth="1"/>
    <col min="7427" max="7427" width="6.75" style="624" customWidth="1"/>
    <col min="7428" max="7429" width="21.25" style="624" customWidth="1"/>
    <col min="7430" max="7430" width="3.125" style="624" customWidth="1"/>
    <col min="7431" max="7680" width="9" style="624"/>
    <col min="7681" max="7681" width="1.375" style="624" customWidth="1"/>
    <col min="7682" max="7682" width="24.25" style="624" customWidth="1"/>
    <col min="7683" max="7683" width="6.75" style="624" customWidth="1"/>
    <col min="7684" max="7685" width="21.25" style="624" customWidth="1"/>
    <col min="7686" max="7686" width="3.125" style="624" customWidth="1"/>
    <col min="7687" max="7936" width="9" style="624"/>
    <col min="7937" max="7937" width="1.375" style="624" customWidth="1"/>
    <col min="7938" max="7938" width="24.25" style="624" customWidth="1"/>
    <col min="7939" max="7939" width="6.75" style="624" customWidth="1"/>
    <col min="7940" max="7941" width="21.25" style="624" customWidth="1"/>
    <col min="7942" max="7942" width="3.125" style="624" customWidth="1"/>
    <col min="7943" max="8192" width="9" style="624"/>
    <col min="8193" max="8193" width="1.375" style="624" customWidth="1"/>
    <col min="8194" max="8194" width="24.25" style="624" customWidth="1"/>
    <col min="8195" max="8195" width="6.75" style="624" customWidth="1"/>
    <col min="8196" max="8197" width="21.25" style="624" customWidth="1"/>
    <col min="8198" max="8198" width="3.125" style="624" customWidth="1"/>
    <col min="8199" max="8448" width="9" style="624"/>
    <col min="8449" max="8449" width="1.375" style="624" customWidth="1"/>
    <col min="8450" max="8450" width="24.25" style="624" customWidth="1"/>
    <col min="8451" max="8451" width="6.75" style="624" customWidth="1"/>
    <col min="8452" max="8453" width="21.25" style="624" customWidth="1"/>
    <col min="8454" max="8454" width="3.125" style="624" customWidth="1"/>
    <col min="8455" max="8704" width="9" style="624"/>
    <col min="8705" max="8705" width="1.375" style="624" customWidth="1"/>
    <col min="8706" max="8706" width="24.25" style="624" customWidth="1"/>
    <col min="8707" max="8707" width="6.75" style="624" customWidth="1"/>
    <col min="8708" max="8709" width="21.25" style="624" customWidth="1"/>
    <col min="8710" max="8710" width="3.125" style="624" customWidth="1"/>
    <col min="8711" max="8960" width="9" style="624"/>
    <col min="8961" max="8961" width="1.375" style="624" customWidth="1"/>
    <col min="8962" max="8962" width="24.25" style="624" customWidth="1"/>
    <col min="8963" max="8963" width="6.75" style="624" customWidth="1"/>
    <col min="8964" max="8965" width="21.25" style="624" customWidth="1"/>
    <col min="8966" max="8966" width="3.125" style="624" customWidth="1"/>
    <col min="8967" max="9216" width="9" style="624"/>
    <col min="9217" max="9217" width="1.375" style="624" customWidth="1"/>
    <col min="9218" max="9218" width="24.25" style="624" customWidth="1"/>
    <col min="9219" max="9219" width="6.75" style="624" customWidth="1"/>
    <col min="9220" max="9221" width="21.25" style="624" customWidth="1"/>
    <col min="9222" max="9222" width="3.125" style="624" customWidth="1"/>
    <col min="9223" max="9472" width="9" style="624"/>
    <col min="9473" max="9473" width="1.375" style="624" customWidth="1"/>
    <col min="9474" max="9474" width="24.25" style="624" customWidth="1"/>
    <col min="9475" max="9475" width="6.75" style="624" customWidth="1"/>
    <col min="9476" max="9477" width="21.25" style="624" customWidth="1"/>
    <col min="9478" max="9478" width="3.125" style="624" customWidth="1"/>
    <col min="9479" max="9728" width="9" style="624"/>
    <col min="9729" max="9729" width="1.375" style="624" customWidth="1"/>
    <col min="9730" max="9730" width="24.25" style="624" customWidth="1"/>
    <col min="9731" max="9731" width="6.75" style="624" customWidth="1"/>
    <col min="9732" max="9733" width="21.25" style="624" customWidth="1"/>
    <col min="9734" max="9734" width="3.125" style="624" customWidth="1"/>
    <col min="9735" max="9984" width="9" style="624"/>
    <col min="9985" max="9985" width="1.375" style="624" customWidth="1"/>
    <col min="9986" max="9986" width="24.25" style="624" customWidth="1"/>
    <col min="9987" max="9987" width="6.75" style="624" customWidth="1"/>
    <col min="9988" max="9989" width="21.25" style="624" customWidth="1"/>
    <col min="9990" max="9990" width="3.125" style="624" customWidth="1"/>
    <col min="9991" max="10240" width="9" style="624"/>
    <col min="10241" max="10241" width="1.375" style="624" customWidth="1"/>
    <col min="10242" max="10242" width="24.25" style="624" customWidth="1"/>
    <col min="10243" max="10243" width="6.75" style="624" customWidth="1"/>
    <col min="10244" max="10245" width="21.25" style="624" customWidth="1"/>
    <col min="10246" max="10246" width="3.125" style="624" customWidth="1"/>
    <col min="10247" max="10496" width="9" style="624"/>
    <col min="10497" max="10497" width="1.375" style="624" customWidth="1"/>
    <col min="10498" max="10498" width="24.25" style="624" customWidth="1"/>
    <col min="10499" max="10499" width="6.75" style="624" customWidth="1"/>
    <col min="10500" max="10501" width="21.25" style="624" customWidth="1"/>
    <col min="10502" max="10502" width="3.125" style="624" customWidth="1"/>
    <col min="10503" max="10752" width="9" style="624"/>
    <col min="10753" max="10753" width="1.375" style="624" customWidth="1"/>
    <col min="10754" max="10754" width="24.25" style="624" customWidth="1"/>
    <col min="10755" max="10755" width="6.75" style="624" customWidth="1"/>
    <col min="10756" max="10757" width="21.25" style="624" customWidth="1"/>
    <col min="10758" max="10758" width="3.125" style="624" customWidth="1"/>
    <col min="10759" max="11008" width="9" style="624"/>
    <col min="11009" max="11009" width="1.375" style="624" customWidth="1"/>
    <col min="11010" max="11010" width="24.25" style="624" customWidth="1"/>
    <col min="11011" max="11011" width="6.75" style="624" customWidth="1"/>
    <col min="11012" max="11013" width="21.25" style="624" customWidth="1"/>
    <col min="11014" max="11014" width="3.125" style="624" customWidth="1"/>
    <col min="11015" max="11264" width="9" style="624"/>
    <col min="11265" max="11265" width="1.375" style="624" customWidth="1"/>
    <col min="11266" max="11266" width="24.25" style="624" customWidth="1"/>
    <col min="11267" max="11267" width="6.75" style="624" customWidth="1"/>
    <col min="11268" max="11269" width="21.25" style="624" customWidth="1"/>
    <col min="11270" max="11270" width="3.125" style="624" customWidth="1"/>
    <col min="11271" max="11520" width="9" style="624"/>
    <col min="11521" max="11521" width="1.375" style="624" customWidth="1"/>
    <col min="11522" max="11522" width="24.25" style="624" customWidth="1"/>
    <col min="11523" max="11523" width="6.75" style="624" customWidth="1"/>
    <col min="11524" max="11525" width="21.25" style="624" customWidth="1"/>
    <col min="11526" max="11526" width="3.125" style="624" customWidth="1"/>
    <col min="11527" max="11776" width="9" style="624"/>
    <col min="11777" max="11777" width="1.375" style="624" customWidth="1"/>
    <col min="11778" max="11778" width="24.25" style="624" customWidth="1"/>
    <col min="11779" max="11779" width="6.75" style="624" customWidth="1"/>
    <col min="11780" max="11781" width="21.25" style="624" customWidth="1"/>
    <col min="11782" max="11782" width="3.125" style="624" customWidth="1"/>
    <col min="11783" max="12032" width="9" style="624"/>
    <col min="12033" max="12033" width="1.375" style="624" customWidth="1"/>
    <col min="12034" max="12034" width="24.25" style="624" customWidth="1"/>
    <col min="12035" max="12035" width="6.75" style="624" customWidth="1"/>
    <col min="12036" max="12037" width="21.25" style="624" customWidth="1"/>
    <col min="12038" max="12038" width="3.125" style="624" customWidth="1"/>
    <col min="12039" max="12288" width="9" style="624"/>
    <col min="12289" max="12289" width="1.375" style="624" customWidth="1"/>
    <col min="12290" max="12290" width="24.25" style="624" customWidth="1"/>
    <col min="12291" max="12291" width="6.75" style="624" customWidth="1"/>
    <col min="12292" max="12293" width="21.25" style="624" customWidth="1"/>
    <col min="12294" max="12294" width="3.125" style="624" customWidth="1"/>
    <col min="12295" max="12544" width="9" style="624"/>
    <col min="12545" max="12545" width="1.375" style="624" customWidth="1"/>
    <col min="12546" max="12546" width="24.25" style="624" customWidth="1"/>
    <col min="12547" max="12547" width="6.75" style="624" customWidth="1"/>
    <col min="12548" max="12549" width="21.25" style="624" customWidth="1"/>
    <col min="12550" max="12550" width="3.125" style="624" customWidth="1"/>
    <col min="12551" max="12800" width="9" style="624"/>
    <col min="12801" max="12801" width="1.375" style="624" customWidth="1"/>
    <col min="12802" max="12802" width="24.25" style="624" customWidth="1"/>
    <col min="12803" max="12803" width="6.75" style="624" customWidth="1"/>
    <col min="12804" max="12805" width="21.25" style="624" customWidth="1"/>
    <col min="12806" max="12806" width="3.125" style="624" customWidth="1"/>
    <col min="12807" max="13056" width="9" style="624"/>
    <col min="13057" max="13057" width="1.375" style="624" customWidth="1"/>
    <col min="13058" max="13058" width="24.25" style="624" customWidth="1"/>
    <col min="13059" max="13059" width="6.75" style="624" customWidth="1"/>
    <col min="13060" max="13061" width="21.25" style="624" customWidth="1"/>
    <col min="13062" max="13062" width="3.125" style="624" customWidth="1"/>
    <col min="13063" max="13312" width="9" style="624"/>
    <col min="13313" max="13313" width="1.375" style="624" customWidth="1"/>
    <col min="13314" max="13314" width="24.25" style="624" customWidth="1"/>
    <col min="13315" max="13315" width="6.75" style="624" customWidth="1"/>
    <col min="13316" max="13317" width="21.25" style="624" customWidth="1"/>
    <col min="13318" max="13318" width="3.125" style="624" customWidth="1"/>
    <col min="13319" max="13568" width="9" style="624"/>
    <col min="13569" max="13569" width="1.375" style="624" customWidth="1"/>
    <col min="13570" max="13570" width="24.25" style="624" customWidth="1"/>
    <col min="13571" max="13571" width="6.75" style="624" customWidth="1"/>
    <col min="13572" max="13573" width="21.25" style="624" customWidth="1"/>
    <col min="13574" max="13574" width="3.125" style="624" customWidth="1"/>
    <col min="13575" max="13824" width="9" style="624"/>
    <col min="13825" max="13825" width="1.375" style="624" customWidth="1"/>
    <col min="13826" max="13826" width="24.25" style="624" customWidth="1"/>
    <col min="13827" max="13827" width="6.75" style="624" customWidth="1"/>
    <col min="13828" max="13829" width="21.25" style="624" customWidth="1"/>
    <col min="13830" max="13830" width="3.125" style="624" customWidth="1"/>
    <col min="13831" max="14080" width="9" style="624"/>
    <col min="14081" max="14081" width="1.375" style="624" customWidth="1"/>
    <col min="14082" max="14082" width="24.25" style="624" customWidth="1"/>
    <col min="14083" max="14083" width="6.75" style="624" customWidth="1"/>
    <col min="14084" max="14085" width="21.25" style="624" customWidth="1"/>
    <col min="14086" max="14086" width="3.125" style="624" customWidth="1"/>
    <col min="14087" max="14336" width="9" style="624"/>
    <col min="14337" max="14337" width="1.375" style="624" customWidth="1"/>
    <col min="14338" max="14338" width="24.25" style="624" customWidth="1"/>
    <col min="14339" max="14339" width="6.75" style="624" customWidth="1"/>
    <col min="14340" max="14341" width="21.25" style="624" customWidth="1"/>
    <col min="14342" max="14342" width="3.125" style="624" customWidth="1"/>
    <col min="14343" max="14592" width="9" style="624"/>
    <col min="14593" max="14593" width="1.375" style="624" customWidth="1"/>
    <col min="14594" max="14594" width="24.25" style="624" customWidth="1"/>
    <col min="14595" max="14595" width="6.75" style="624" customWidth="1"/>
    <col min="14596" max="14597" width="21.25" style="624" customWidth="1"/>
    <col min="14598" max="14598" width="3.125" style="624" customWidth="1"/>
    <col min="14599" max="14848" width="9" style="624"/>
    <col min="14849" max="14849" width="1.375" style="624" customWidth="1"/>
    <col min="14850" max="14850" width="24.25" style="624" customWidth="1"/>
    <col min="14851" max="14851" width="6.75" style="624" customWidth="1"/>
    <col min="14852" max="14853" width="21.25" style="624" customWidth="1"/>
    <col min="14854" max="14854" width="3.125" style="624" customWidth="1"/>
    <col min="14855" max="15104" width="9" style="624"/>
    <col min="15105" max="15105" width="1.375" style="624" customWidth="1"/>
    <col min="15106" max="15106" width="24.25" style="624" customWidth="1"/>
    <col min="15107" max="15107" width="6.75" style="624" customWidth="1"/>
    <col min="15108" max="15109" width="21.25" style="624" customWidth="1"/>
    <col min="15110" max="15110" width="3.125" style="624" customWidth="1"/>
    <col min="15111" max="15360" width="9" style="624"/>
    <col min="15361" max="15361" width="1.375" style="624" customWidth="1"/>
    <col min="15362" max="15362" width="24.25" style="624" customWidth="1"/>
    <col min="15363" max="15363" width="6.75" style="624" customWidth="1"/>
    <col min="15364" max="15365" width="21.25" style="624" customWidth="1"/>
    <col min="15366" max="15366" width="3.125" style="624" customWidth="1"/>
    <col min="15367" max="15616" width="9" style="624"/>
    <col min="15617" max="15617" width="1.375" style="624" customWidth="1"/>
    <col min="15618" max="15618" width="24.25" style="624" customWidth="1"/>
    <col min="15619" max="15619" width="6.75" style="624" customWidth="1"/>
    <col min="15620" max="15621" width="21.25" style="624" customWidth="1"/>
    <col min="15622" max="15622" width="3.125" style="624" customWidth="1"/>
    <col min="15623" max="15872" width="9" style="624"/>
    <col min="15873" max="15873" width="1.375" style="624" customWidth="1"/>
    <col min="15874" max="15874" width="24.25" style="624" customWidth="1"/>
    <col min="15875" max="15875" width="6.75" style="624" customWidth="1"/>
    <col min="15876" max="15877" width="21.25" style="624" customWidth="1"/>
    <col min="15878" max="15878" width="3.125" style="624" customWidth="1"/>
    <col min="15879" max="16128" width="9" style="624"/>
    <col min="16129" max="16129" width="1.375" style="624" customWidth="1"/>
    <col min="16130" max="16130" width="24.25" style="624" customWidth="1"/>
    <col min="16131" max="16131" width="6.75" style="624" customWidth="1"/>
    <col min="16132" max="16133" width="21.25" style="624" customWidth="1"/>
    <col min="16134" max="16134" width="3.125" style="624" customWidth="1"/>
    <col min="16135" max="16384" width="9" style="624"/>
  </cols>
  <sheetData>
    <row r="1" spans="1:8" ht="18" customHeight="1" x14ac:dyDescent="0.15">
      <c r="A1" s="622" t="s">
        <v>974</v>
      </c>
      <c r="B1" s="623"/>
      <c r="C1" s="623"/>
      <c r="D1" s="623"/>
      <c r="E1" s="623"/>
      <c r="F1" s="623"/>
    </row>
    <row r="2" spans="1:8" ht="27.75" customHeight="1" x14ac:dyDescent="0.15">
      <c r="A2" s="622"/>
      <c r="B2" s="623"/>
      <c r="C2" s="623"/>
      <c r="D2" s="623"/>
      <c r="E2" s="1145" t="s">
        <v>975</v>
      </c>
      <c r="F2" s="1145"/>
    </row>
    <row r="3" spans="1:8" ht="18.75" customHeight="1" x14ac:dyDescent="0.15">
      <c r="A3" s="622"/>
      <c r="B3" s="623"/>
      <c r="C3" s="623"/>
      <c r="D3" s="623"/>
      <c r="E3" s="625"/>
      <c r="F3" s="625"/>
    </row>
    <row r="4" spans="1:8" ht="36" customHeight="1" x14ac:dyDescent="0.15">
      <c r="A4" s="1149" t="s">
        <v>976</v>
      </c>
      <c r="B4" s="1149"/>
      <c r="C4" s="1149"/>
      <c r="D4" s="1149"/>
      <c r="E4" s="1149"/>
      <c r="F4" s="1149"/>
    </row>
    <row r="5" spans="1:8" ht="25.5" customHeight="1" x14ac:dyDescent="0.15">
      <c r="A5" s="626"/>
      <c r="B5" s="626"/>
      <c r="C5" s="626"/>
      <c r="D5" s="626"/>
      <c r="E5" s="626"/>
      <c r="F5" s="626"/>
    </row>
    <row r="6" spans="1:8" ht="42" customHeight="1" x14ac:dyDescent="0.15">
      <c r="A6" s="626"/>
      <c r="B6" s="627" t="s">
        <v>977</v>
      </c>
      <c r="C6" s="1146"/>
      <c r="D6" s="1147"/>
      <c r="E6" s="1147"/>
      <c r="F6" s="1148"/>
    </row>
    <row r="7" spans="1:8" ht="42" customHeight="1" x14ac:dyDescent="0.15">
      <c r="A7" s="626"/>
      <c r="B7" s="628" t="s">
        <v>978</v>
      </c>
      <c r="C7" s="1146"/>
      <c r="D7" s="1147"/>
      <c r="E7" s="1147"/>
      <c r="F7" s="1148"/>
    </row>
    <row r="8" spans="1:8" ht="42" customHeight="1" x14ac:dyDescent="0.15">
      <c r="A8" s="623"/>
      <c r="B8" s="629" t="s">
        <v>979</v>
      </c>
      <c r="C8" s="1150" t="s">
        <v>980</v>
      </c>
      <c r="D8" s="1150"/>
      <c r="E8" s="1150"/>
      <c r="F8" s="1151"/>
    </row>
    <row r="9" spans="1:8" ht="71.25" customHeight="1" x14ac:dyDescent="0.15">
      <c r="A9" s="623"/>
      <c r="B9" s="630" t="s">
        <v>981</v>
      </c>
      <c r="C9" s="631">
        <v>1</v>
      </c>
      <c r="D9" s="1137" t="s">
        <v>982</v>
      </c>
      <c r="E9" s="1137"/>
      <c r="F9" s="1138"/>
    </row>
    <row r="10" spans="1:8" ht="71.25" customHeight="1" x14ac:dyDescent="0.15">
      <c r="A10" s="623"/>
      <c r="B10" s="1139" t="s">
        <v>983</v>
      </c>
      <c r="C10" s="627">
        <v>1</v>
      </c>
      <c r="D10" s="1137" t="s">
        <v>984</v>
      </c>
      <c r="E10" s="1137"/>
      <c r="F10" s="1138"/>
    </row>
    <row r="11" spans="1:8" ht="71.25" customHeight="1" x14ac:dyDescent="0.15">
      <c r="A11" s="623"/>
      <c r="B11" s="1140"/>
      <c r="C11" s="627">
        <v>2</v>
      </c>
      <c r="D11" s="1137" t="s">
        <v>985</v>
      </c>
      <c r="E11" s="1137"/>
      <c r="F11" s="1138"/>
    </row>
    <row r="12" spans="1:8" ht="71.25" customHeight="1" x14ac:dyDescent="0.15">
      <c r="A12" s="623"/>
      <c r="B12" s="1141" t="s">
        <v>986</v>
      </c>
      <c r="C12" s="627">
        <v>1</v>
      </c>
      <c r="D12" s="1137" t="s">
        <v>987</v>
      </c>
      <c r="E12" s="1137"/>
      <c r="F12" s="1138"/>
    </row>
    <row r="13" spans="1:8" ht="71.25" customHeight="1" x14ac:dyDescent="0.15">
      <c r="A13" s="623"/>
      <c r="B13" s="1142"/>
      <c r="C13" s="632">
        <v>2</v>
      </c>
      <c r="D13" s="1143" t="s">
        <v>988</v>
      </c>
      <c r="E13" s="1143"/>
      <c r="F13" s="1144"/>
    </row>
    <row r="14" spans="1:8" ht="7.5" customHeight="1" x14ac:dyDescent="0.15">
      <c r="A14" s="623"/>
      <c r="B14" s="623"/>
      <c r="C14" s="623"/>
      <c r="D14" s="623"/>
      <c r="E14" s="623"/>
      <c r="F14" s="623"/>
    </row>
    <row r="15" spans="1:8" x14ac:dyDescent="0.15">
      <c r="A15" s="623"/>
      <c r="B15" s="1133" t="s">
        <v>989</v>
      </c>
      <c r="C15" s="1134"/>
      <c r="D15" s="1134"/>
      <c r="E15" s="1134"/>
      <c r="F15" s="1134"/>
      <c r="H15" s="623"/>
    </row>
    <row r="16" spans="1:8" ht="18.75" customHeight="1" x14ac:dyDescent="0.15">
      <c r="A16" s="633"/>
      <c r="B16" s="1134"/>
      <c r="C16" s="1134"/>
      <c r="D16" s="1134"/>
      <c r="E16" s="1134"/>
      <c r="F16" s="1134"/>
      <c r="H16" s="633" t="s">
        <v>990</v>
      </c>
    </row>
    <row r="17" spans="2:10" x14ac:dyDescent="0.15">
      <c r="B17" s="1134"/>
      <c r="C17" s="1134"/>
      <c r="D17" s="1134"/>
      <c r="E17" s="1134"/>
      <c r="F17" s="1134"/>
      <c r="G17" s="1135"/>
      <c r="H17" s="1136"/>
      <c r="I17" s="1136"/>
      <c r="J17" s="1136"/>
    </row>
    <row r="18" spans="2:10" ht="31.5" customHeight="1" x14ac:dyDescent="0.15">
      <c r="B18" s="1134"/>
      <c r="C18" s="1134"/>
      <c r="D18" s="1134"/>
      <c r="E18" s="1134"/>
      <c r="F18" s="1134"/>
    </row>
  </sheetData>
  <mergeCells count="14">
    <mergeCell ref="E2:F2"/>
    <mergeCell ref="C6:F6"/>
    <mergeCell ref="C7:F7"/>
    <mergeCell ref="A4:F4"/>
    <mergeCell ref="C8:F8"/>
    <mergeCell ref="B15:F18"/>
    <mergeCell ref="G17:J17"/>
    <mergeCell ref="D9:F9"/>
    <mergeCell ref="D10:F10"/>
    <mergeCell ref="D11:F11"/>
    <mergeCell ref="B10:B11"/>
    <mergeCell ref="B12:B13"/>
    <mergeCell ref="D12:F12"/>
    <mergeCell ref="D13:F13"/>
  </mergeCells>
  <phoneticPr fontId="1"/>
  <printOptions horizontalCentered="1" verticalCentered="1"/>
  <pageMargins left="0.55118110236220474" right="0.70866141732283472" top="0.98425196850393704" bottom="0.98425196850393704"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24</vt:i4>
      </vt:variant>
    </vt:vector>
  </HeadingPairs>
  <TitlesOfParts>
    <vt:vector size="53" baseType="lpstr">
      <vt:lpstr>提出書類一覧</vt:lpstr>
      <vt:lpstr>様式第7号</vt:lpstr>
      <vt:lpstr>届出書</vt:lpstr>
      <vt:lpstr>（R6.6～）介護給付費等　体制等状況一覧</vt:lpstr>
      <vt:lpstr>２福祉専門職員</vt:lpstr>
      <vt:lpstr>4視覚・聴覚障がい者(Ⅰ)</vt:lpstr>
      <vt:lpstr>4-2視覚・聴覚障がい者(Ⅱ)</vt:lpstr>
      <vt:lpstr>５食事提供体制</vt:lpstr>
      <vt:lpstr>７送迎加算</vt:lpstr>
      <vt:lpstr>送迎実績状況表</vt:lpstr>
      <vt:lpstr>10-2夜間支援体制等加算（宿泊型自立訓練）</vt:lpstr>
      <vt:lpstr>17地域移行支援・通勤者生活支援</vt:lpstr>
      <vt:lpstr>18短期滞在・退院支援施設</vt:lpstr>
      <vt:lpstr>12看護職員配置</vt:lpstr>
      <vt:lpstr>24社会生活支援特別加算</vt:lpstr>
      <vt:lpstr>25就労移行支援</vt:lpstr>
      <vt:lpstr>29勤務体制等一覧（生活訓練）</vt:lpstr>
      <vt:lpstr>29-2勤務体制一覧（夜間支援あり）</vt:lpstr>
      <vt:lpstr>30地域生活移行個別支援</vt:lpstr>
      <vt:lpstr>32個別計画訓練支援加算</vt:lpstr>
      <vt:lpstr>33精神障害者地域移行特別加算</vt:lpstr>
      <vt:lpstr>34強度行動障害者地域移行支援加算</vt:lpstr>
      <vt:lpstr>40サービス管理責任者配置</vt:lpstr>
      <vt:lpstr>参考7経歴書</vt:lpstr>
      <vt:lpstr>参考8実務経験証明書</vt:lpstr>
      <vt:lpstr>参考9実務経験年数集計</vt:lpstr>
      <vt:lpstr>50高次脳機能障害者支援体制加算</vt:lpstr>
      <vt:lpstr>52地域生活支援拠点等に関連する加算</vt:lpstr>
      <vt:lpstr>55ピアサポート実施加算</vt:lpstr>
      <vt:lpstr>'50高次脳機能障害者支援体制加算'!Excel_BuiltIn_Print_Area</vt:lpstr>
      <vt:lpstr>'（R6.6～）介護給付費等　体制等状況一覧'!Print_Area</vt:lpstr>
      <vt:lpstr>'18短期滞在・退院支援施設'!Print_Area</vt:lpstr>
      <vt:lpstr>'25就労移行支援'!Print_Area</vt:lpstr>
      <vt:lpstr>'29-2勤務体制一覧（夜間支援あり）'!Print_Area</vt:lpstr>
      <vt:lpstr>'29勤務体制等一覧（生活訓練）'!Print_Area</vt:lpstr>
      <vt:lpstr>'２福祉専門職員'!Print_Area</vt:lpstr>
      <vt:lpstr>'30地域生活移行個別支援'!Print_Area</vt:lpstr>
      <vt:lpstr>'33精神障害者地域移行特別加算'!Print_Area</vt:lpstr>
      <vt:lpstr>'40サービス管理責任者配置'!Print_Area</vt:lpstr>
      <vt:lpstr>'4-2視覚・聴覚障がい者(Ⅱ)'!Print_Area</vt:lpstr>
      <vt:lpstr>'4視覚・聴覚障がい者(Ⅰ)'!Print_Area</vt:lpstr>
      <vt:lpstr>'50高次脳機能障害者支援体制加算'!Print_Area</vt:lpstr>
      <vt:lpstr>'52地域生活支援拠点等に関連する加算'!Print_Area</vt:lpstr>
      <vt:lpstr>'55ピアサポート実施加算'!Print_Area</vt:lpstr>
      <vt:lpstr>'５食事提供体制'!Print_Area</vt:lpstr>
      <vt:lpstr>'７送迎加算'!Print_Area</vt:lpstr>
      <vt:lpstr>参考7経歴書!Print_Area</vt:lpstr>
      <vt:lpstr>参考8実務経験証明書!Print_Area</vt:lpstr>
      <vt:lpstr>送迎実績状況表!Print_Area</vt:lpstr>
      <vt:lpstr>提出書類一覧!Print_Area</vt:lpstr>
      <vt:lpstr>届出書!Print_Area</vt:lpstr>
      <vt:lpstr>様式第7号!Print_Area</vt:lpstr>
      <vt:lpstr>'（R6.6～）介護給付費等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2019-08-09T12:04:56Z</dcterms:created>
  <dcterms:modified xsi:type="dcterms:W3CDTF">2025-05-21T00:49:50Z</dcterms:modified>
</cp:coreProperties>
</file>