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K:\L-01 指定関係\01 指定関係\03要綱・指定手引き・様式関係\【R08年度4月】様式変更（標準化）\改正後\★サービス毎様式集\"/>
    </mc:Choice>
  </mc:AlternateContent>
  <xr:revisionPtr revIDLastSave="0" documentId="13_ncr:1_{FD83AE22-809D-47B5-ACD8-6D1CF20A4459}" xr6:coauthVersionLast="47" xr6:coauthVersionMax="47" xr10:uidLastSave="{00000000-0000-0000-0000-000000000000}"/>
  <bookViews>
    <workbookView xWindow="1425" yWindow="1455" windowWidth="14700" windowHeight="13995" xr2:uid="{00000000-000D-0000-FFFF-FFFF00000000}"/>
  </bookViews>
  <sheets>
    <sheet name="提出書類一覧" sheetId="1" r:id="rId1"/>
    <sheet name="様式第６号" sheetId="2" r:id="rId2"/>
    <sheet name="国別紙１" sheetId="3" r:id="rId3"/>
    <sheet name="国別紙35" sheetId="4" r:id="rId4"/>
    <sheet name="国別紙47" sheetId="5" r:id="rId5"/>
    <sheet name="国別紙54" sheetId="6" r:id="rId6"/>
    <sheet name="国標準様式４" sheetId="7" r:id="rId7"/>
    <sheet name="選択肢" sheetId="8" r:id="rId8"/>
  </sheets>
  <definedNames>
    <definedName name="_____________________________________________________________________kk29">#REF!</definedName>
    <definedName name="____________________________________________________________________kk29" localSheetId="2">#REF!</definedName>
    <definedName name="____________________________________________________________________kk29">#REF!</definedName>
    <definedName name="___________________________________________________________________kk29" localSheetId="2">#REF!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2">#REF!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1">#REF!</definedName>
    <definedName name="__kk06">#REF!</definedName>
    <definedName name="__kk29">#REF!</definedName>
    <definedName name="_kk06" localSheetId="1">#REF!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1">#REF!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 localSheetId="3">#REF!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3">#REF!</definedName>
    <definedName name="jigyoumeishou">#REF!</definedName>
    <definedName name="JigyoYubin">#REF!</definedName>
    <definedName name="jiritu">#REF!</definedName>
    <definedName name="ｋ">#N/A</definedName>
    <definedName name="kanagawaken" localSheetId="3">#REF!</definedName>
    <definedName name="kanagawaken">#REF!</definedName>
    <definedName name="KanriJyusyo">#REF!</definedName>
    <definedName name="KanriJyusyoKana">#REF!</definedName>
    <definedName name="KanriShimei">#REF!</definedName>
    <definedName name="KanriYubin">#REF!</definedName>
    <definedName name="kawasaki" localSheetId="3">#REF!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6">国標準様式４!$A$1:$AN$82</definedName>
    <definedName name="_xlnm.Print_Area" localSheetId="2">国別紙１!$A$1:$BE$43</definedName>
    <definedName name="_xlnm.Print_Area" localSheetId="3">国別紙35!$A$1:$AH$19</definedName>
    <definedName name="_xlnm.Print_Area" localSheetId="4">国別紙47!$B$2:$AB$28</definedName>
    <definedName name="_xlnm.Print_Area" localSheetId="0">提出書類一覧!$A$1:$F$11</definedName>
    <definedName name="_xlnm.Print_Area" localSheetId="1">様式第６号!$A$1:$AK$57</definedName>
    <definedName name="_xlnm.Print_Titles" localSheetId="2">国別紙１!$5:$6</definedName>
    <definedName name="prtNo">#REF!</definedName>
    <definedName name="q">#REF!</definedName>
    <definedName name="qq">#REF!</definedName>
    <definedName name="qwerty">#REF!</definedName>
    <definedName name="Roman_01" localSheetId="1">#REF!</definedName>
    <definedName name="Roman_01">#REF!</definedName>
    <definedName name="Roman_02">#REF!</definedName>
    <definedName name="Roman_03" localSheetId="1">#REF!</definedName>
    <definedName name="Roman_03">#REF!</definedName>
    <definedName name="Roman_04" localSheetId="1">#REF!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3">#REF!</definedName>
    <definedName name="siharai">#REF!</definedName>
    <definedName name="sikuchouson" localSheetId="3">#REF!</definedName>
    <definedName name="sikuchouson">#REF!</definedName>
    <definedName name="sinseisaki" localSheetId="3">#REF!</definedName>
    <definedName name="sinseisaki">#REF!</definedName>
    <definedName name="ss">#REF!</definedName>
    <definedName name="ssss">#REF!</definedName>
    <definedName name="sssss">#REF!</definedName>
    <definedName name="ssssssssss">#REF!</definedName>
    <definedName name="startNo">#REF!</definedName>
    <definedName name="startNumber">#REF!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3">#REF!</definedName>
    <definedName name="yokohama">#REF!</definedName>
    <definedName name="z">#REF!</definedName>
    <definedName name="ア">#REF!</definedName>
    <definedName name="あ" localSheetId="3">#REF!</definedName>
    <definedName name="あ">#REF!</definedName>
    <definedName name="ああ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医療型障害児入所施設">選択肢!$B$32:$K$32</definedName>
    <definedName name="一般相談支援事業">選択肢!$B$22:$K$22</definedName>
    <definedName name="一覧">#REF!</definedName>
    <definedName name="加算">#REF!</definedName>
    <definedName name="確認">#N/A</definedName>
    <definedName name="看護時間" localSheetId="2">#REF!</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山口県">#REF!</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己評価">#REF!</definedName>
    <definedName name="自立生活援助">選択肢!$B$24:$K$24</definedName>
    <definedName name="種類">#REF!</definedName>
    <definedName name="就労移行支援">選択肢!$B$19:$K$19</definedName>
    <definedName name="就労継続支援Ａ型">選択肢!$B$21:$K$21</definedName>
    <definedName name="就労継続支援Ａ型・B型">選択肢!$B$21:$K$21</definedName>
    <definedName name="就労継続支援Ｂ型">#REF!</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#REF!</definedName>
    <definedName name="生活介護">選択肢!$B$7:$K$7</definedName>
    <definedName name="生活訓練">選択肢!$B$17:$K$17</definedName>
    <definedName name="体制等状況一覧">#REF!</definedName>
    <definedName name="台帳">#REF!</definedName>
    <definedName name="短期入所・空床利用型">選択肢!$B$9:$K$9</definedName>
    <definedName name="短期入所・単独型">選択肢!$B$10:$K$10</definedName>
    <definedName name="短期入所・併設型">選択肢!$B$8:$K$8</definedName>
    <definedName name="町っ油">#REF!</definedName>
    <definedName name="同行援護">選択肢!$B$4:$K$4</definedName>
    <definedName name="特定">#REF!</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夜勤職員">#REF!</definedName>
    <definedName name="利用日数記入例">#REF!</definedName>
    <definedName name="療養介護">選択肢!$B$6:$K$6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7" l="1"/>
  <c r="O50" i="7"/>
  <c r="X49" i="7"/>
  <c r="U49" i="7"/>
  <c r="R49" i="7"/>
  <c r="O49" i="7"/>
  <c r="X48" i="7"/>
  <c r="O48" i="7"/>
  <c r="L48" i="7"/>
  <c r="I48" i="7"/>
  <c r="AL50" i="7"/>
  <c r="AJ48" i="7"/>
  <c r="AD49" i="7"/>
  <c r="U48" i="7"/>
  <c r="R48" i="7"/>
  <c r="I50" i="7"/>
  <c r="F48" i="7"/>
  <c r="D48" i="7"/>
  <c r="AJ39" i="7"/>
  <c r="AJ38" i="7"/>
  <c r="AL38" i="7" s="1"/>
  <c r="AJ31" i="7"/>
  <c r="AI31" i="7"/>
  <c r="AH31" i="7"/>
  <c r="AG31" i="7"/>
  <c r="AF31" i="7"/>
  <c r="AE31" i="7"/>
  <c r="AD31" i="7"/>
  <c r="AC31" i="7"/>
  <c r="AB31" i="7"/>
  <c r="AA31" i="7"/>
  <c r="Z31" i="7"/>
  <c r="Y31" i="7"/>
  <c r="X31" i="7"/>
  <c r="W31" i="7"/>
  <c r="V31" i="7"/>
  <c r="U31" i="7"/>
  <c r="T31" i="7"/>
  <c r="S31" i="7"/>
  <c r="R31" i="7"/>
  <c r="Q31" i="7"/>
  <c r="P31" i="7"/>
  <c r="O31" i="7"/>
  <c r="N31" i="7"/>
  <c r="M31" i="7"/>
  <c r="L31" i="7"/>
  <c r="K31" i="7"/>
  <c r="J31" i="7"/>
  <c r="I31" i="7"/>
  <c r="H31" i="7"/>
  <c r="G31" i="7"/>
  <c r="F31" i="7"/>
  <c r="AK30" i="7"/>
  <c r="AL30" i="7" s="1"/>
  <c r="AK29" i="7"/>
  <c r="AL29" i="7" s="1"/>
  <c r="AL28" i="7"/>
  <c r="AK28" i="7"/>
  <c r="AK27" i="7"/>
  <c r="AL27" i="7" s="1"/>
  <c r="AK26" i="7"/>
  <c r="AL26" i="7" s="1"/>
  <c r="AK25" i="7"/>
  <c r="AL25" i="7" s="1"/>
  <c r="AK24" i="7"/>
  <c r="AL24" i="7" s="1"/>
  <c r="AK23" i="7"/>
  <c r="AL23" i="7" s="1"/>
  <c r="AL22" i="7"/>
  <c r="AK22" i="7"/>
  <c r="AK21" i="7"/>
  <c r="AL21" i="7" s="1"/>
  <c r="AK20" i="7"/>
  <c r="AL20" i="7" s="1"/>
  <c r="AL19" i="7"/>
  <c r="AK19" i="7"/>
  <c r="AK18" i="7"/>
  <c r="AL18" i="7" s="1"/>
  <c r="AK17" i="7"/>
  <c r="AL17" i="7" s="1"/>
  <c r="AL16" i="7"/>
  <c r="AK16" i="7"/>
  <c r="AK15" i="7"/>
  <c r="AL15" i="7" s="1"/>
  <c r="AK14" i="7"/>
  <c r="AL14" i="7" s="1"/>
  <c r="AL13" i="7"/>
  <c r="AK13" i="7"/>
  <c r="AK12" i="7"/>
  <c r="AL12" i="7" s="1"/>
  <c r="AK11" i="7"/>
  <c r="AL11" i="7" s="1"/>
  <c r="AJ10" i="7"/>
  <c r="AG10" i="7"/>
  <c r="AF10" i="7"/>
  <c r="AE10" i="7"/>
  <c r="AD10" i="7"/>
  <c r="AC10" i="7"/>
  <c r="AB10" i="7"/>
  <c r="AA10" i="7"/>
  <c r="Z10" i="7"/>
  <c r="Y10" i="7"/>
  <c r="X10" i="7"/>
  <c r="W10" i="7"/>
  <c r="V10" i="7"/>
  <c r="U10" i="7"/>
  <c r="T10" i="7"/>
  <c r="S10" i="7"/>
  <c r="R10" i="7"/>
  <c r="Q10" i="7"/>
  <c r="P10" i="7"/>
  <c r="O10" i="7"/>
  <c r="N10" i="7"/>
  <c r="M10" i="7"/>
  <c r="L10" i="7"/>
  <c r="K10" i="7"/>
  <c r="J10" i="7"/>
  <c r="I10" i="7"/>
  <c r="H10" i="7"/>
  <c r="G10" i="7"/>
  <c r="F10" i="7"/>
  <c r="AI10" i="7" s="1"/>
  <c r="AJ9" i="7"/>
  <c r="AI9" i="7"/>
  <c r="AH9" i="7"/>
  <c r="AG9" i="7"/>
  <c r="AF9" i="7"/>
  <c r="AE9" i="7"/>
  <c r="AD9" i="7"/>
  <c r="AC9" i="7"/>
  <c r="AB9" i="7"/>
  <c r="AA9" i="7"/>
  <c r="Z9" i="7"/>
  <c r="Y9" i="7"/>
  <c r="X9" i="7"/>
  <c r="W9" i="7"/>
  <c r="V9" i="7"/>
  <c r="U9" i="7"/>
  <c r="T9" i="7"/>
  <c r="S9" i="7"/>
  <c r="R9" i="7"/>
  <c r="Q9" i="7"/>
  <c r="P9" i="7"/>
  <c r="O9" i="7"/>
  <c r="N9" i="7"/>
  <c r="M9" i="7"/>
  <c r="L9" i="7"/>
  <c r="K9" i="7"/>
  <c r="J9" i="7"/>
  <c r="I9" i="7"/>
  <c r="H9" i="7"/>
  <c r="G9" i="7"/>
  <c r="F9" i="7"/>
  <c r="AK31" i="7" l="1"/>
  <c r="AL31" i="7" s="1"/>
  <c r="E43" i="7"/>
  <c r="C43" i="7"/>
  <c r="C49" i="7"/>
  <c r="AG49" i="7"/>
  <c r="E49" i="7"/>
  <c r="AL49" i="7"/>
  <c r="AH10" i="7"/>
  <c r="F49" i="7"/>
  <c r="AM49" i="7"/>
  <c r="D49" i="7"/>
  <c r="AJ49" i="7"/>
  <c r="I49" i="7"/>
  <c r="C50" i="7"/>
  <c r="L49" i="7"/>
  <c r="E50" i="7"/>
  <c r="AA48" i="7"/>
  <c r="AA50" i="7"/>
  <c r="E48" i="7"/>
  <c r="AL48" i="7"/>
  <c r="AA49" i="7"/>
  <c r="AG50" i="7"/>
  <c r="AD48" i="7"/>
  <c r="C48" i="7"/>
  <c r="AG48" i="7"/>
  <c r="AM48" i="7"/>
</calcChain>
</file>

<file path=xl/sharedStrings.xml><?xml version="1.0" encoding="utf-8"?>
<sst xmlns="http://schemas.openxmlformats.org/spreadsheetml/2006/main" count="527" uniqueCount="355">
  <si>
    <t>届出様式
（全加算共通）</t>
  </si>
  <si>
    <t>加算項目</t>
  </si>
  <si>
    <t>添付書類等</t>
  </si>
  <si>
    <t>変更届出書
（様式第６号）</t>
  </si>
  <si>
    <t>体制等状況一覧表
（国別紙１）</t>
  </si>
  <si>
    <t>就労定着実績体制加算★</t>
  </si>
  <si>
    <t>国別紙54</t>
  </si>
  <si>
    <t>・前年度において、就職後42月以上78月未満の期間継続したことが確認できるもの（任意様式。在職証明でも可）</t>
  </si>
  <si>
    <t>職場適応援助者養成研修修了者配置体制加算</t>
  </si>
  <si>
    <t>国別紙35</t>
  </si>
  <si>
    <t>・国標準様式４</t>
  </si>
  <si>
    <t>・職場適応援助者養成研修の修了証の写し</t>
  </si>
  <si>
    <t>地域生活支援拠点等に係る加算</t>
  </si>
  <si>
    <t>国別紙47</t>
  </si>
  <si>
    <t>・運営規程（市HPを参考に、地域生活支援拠点等の機能を担う事務所に関する項目を追加）
※既に変更後の運営規程の提出をしている事業所については届出の提出は不要。</t>
  </si>
  <si>
    <t>様式第６号</t>
  </si>
  <si>
    <t>指定障がい福祉サービス事業所/指定障がい者支援施設</t>
  </si>
  <si>
    <t>指定障がい児通所支援事業所/指定障がい児入所施設</t>
  </si>
  <si>
    <t>指定特定相談支援事業所/指定一般相談支援事業所/指定障がい児相談支援事業所</t>
  </si>
  <si>
    <t>変更届出書</t>
  </si>
  <si>
    <t>年</t>
  </si>
  <si>
    <t>月</t>
  </si>
  <si>
    <t>日</t>
  </si>
  <si>
    <t>福　　岡</t>
  </si>
  <si>
    <t>市　長　殿</t>
  </si>
  <si>
    <t>所在地</t>
  </si>
  <si>
    <t>申請者</t>
  </si>
  <si>
    <t>名称</t>
  </si>
  <si>
    <t>代表者氏名　</t>
  </si>
  <si>
    <t>次のとおり指定を受けた内容を変更しましたので届け出ます。</t>
  </si>
  <si>
    <t>指定障がい福祉サービス事業所等の指定に係る事項の変更の届出先（以下「指定権者」という。）と指定障がい福祉サービス</t>
  </si>
  <si>
    <t>事業所等の業務管理体制の整備に関する事項の変更の届出先（以下「監督権者」という。）が同一の自治体であり、かつ、</t>
  </si>
  <si>
    <t>変更事項が「事業所（施設）の所在地」又は「申請者の代表者の氏名、生年月日、住所及び職名」の場合であって、同事項</t>
  </si>
  <si>
    <t>に係る事実の確認に支障がないと認めるときは、監督権者への変更の届出又は届出書への記載については、指定権者</t>
  </si>
  <si>
    <t>への変更の届出があったことをもって省略させることができることとされているので、その場合には左のチェックボックス（□）</t>
  </si>
  <si>
    <t>に✓を付してください。なお、当該変更届出を受理した指定権者は、当該変更届出の写しを監督権者へ回付してください。</t>
  </si>
  <si>
    <t>法人番号(13桁)</t>
  </si>
  <si>
    <t>事業所番号</t>
  </si>
  <si>
    <t>指定を受けた内容を変更した事業所又は施設</t>
  </si>
  <si>
    <t>サービスの種類</t>
  </si>
  <si>
    <t>変更年月日</t>
  </si>
  <si>
    <t>変更があった事項（該当に○）</t>
  </si>
  <si>
    <t>変更の内容</t>
  </si>
  <si>
    <t>事業所（施設）の名称</t>
  </si>
  <si>
    <t>（変更前）</t>
  </si>
  <si>
    <t>事業所（施設）の所在地</t>
  </si>
  <si>
    <t>事業所（施設）の連絡先（電話番号）</t>
  </si>
  <si>
    <t>申請者の名称</t>
  </si>
  <si>
    <t>申請者の主たる事務所の所在地</t>
  </si>
  <si>
    <t>申請者の代表者の氏名、生年月日、住所及び職名</t>
  </si>
  <si>
    <t>法人等の種類</t>
  </si>
  <si>
    <t>登記事項証明書又は条例等（当該事業に関するものに限る。）</t>
  </si>
  <si>
    <t>共生型サービスの該当有無</t>
  </si>
  <si>
    <t>事業所（施設）の構造概要・平面図・設備の概要</t>
  </si>
  <si>
    <t>障がい児対象事業の該当有無</t>
  </si>
  <si>
    <t>利用する障がい児の推定数</t>
  </si>
  <si>
    <t>利用者又は入所者の定員</t>
  </si>
  <si>
    <t>（変更後）</t>
  </si>
  <si>
    <t xml:space="preserve">管理者の氏名、生年月日、住所及び経歴
</t>
  </si>
  <si>
    <t>サービス管理（提供）責任者又は児童発達支援管理責任者の氏名、生年月日、住所及び経歴</t>
  </si>
  <si>
    <t>指定地域相談支援の提供に当たる者又は相談支援専門員の氏名、生年月日、住所及び経歴</t>
  </si>
  <si>
    <t>運営規程</t>
  </si>
  <si>
    <t>協力医療機関・協力歯科医療機関の名称・診療科名・契約内容</t>
  </si>
  <si>
    <t xml:space="preserve">
</t>
  </si>
  <si>
    <t>提携就労支援機関の名称</t>
  </si>
  <si>
    <t>提供する障がい福祉サービス等の種類</t>
  </si>
  <si>
    <t>第三者委託により提供する障がい福祉サービス等の種類等</t>
  </si>
  <si>
    <t>事業実施形態（事業所の種別等）</t>
  </si>
  <si>
    <t>従業者の勤務の体制及び勤務形態</t>
  </si>
  <si>
    <t>○</t>
  </si>
  <si>
    <t>その他</t>
  </si>
  <si>
    <t>(備考)</t>
  </si>
  <si>
    <t>1</t>
  </si>
  <si>
    <t>変更届の提出に際しては、必要書類を添付してください。</t>
  </si>
  <si>
    <t>2</t>
  </si>
  <si>
    <t>「変更があった事項」の「変更の内容」は、変更前と変更後の内容が具体的に分かるように記入してください。</t>
  </si>
  <si>
    <t>（国別紙１）</t>
  </si>
  <si>
    <t>介護給付費等の算定に係る体制等状況一覧表</t>
  </si>
  <si>
    <t>提供サービス</t>
  </si>
  <si>
    <t>定員数</t>
  </si>
  <si>
    <t>定員規模</t>
  </si>
  <si>
    <t>多機能型等
　　定員区分（※1）</t>
  </si>
  <si>
    <t>人員配置区分
（※2）</t>
  </si>
  <si>
    <t>その他該当する体制等</t>
  </si>
  <si>
    <t>適用開始日</t>
  </si>
  <si>
    <t>各サービス共通</t>
  </si>
  <si>
    <t>地域区分</t>
  </si>
  <si>
    <t>　　１．一級地　２．二級地　３．三級地　４．四級地　５．五級地  　
　　６．六級地　７．七級地　２０．その他</t>
  </si>
  <si>
    <t>就労定着支援</t>
  </si>
  <si>
    <t>就労定着支援利用者数</t>
  </si>
  <si>
    <t>　１．利用者数が20人以下　　２．利用者数が21人以上40人以下　　３．利用者数が41人以上</t>
  </si>
  <si>
    <t>就労定着率区分</t>
  </si>
  <si>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</si>
  <si>
    <t>職員欠如</t>
  </si>
  <si>
    <t>　１．なし　　２．あり</t>
  </si>
  <si>
    <t>サービス管理責任者欠如</t>
  </si>
  <si>
    <t>支援体制構築未実施</t>
  </si>
  <si>
    <t>虐待防止措置未実施</t>
  </si>
  <si>
    <t>業務継続計画未策定</t>
  </si>
  <si>
    <t>情報公表未報告</t>
  </si>
  <si>
    <t>就労定着実績</t>
  </si>
  <si>
    <t>職場適応援助者養成研修修了者配置体制</t>
  </si>
  <si>
    <t>福祉・介護職員等処遇改善加算対象</t>
  </si>
  <si>
    <t>１．なし　　２．Ⅰ・イ　　４．Ⅲ　　５．Ⅳ　　７．Ⅰ・ロ</t>
  </si>
  <si>
    <t>地域生活支援拠点等</t>
  </si>
  <si>
    <t>　１．非該当　　２．該当</t>
  </si>
  <si>
    <t>※１</t>
  </si>
  <si>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</si>
  <si>
    <t>※２</t>
  </si>
  <si>
    <t>「人員配置区分」欄には、報酬算定上の区分を設定する。</t>
  </si>
  <si>
    <t>※３</t>
  </si>
  <si>
    <t xml:space="preserve"> 18歳以上の障害児施設入所者への対応として、児童福祉法に基づく指定基準を満たすことをもって、障害者総合支援法に基づく指定基準を満たしているものとみなす特例措置の対象を設定する。</t>
  </si>
  <si>
    <t>※４</t>
  </si>
  <si>
    <t>「開所時間減算区分」欄は、開所時間減算が「２．あり」の場合に設定する。</t>
  </si>
  <si>
    <t>※５</t>
  </si>
  <si>
    <t>「共生型サービス対象区分」欄が「２．該当」の場合に設定する。</t>
  </si>
  <si>
    <t>※６</t>
  </si>
  <si>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</si>
  <si>
    <t>※７</t>
  </si>
  <si>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</si>
  <si>
    <t>※８</t>
  </si>
  <si>
    <t>「重度障害者支援職員配置」欄は、施設区分が「介護サービス包括型」及び「日中サービス支援型」の場合に設定する。</t>
  </si>
  <si>
    <t>※９</t>
  </si>
  <si>
    <t>居宅介護について、「特定事業所（経過措置）」欄は、特定事業所が「２．Ⅰ」、「４．Ⅲ」、「５．Ⅳ」の場合に設定する。</t>
  </si>
  <si>
    <t>行動援護について、「特定事業所（経過措置）」欄は、特定事業所が「２．Ⅰ」、「３．Ⅱ」、「４．Ⅲ」、「５．Ⅳ」の場合に設定する。</t>
  </si>
  <si>
    <t>※１１</t>
  </si>
  <si>
    <t>施設区分が「３．生活訓練（宿泊型）」の場合、「身体拘束廃止未実施」欄は、「１．なし」、「２．あり」を設定する。また、「２．あり（障害者支援施設以外）」を「２．あり」と読み替える。</t>
  </si>
  <si>
    <t>※１２</t>
  </si>
  <si>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</si>
  <si>
    <t>※１３</t>
  </si>
  <si>
    <t>「地域体制強化共同支援加算対象」欄は、地域生活支援拠点等が「１．非該当」の場合、「１．なし」または「２．あり」を設定する。
地域生活支援拠点等が「２．該当」の場合、「１．なし」を設定する。</t>
  </si>
  <si>
    <t>※１４</t>
  </si>
  <si>
    <t>「常勤看護職員等配置（看護職員常勤換算員数）」欄は、小数点以下を切り捨てた人数を設定する。</t>
  </si>
  <si>
    <t>※１６</t>
  </si>
  <si>
    <t>就労選択支援について、「業務継続計画未策定」欄は、令和９年４月１日以降の場合に設定する。</t>
  </si>
  <si>
    <t>※１９</t>
  </si>
  <si>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</si>
  <si>
    <t>（国別紙35）</t>
  </si>
  <si>
    <t>年　　　月　　　日</t>
  </si>
  <si>
    <t>職場適応援助者養成研修修了者配置体制加算に関する届出書</t>
  </si>
  <si>
    <t>１　事業所・施設の名称</t>
  </si>
  <si>
    <t>２　異動区分</t>
  </si>
  <si>
    <t>１　新規　　　　　２　変更　　　　　３　終了</t>
  </si>
  <si>
    <t>就労定着支援員の氏名</t>
  </si>
  <si>
    <t>常勤・非常勤</t>
  </si>
  <si>
    <t>研修修了日</t>
  </si>
  <si>
    <t>常勤　　・　非常勤</t>
  </si>
  <si>
    <t xml:space="preserve">　　　　年　　月　　日 </t>
  </si>
  <si>
    <t>注</t>
  </si>
  <si>
    <t>　「従業者の勤務体制及び勤務形態一覧表」及び組織体制図を添付すること。</t>
  </si>
  <si>
    <t>　「訪問型職場適応援助者（ジョブコーチ）養成研修」の修了証（もしくは研修を修了したことを</t>
  </si>
  <si>
    <t>証明できる書類）を添付すること。</t>
  </si>
  <si>
    <t>　就労定着支援員の状況に変動があったときは、速やかに本様式により届け出ること。</t>
  </si>
  <si>
    <t>　加算の対象となる就労定着支援員が不在となり、加算を算定することができなくなったときは、</t>
  </si>
  <si>
    <t>速やかに「介護給付費及び訓練等給付費の額の算定に係る体制等の届出書」により届け出ること。</t>
  </si>
  <si>
    <t>（国別紙47）</t>
  </si>
  <si>
    <t>年　　月　　日</t>
  </si>
  <si>
    <t>地域生活支援拠点等に関連する加算の届出</t>
  </si>
  <si>
    <t>地域生活支援拠点等に関連する加算の要件を満たす事業所として、以下のとおり届け出ます。</t>
  </si>
  <si>
    <t>１　届出区分</t>
  </si>
  <si>
    <t>２　事業所の名称</t>
  </si>
  <si>
    <t>３　地域生活支援拠点等
　としての位置付け</t>
  </si>
  <si>
    <t>市町村により地域生活支援拠点等として
位置付けられたことを証明する運営規程の有無</t>
  </si>
  <si>
    <t>有　　　・　　　無</t>
  </si>
  <si>
    <t>市町村により地域生活支援拠点等として位置付けられた日付</t>
  </si>
  <si>
    <t>４　市町村及び地域生活
　支援拠点等との連携及
　び調整に従事する者の
　氏名</t>
  </si>
  <si>
    <t>※該当者が複数名いる場合は、各々の氏名を記載すること。</t>
  </si>
  <si>
    <t>５　当該届出により算定する加算</t>
  </si>
  <si>
    <t>≪緊急時対応加算　地域生活支援拠点等の場合≫</t>
  </si>
  <si>
    <t>対象：訪問系サービス※、
　　　重度障害者等包括支援（訪問系サービスのみ対象）</t>
  </si>
  <si>
    <t>≪緊急時支援加算　地域生活支援拠点等の場合≫</t>
  </si>
  <si>
    <t>対象：自立生活援助、地域定着支援、
　　　重度障害者等包括支援（自立生活援助のみ対象）</t>
  </si>
  <si>
    <t>≪地域生活支援拠点等として短期入所を行った場合の加算≫</t>
  </si>
  <si>
    <t>対象：短期入所、重度障害者等包括支援</t>
  </si>
  <si>
    <t>≪緊急時受入加算≫</t>
  </si>
  <si>
    <t>対象：日中系サービス※</t>
  </si>
  <si>
    <t>≪障害福祉サービスの体験支援加算≫</t>
  </si>
  <si>
    <t>≪障害福祉サービスの体験利用加算・体験宿泊加算≫</t>
  </si>
  <si>
    <t>対象：地域移行支援</t>
  </si>
  <si>
    <t>≪地域移行促進加算（Ⅰ）・（Ⅱ）≫</t>
  </si>
  <si>
    <t>対象：施設入所支援</t>
  </si>
  <si>
    <t>≪地域生活支援拠点等相談強化加算≫</t>
  </si>
  <si>
    <t>対象：計画相談支援、障害児相談支援</t>
  </si>
  <si>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</si>
  <si>
    <t>（国別紙54）</t>
  </si>
  <si>
    <t>　　　　年　　　月　　　日</t>
  </si>
  <si>
    <t>就労定着実績体制加算に関する届出書</t>
  </si>
  <si>
    <t>事業所の名称</t>
  </si>
  <si>
    <t>異動区分</t>
  </si>
  <si>
    <t>１　新規　　２　変更　　３　終了</t>
  </si>
  <si>
    <t>①</t>
  </si>
  <si>
    <t>前年度において42月以上78月未満の期間継続して就労している又は就労していた者の数</t>
  </si>
  <si>
    <t>人</t>
  </si>
  <si>
    <t>②</t>
  </si>
  <si>
    <t>過去６年間の就労定着支援の終了者</t>
  </si>
  <si>
    <t>③</t>
  </si>
  <si>
    <t>過去６年間の就労定着支援の終了者のうち前年度において42月以上78月未満の期間継続して就労している又は就労していた者の割合（①÷②）</t>
  </si>
  <si>
    <t>％</t>
  </si>
  <si>
    <t>【過去６年間における就労定着支援の利用者数】</t>
  </si>
  <si>
    <t>氏名</t>
  </si>
  <si>
    <t>就職日（年月日）</t>
  </si>
  <si>
    <t>就職先事業所名</t>
  </si>
  <si>
    <t>就労定着支援の利用開始日（年月日）</t>
  </si>
  <si>
    <t>就労定着支援の
終了日（年月日）</t>
  </si>
  <si>
    <t>前年度における
継続期間</t>
  </si>
  <si>
    <t>注１　前年度における継続期間には、障害者の就労継続期間を月単位で記載すること。
　　　なお、前年度の４月において78月以上就労が継続している者は実績の対象とはならない。
注２　新規指定の事業所は当該加算を算定することができないことに留意。</t>
  </si>
  <si>
    <t>従業者の勤務の体制及び勤務形態一覧表</t>
  </si>
  <si>
    <t>サービス種別</t>
  </si>
  <si>
    <t>事業所名</t>
  </si>
  <si>
    <t>(1)記載する期間</t>
  </si>
  <si>
    <t>４週</t>
  </si>
  <si>
    <t>(2)予定/実績の別</t>
  </si>
  <si>
    <t>(3)事業所における常勤の従業者が勤務すべき時間数</t>
  </si>
  <si>
    <t>時間/週</t>
  </si>
  <si>
    <t>時間/月</t>
  </si>
  <si>
    <t>No.</t>
  </si>
  <si>
    <t>(4)職種</t>
  </si>
  <si>
    <t>(5)勤務形態</t>
  </si>
  <si>
    <t>(6)資格</t>
  </si>
  <si>
    <t>(7)氏名</t>
  </si>
  <si>
    <t>(8)</t>
  </si>
  <si>
    <t>(9)勤務時間数合計</t>
  </si>
  <si>
    <t>(10)週平均の勤務時間数</t>
  </si>
  <si>
    <t>(11)兼務状況
（兼務先／兼務する職務の内容）等</t>
  </si>
  <si>
    <t>第１週</t>
  </si>
  <si>
    <t>第２週</t>
  </si>
  <si>
    <t>第３週</t>
  </si>
  <si>
    <t>第４週</t>
  </si>
  <si>
    <t>第５週</t>
  </si>
  <si>
    <t>※選択肢にない職種については直接入力してください</t>
  </si>
  <si>
    <t>管理者</t>
  </si>
  <si>
    <t>A</t>
  </si>
  <si>
    <t>サービス管理責任者</t>
  </si>
  <si>
    <t>B</t>
  </si>
  <si>
    <t>就労定着支援員</t>
  </si>
  <si>
    <t>C</t>
  </si>
  <si>
    <t>D</t>
  </si>
  <si>
    <t>合計</t>
  </si>
  <si>
    <t>サービス提供時間</t>
  </si>
  <si>
    <t>＜前年度の平均値＞※新規申請の場合は推定数を記載ください。</t>
  </si>
  <si>
    <t>計</t>
  </si>
  <si>
    <t>平均利用者数</t>
  </si>
  <si>
    <t>利用者延べ数</t>
  </si>
  <si>
    <t>開所日数</t>
  </si>
  <si>
    <t>＜人員に関する基準＞</t>
  </si>
  <si>
    <t>区分</t>
  </si>
  <si>
    <t>必要な配置数</t>
  </si>
  <si>
    <t>＜人員基準に関する実人数集計＞</t>
  </si>
  <si>
    <t>専従</t>
  </si>
  <si>
    <t>兼務</t>
  </si>
  <si>
    <t>常勤</t>
  </si>
  <si>
    <t>非常勤</t>
  </si>
  <si>
    <t>常勤換算数</t>
  </si>
  <si>
    <t>　・最初に「年月欄」「サービス種別」「事業所名」を入力してください。</t>
  </si>
  <si>
    <t>　(1) 「４週」・「暦月」のいずれかを選択してください。</t>
  </si>
  <si>
    <t>　(2) 「予定」・「実績」のいずれかを選択してください。</t>
  </si>
  <si>
    <t>　(3) 事業所における常勤の従業者が勤務すべき時間数を入力してください。</t>
  </si>
  <si>
    <t>　(4) 従業者の職種を入力してください。</t>
  </si>
  <si>
    <t xml:space="preserve"> 　　 記入の順序は、職種ごとにまとめてください。</t>
  </si>
  <si>
    <t>　(5) 従業者の勤務形態について、下記のうち該当する区分の記号を入力してください。</t>
  </si>
  <si>
    <t>記号</t>
  </si>
  <si>
    <t>常勤で専従</t>
  </si>
  <si>
    <t>常勤で兼務</t>
  </si>
  <si>
    <t>非常勤で専従</t>
  </si>
  <si>
    <t>非常勤で兼務</t>
  </si>
  <si>
    <t>（注）常勤・非常勤の区分について</t>
  </si>
  <si>
    <t>　　　当該事業所における勤務時間が、当該事業所において定められている常勤の従業者が勤務すべき時間数に達していることをいいます。雇用の形態は考慮しません。</t>
  </si>
  <si>
    <t>　　（例えば、常勤者は週に40時間勤務することとされた事業所であれば、非正規雇用であっても、週40時間勤務する従業者は常勤扱いとなります。）</t>
  </si>
  <si>
    <t>　(6) 従業者の保有する資格を入力してください。</t>
  </si>
  <si>
    <t xml:space="preserve"> 　　 保有資格を全て記入するのではなく、人員基準上、求められる資格等を入力してください。</t>
  </si>
  <si>
    <t xml:space="preserve">       ※選択した資格及び研修に関して、必要に応じて、資格証又は研修修了証等の写しを添付資料として提出してください。</t>
  </si>
  <si>
    <t>　(7) 従業者の氏名を記入してください。</t>
  </si>
  <si>
    <t>　(8) 申請する事業に係る従業者（管理者を含む。）の1ヶ月分の勤務時間を入力してください。</t>
  </si>
  <si>
    <t>　(9) 常勤の職員の休暇等については、その期間が暦年で１月を超えるものでない限り、常勤換算の計算上は勤務したものとみなすことができます。</t>
  </si>
  <si>
    <t>その場合、勤務時間欄には「休」と記入し、勤務時間の合計に含めてください（非常勤職員の休暇等は常勤換算の計算に含めることはできません）。</t>
  </si>
  <si>
    <t>※指定基準の確認に際しては、４週分の入力で差し支えありません。</t>
  </si>
  <si>
    <t>　(10) 従業者ごとに、合計勤務時間数を入力してください。</t>
  </si>
  <si>
    <t xml:space="preserve"> 　　 ※ 入力することができる時間数は、当該事業所において常勤の従業者が勤務すべき勤務時間数を上限とします。</t>
  </si>
  <si>
    <t>　(11) 従業者ごとに、週平均の勤務時間数を入力してください。</t>
  </si>
  <si>
    <t>　(12) 申請する事業所以外の事業所・施設との兼務がある場合は、兼務先の事業所・施設の名称、兼務する職務の内容について記入してください。</t>
  </si>
  <si>
    <t>　　　 同一事業所内の兼務についても兼務する職務の内容を記入してください。</t>
  </si>
  <si>
    <t>　　　 その他、特記事項欄としてもご活用ください。</t>
  </si>
  <si>
    <t xml:space="preserve"> （13)本表には計算式を設定していますが、結果に誤りがないかご確認ください。</t>
  </si>
  <si>
    <t xml:space="preserve"> （14) 必要項目を満たしていれば、各事業所で使用するシフト表等をもって代替書類として差し支えありません。</t>
  </si>
  <si>
    <t>！申請するサービス類型を選択してください</t>
  </si>
  <si>
    <t>職種①</t>
  </si>
  <si>
    <t>職種②</t>
  </si>
  <si>
    <t>職種③</t>
  </si>
  <si>
    <t>職種④</t>
  </si>
  <si>
    <t>職種⑤</t>
  </si>
  <si>
    <t>職種⑥</t>
  </si>
  <si>
    <t>職種⑦</t>
  </si>
  <si>
    <t>職種⑧</t>
  </si>
  <si>
    <t>職種⑨</t>
  </si>
  <si>
    <t>職種⑩</t>
  </si>
  <si>
    <t>居宅介護</t>
  </si>
  <si>
    <t>サービス提供責任者</t>
  </si>
  <si>
    <t>従業者</t>
  </si>
  <si>
    <t>重度訪問介護</t>
  </si>
  <si>
    <t>同行援護</t>
  </si>
  <si>
    <t>行動援護</t>
  </si>
  <si>
    <t>療養介護</t>
  </si>
  <si>
    <t>医師</t>
  </si>
  <si>
    <t>看護職員</t>
  </si>
  <si>
    <t>生活支援員</t>
  </si>
  <si>
    <t>生活介護</t>
  </si>
  <si>
    <t>理学療法士</t>
  </si>
  <si>
    <t>作業療法士</t>
  </si>
  <si>
    <t>言語聴覚士</t>
  </si>
  <si>
    <t>短期入所・併設型</t>
  </si>
  <si>
    <t>短期入所・空床利用型</t>
  </si>
  <si>
    <t>短期入所・単独型</t>
  </si>
  <si>
    <t>重度障害者等包括支援</t>
  </si>
  <si>
    <t>共同生活援助・介護サービス包括型</t>
  </si>
  <si>
    <t>世話人</t>
  </si>
  <si>
    <t>共同生活援助・外部サービス利用型</t>
  </si>
  <si>
    <t>共同生活援助・日中サービス支援型</t>
  </si>
  <si>
    <t>夜間支援従事者</t>
  </si>
  <si>
    <t>障害者支援施設</t>
  </si>
  <si>
    <t>就労支援員</t>
  </si>
  <si>
    <t>職業指導員</t>
  </si>
  <si>
    <t>機能訓練</t>
  </si>
  <si>
    <t>生活訓練</t>
  </si>
  <si>
    <t>地域移行支援員</t>
  </si>
  <si>
    <t>就労選択支援</t>
  </si>
  <si>
    <t>就労選択支援員</t>
  </si>
  <si>
    <t>就労移行支援</t>
  </si>
  <si>
    <t>認定指定就労移行支援</t>
  </si>
  <si>
    <t>就労継続支援Ａ型・Ｂ型</t>
  </si>
  <si>
    <t>一般相談支援事業</t>
  </si>
  <si>
    <t>自立生活援助</t>
  </si>
  <si>
    <t>地域生活支援員</t>
  </si>
  <si>
    <t>特定相談支援・障害児相談支援</t>
  </si>
  <si>
    <t>相談支援専門員</t>
  </si>
  <si>
    <t>相談支援員</t>
  </si>
  <si>
    <t>児童発達支援・放課後等デイサービス</t>
  </si>
  <si>
    <t>児童発達支援管理責任者</t>
  </si>
  <si>
    <t>児童指導員</t>
  </si>
  <si>
    <t>保育士</t>
  </si>
  <si>
    <t>機能訓練担当職員</t>
  </si>
  <si>
    <t>その他職員</t>
  </si>
  <si>
    <t>児童発達支援・主として重症心身障害児を対象とする場合</t>
  </si>
  <si>
    <t>嘱託医</t>
  </si>
  <si>
    <t>児童発達支援・児童発達支援センターであるもの</t>
  </si>
  <si>
    <t>栄養士</t>
  </si>
  <si>
    <t>調理員</t>
  </si>
  <si>
    <t>保育所等訪問支援</t>
  </si>
  <si>
    <t>訪問支援員</t>
  </si>
  <si>
    <t>居宅訪問型児童発達支援</t>
  </si>
  <si>
    <t>福祉型障害児入所施設</t>
  </si>
  <si>
    <t>心理担当職員</t>
  </si>
  <si>
    <t>医療型障害児入所施設</t>
  </si>
  <si>
    <t>理学療法士又は作業療法士</t>
  </si>
  <si>
    <t>-</t>
  </si>
  <si>
    <r>
      <t>　就労定着支援　</t>
    </r>
    <r>
      <rPr>
        <b/>
        <sz val="11"/>
        <rFont val="BIZ UDPゴシック"/>
        <family val="3"/>
        <charset val="128"/>
      </rPr>
      <t>★がついている加算は、前年度の実績等に応じて算定する加算です。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</si>
</sst>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
    <numFmt numFmtId="179" formatCode="[$-409]d;@"/>
    <numFmt numFmtId="180" formatCode="aaa"/>
    <numFmt numFmtId="181" formatCode="[$-409]d&quot;月&quot;"/>
  </numFmts>
  <fonts count="61"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9"/>
      <name val="ＭＳ Ｐゴシック"/>
      <family val="3"/>
      <charset val="128"/>
    </font>
    <font>
      <sz val="12"/>
      <name val="ＭＳ ゴシック"/>
      <family val="3"/>
      <charset val="128"/>
    </font>
    <font>
      <sz val="10"/>
      <name val="ＭＳ ゴシック"/>
      <family val="3"/>
      <charset val="128"/>
    </font>
    <font>
      <sz val="10"/>
      <name val="ＭＳ Ｐゴシック"/>
      <family val="3"/>
      <charset val="128"/>
    </font>
    <font>
      <sz val="14"/>
      <name val="ＭＳ Ｐゴシック"/>
      <family val="3"/>
      <charset val="128"/>
    </font>
    <font>
      <sz val="11"/>
      <name val="ＭＳ ゴシック"/>
      <family val="3"/>
      <charset val="128"/>
    </font>
    <font>
      <sz val="10"/>
      <name val="ＭＳ Ｐゴシック"/>
      <family val="3"/>
      <charset val="128"/>
      <scheme val="minor"/>
    </font>
    <font>
      <sz val="11"/>
      <name val="ＭＳ Ｐゴシック"/>
      <family val="3"/>
      <charset val="128"/>
      <scheme val="minor"/>
    </font>
    <font>
      <sz val="9"/>
      <name val="ＭＳ ゴシック"/>
      <family val="3"/>
      <charset val="128"/>
    </font>
    <font>
      <sz val="11"/>
      <color theme="1"/>
      <name val="ＭＳ Ｐゴシック"/>
      <family val="3"/>
      <charset val="128"/>
      <scheme val="minor"/>
    </font>
    <font>
      <u/>
      <sz val="11"/>
      <color theme="10"/>
      <name val="ＭＳ Ｐゴシック"/>
      <family val="2"/>
      <scheme val="minor"/>
    </font>
    <font>
      <b/>
      <sz val="11"/>
      <name val="ＭＳ ゴシック"/>
      <family val="3"/>
      <charset val="128"/>
    </font>
    <font>
      <sz val="11"/>
      <color indexed="8"/>
      <name val="ＭＳ Ｐゴシック"/>
      <family val="3"/>
      <charset val="128"/>
      <scheme val="minor"/>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10"/>
      <color theme="1"/>
      <name val="ＭＳ ゴシック"/>
      <family val="3"/>
      <charset val="128"/>
    </font>
    <font>
      <b/>
      <sz val="11"/>
      <name val="ＭＳ Ｐゴシック"/>
      <family val="3"/>
      <charset val="128"/>
    </font>
    <font>
      <sz val="12"/>
      <name val="ＭＳ Ｐゴシック"/>
      <family val="3"/>
      <charset val="128"/>
    </font>
    <font>
      <sz val="12"/>
      <name val="HGSｺﾞｼｯｸM"/>
      <family val="3"/>
      <charset val="128"/>
    </font>
    <font>
      <b/>
      <sz val="14"/>
      <name val="HGSｺﾞｼｯｸM"/>
      <family val="3"/>
      <charset val="128"/>
    </font>
    <font>
      <sz val="11"/>
      <name val="HGSｺﾞｼｯｸM"/>
      <family val="3"/>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sz val="11"/>
      <color rgb="FF0000FF"/>
      <name val="ＭＳ ゴシック"/>
      <family val="3"/>
      <charset val="128"/>
    </font>
    <font>
      <sz val="11"/>
      <color rgb="FF0000FF"/>
      <name val="ＭＳ Ｐゴシック"/>
      <family val="3"/>
      <charset val="128"/>
    </font>
    <font>
      <b/>
      <sz val="12"/>
      <name val="HGｺﾞｼｯｸM"/>
      <family val="3"/>
      <charset val="128"/>
    </font>
    <font>
      <sz val="11"/>
      <name val="HGｺﾞｼｯｸM"/>
      <family val="3"/>
      <charset val="128"/>
    </font>
    <font>
      <sz val="16"/>
      <name val="HGｺﾞｼｯｸM"/>
      <family val="3"/>
      <charset val="128"/>
    </font>
    <font>
      <sz val="10"/>
      <name val="HGｺﾞｼｯｸM"/>
      <family val="3"/>
      <charset val="128"/>
    </font>
    <font>
      <sz val="9"/>
      <name val="HGｺﾞｼｯｸM"/>
      <family val="3"/>
      <charset val="128"/>
    </font>
    <font>
      <sz val="10"/>
      <color theme="1"/>
      <name val="ＭＳ Ｐゴシック"/>
      <family val="3"/>
      <charset val="128"/>
      <scheme val="minor"/>
    </font>
    <font>
      <sz val="8"/>
      <name val="ＭＳ ゴシック"/>
      <family val="3"/>
      <charset val="128"/>
    </font>
    <font>
      <sz val="10"/>
      <color theme="0"/>
      <name val="ＭＳ ゴシック"/>
      <family val="3"/>
      <charset val="128"/>
    </font>
    <font>
      <sz val="9"/>
      <color theme="0"/>
      <name val="ＭＳ ゴシック"/>
      <family val="3"/>
      <charset val="128"/>
    </font>
    <font>
      <sz val="11"/>
      <color rgb="FF000000"/>
      <name val="ＭＳ Ｐゴシック"/>
      <family val="3"/>
      <charset val="128"/>
    </font>
    <font>
      <sz val="11"/>
      <name val="ＭＳ Ｐゴシック"/>
      <family val="2"/>
      <charset val="128"/>
      <scheme val="minor"/>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4"/>
      <color rgb="FFFF0000"/>
      <name val="ＭＳ Ｐゴシック"/>
      <family val="3"/>
      <charset val="128"/>
    </font>
    <font>
      <sz val="11"/>
      <color rgb="FFFF0000"/>
      <name val="ＭＳ Ｐゴシック"/>
      <family val="3"/>
      <charset val="128"/>
    </font>
    <font>
      <sz val="8"/>
      <color rgb="FFC00000"/>
      <name val="ＭＳ ゴシック"/>
      <family val="3"/>
      <charset val="128"/>
    </font>
    <font>
      <b/>
      <sz val="14"/>
      <name val="BIZ UDPゴシック"/>
      <family val="3"/>
      <charset val="128"/>
    </font>
    <font>
      <sz val="11"/>
      <name val="BIZ UDPゴシック"/>
      <family val="3"/>
      <charset val="128"/>
    </font>
    <font>
      <sz val="10"/>
      <name val="BIZ UDPゴシック"/>
      <family val="3"/>
      <charset val="128"/>
    </font>
    <font>
      <sz val="11"/>
      <color theme="1"/>
      <name val="BIZ UDPゴシック"/>
      <family val="3"/>
      <charset val="128"/>
    </font>
    <font>
      <u/>
      <sz val="10"/>
      <name val="BIZ UDPゴシック"/>
      <family val="3"/>
      <charset val="128"/>
    </font>
    <font>
      <u/>
      <sz val="11"/>
      <name val="BIZ UDPゴシック"/>
      <family val="3"/>
      <charset val="128"/>
    </font>
    <font>
      <b/>
      <sz val="11"/>
      <name val="BIZ UDPゴシック"/>
      <family val="3"/>
      <charset val="128"/>
    </font>
  </fonts>
  <fills count="9">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s>
  <borders count="88">
    <border>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medium">
        <color indexed="64"/>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double">
        <color indexed="64"/>
      </bottom>
      <diagonal/>
    </border>
    <border>
      <left style="medium">
        <color indexed="64"/>
      </left>
      <right style="medium">
        <color indexed="64"/>
      </right>
      <top/>
      <bottom/>
      <diagonal/>
    </border>
    <border>
      <left style="thin">
        <color indexed="64"/>
      </left>
      <right/>
      <top style="medium">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left/>
      <right style="medium">
        <color indexed="64"/>
      </right>
      <top style="double">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s>
  <cellStyleXfs count="20">
    <xf numFmtId="0" fontId="0" fillId="0" borderId="0"/>
    <xf numFmtId="0" fontId="2" fillId="0" borderId="0">
      <alignment vertical="center"/>
    </xf>
    <xf numFmtId="0" fontId="2" fillId="0" borderId="0">
      <alignment vertical="center"/>
    </xf>
    <xf numFmtId="0" fontId="2" fillId="0" borderId="0"/>
    <xf numFmtId="9" fontId="2" fillId="0" borderId="0"/>
    <xf numFmtId="0" fontId="2" fillId="0" borderId="0">
      <alignment vertical="center"/>
    </xf>
    <xf numFmtId="0" fontId="2" fillId="0" borderId="0"/>
    <xf numFmtId="0" fontId="12" fillId="0" borderId="0">
      <alignment vertical="center"/>
    </xf>
    <xf numFmtId="0" fontId="13" fillId="0" borderId="0" applyNumberFormat="0" applyFont="0" applyFill="0" applyBorder="0" applyAlignment="0"/>
    <xf numFmtId="0" fontId="2" fillId="0" borderId="0">
      <alignment vertical="center"/>
    </xf>
    <xf numFmtId="0" fontId="15" fillId="0" borderId="0">
      <alignment vertical="center"/>
    </xf>
    <xf numFmtId="0" fontId="12" fillId="0" borderId="0">
      <alignment vertical="center"/>
    </xf>
    <xf numFmtId="0" fontId="2" fillId="0" borderId="0">
      <alignment vertical="center"/>
    </xf>
    <xf numFmtId="0" fontId="20" fillId="0" borderId="0">
      <alignment vertical="center"/>
    </xf>
    <xf numFmtId="0" fontId="2" fillId="0" borderId="0">
      <alignment vertical="center"/>
    </xf>
    <xf numFmtId="0" fontId="22" fillId="0" borderId="0"/>
    <xf numFmtId="0" fontId="2" fillId="0" borderId="0"/>
    <xf numFmtId="0" fontId="22" fillId="0" borderId="0"/>
    <xf numFmtId="0" fontId="2" fillId="0" borderId="0">
      <alignment vertical="center"/>
    </xf>
    <xf numFmtId="0" fontId="12" fillId="0" borderId="0">
      <alignment vertical="center"/>
    </xf>
  </cellStyleXfs>
  <cellXfs count="375">
    <xf numFmtId="0" fontId="0" fillId="0" borderId="0" xfId="0"/>
    <xf numFmtId="0" fontId="4" fillId="0" borderId="0" xfId="2" applyFont="1" applyAlignment="1">
      <alignment vertical="center" textRotation="255" shrinkToFit="1"/>
    </xf>
    <xf numFmtId="0" fontId="17" fillId="3" borderId="0" xfId="5" applyFont="1" applyFill="1" applyAlignment="1">
      <alignment vertical="center"/>
    </xf>
    <xf numFmtId="0" fontId="16" fillId="3" borderId="0" xfId="9" applyFont="1" applyFill="1" applyAlignment="1">
      <alignment vertical="center"/>
    </xf>
    <xf numFmtId="0" fontId="19" fillId="3" borderId="0" xfId="9" applyFont="1" applyFill="1" applyAlignment="1">
      <alignment vertical="center"/>
    </xf>
    <xf numFmtId="0" fontId="20" fillId="3" borderId="0" xfId="9" applyFont="1" applyFill="1" applyAlignment="1">
      <alignment vertical="center"/>
    </xf>
    <xf numFmtId="0" fontId="4" fillId="0" borderId="0" xfId="2" applyFont="1" applyAlignment="1">
      <alignment vertical="center"/>
    </xf>
    <xf numFmtId="0" fontId="23" fillId="0" borderId="59" xfId="12" applyFont="1" applyBorder="1" applyAlignment="1">
      <alignment horizontal="center" vertical="center" wrapText="1"/>
    </xf>
    <xf numFmtId="0" fontId="26" fillId="0" borderId="28" xfId="12" applyFont="1" applyBorder="1" applyAlignment="1">
      <alignment vertical="center"/>
    </xf>
    <xf numFmtId="0" fontId="26" fillId="0" borderId="29" xfId="12" applyFont="1" applyBorder="1" applyAlignment="1">
      <alignment vertical="center"/>
    </xf>
    <xf numFmtId="0" fontId="33" fillId="3" borderId="0" xfId="9" applyFont="1" applyFill="1" applyAlignment="1">
      <alignment vertical="center"/>
    </xf>
    <xf numFmtId="0" fontId="5" fillId="0" borderId="0" xfId="2" applyFont="1" applyAlignment="1">
      <alignment horizontal="left" vertical="center"/>
    </xf>
    <xf numFmtId="0" fontId="14" fillId="0" borderId="0" xfId="2" applyFont="1" applyAlignment="1">
      <alignment horizontal="left" vertical="center"/>
    </xf>
    <xf numFmtId="0" fontId="5" fillId="0" borderId="0" xfId="2" applyFont="1" applyAlignment="1">
      <alignment vertical="center"/>
    </xf>
    <xf numFmtId="0" fontId="40" fillId="0" borderId="0" xfId="7" applyFont="1" applyAlignment="1">
      <alignment vertical="center"/>
    </xf>
    <xf numFmtId="0" fontId="5" fillId="0" borderId="0" xfId="2" applyFont="1" applyAlignment="1">
      <alignment horizontal="right" vertical="center"/>
    </xf>
    <xf numFmtId="0" fontId="5" fillId="0" borderId="0" xfId="2" applyFont="1" applyAlignment="1">
      <alignment horizontal="center" vertical="center"/>
    </xf>
    <xf numFmtId="0" fontId="16" fillId="0" borderId="0" xfId="7" applyFont="1" applyAlignment="1">
      <alignment vertical="center"/>
    </xf>
    <xf numFmtId="0" fontId="20" fillId="0" borderId="0" xfId="7" applyFont="1" applyAlignment="1">
      <alignment vertical="center"/>
    </xf>
    <xf numFmtId="0" fontId="20" fillId="0" borderId="0" xfId="7" applyFont="1" applyAlignment="1">
      <alignment horizontal="right" vertical="center"/>
    </xf>
    <xf numFmtId="0" fontId="11" fillId="4" borderId="17" xfId="2" applyFont="1" applyFill="1" applyBorder="1" applyAlignment="1">
      <alignment horizontal="left" vertical="center"/>
    </xf>
    <xf numFmtId="0" fontId="11" fillId="4" borderId="18" xfId="2" applyFont="1" applyFill="1" applyBorder="1" applyAlignment="1">
      <alignment horizontal="center" vertical="center"/>
    </xf>
    <xf numFmtId="0" fontId="11" fillId="0" borderId="21" xfId="2" applyFont="1" applyBorder="1" applyAlignment="1">
      <alignment horizontal="right" vertical="center"/>
    </xf>
    <xf numFmtId="0" fontId="11" fillId="5" borderId="27" xfId="2" applyFont="1" applyFill="1" applyBorder="1" applyAlignment="1">
      <alignment horizontal="right" vertical="center"/>
    </xf>
    <xf numFmtId="0" fontId="11" fillId="0" borderId="61" xfId="2" applyFont="1" applyBorder="1" applyAlignment="1">
      <alignment horizontal="right" vertical="center"/>
    </xf>
    <xf numFmtId="0" fontId="12" fillId="0" borderId="0" xfId="7" applyAlignment="1">
      <alignment vertical="center"/>
    </xf>
    <xf numFmtId="0" fontId="11" fillId="0" borderId="0" xfId="2" applyFont="1" applyAlignment="1">
      <alignment horizontal="left" vertical="center"/>
    </xf>
    <xf numFmtId="0" fontId="11" fillId="0" borderId="0" xfId="2" applyFont="1" applyAlignment="1">
      <alignment vertical="center"/>
    </xf>
    <xf numFmtId="0" fontId="11" fillId="0" borderId="0" xfId="2" applyFont="1" applyAlignment="1">
      <alignment vertical="center" textRotation="255" shrinkToFit="1"/>
    </xf>
    <xf numFmtId="0" fontId="11" fillId="0" borderId="17" xfId="2" applyFont="1" applyBorder="1" applyAlignment="1">
      <alignment vertical="center" textRotation="255" shrinkToFit="1"/>
    </xf>
    <xf numFmtId="0" fontId="8" fillId="0" borderId="0" xfId="2" applyFont="1" applyAlignment="1">
      <alignment horizontal="left" vertical="center"/>
    </xf>
    <xf numFmtId="0" fontId="11" fillId="0" borderId="17" xfId="2" applyFont="1" applyBorder="1" applyAlignment="1">
      <alignment horizontal="center" vertical="center"/>
    </xf>
    <xf numFmtId="0" fontId="11" fillId="0" borderId="18" xfId="13" applyFont="1" applyBorder="1" applyAlignment="1">
      <alignment horizontal="center" vertical="center"/>
    </xf>
    <xf numFmtId="0" fontId="11" fillId="0" borderId="17" xfId="13" applyFont="1" applyBorder="1" applyAlignment="1">
      <alignment horizontal="center" vertical="center"/>
    </xf>
    <xf numFmtId="0" fontId="11" fillId="5" borderId="17" xfId="2" applyFont="1" applyFill="1" applyBorder="1" applyAlignment="1">
      <alignment horizontal="right" vertical="center"/>
    </xf>
    <xf numFmtId="0" fontId="11" fillId="0" borderId="17" xfId="2" applyFont="1" applyBorder="1" applyAlignment="1">
      <alignment horizontal="center" vertical="center" wrapText="1"/>
    </xf>
    <xf numFmtId="0" fontId="20" fillId="7" borderId="17" xfId="7" applyFont="1" applyFill="1" applyBorder="1" applyAlignment="1">
      <alignment vertical="center"/>
    </xf>
    <xf numFmtId="49" fontId="2" fillId="0" borderId="0" xfId="15" applyNumberFormat="1" applyFont="1" applyAlignment="1">
      <alignment vertical="center"/>
    </xf>
    <xf numFmtId="49" fontId="2" fillId="0" borderId="0" xfId="16" applyNumberFormat="1" applyAlignment="1">
      <alignment vertical="center"/>
    </xf>
    <xf numFmtId="49" fontId="2" fillId="0" borderId="0" xfId="15" applyNumberFormat="1" applyFont="1" applyAlignment="1">
      <alignment horizontal="right" vertical="center"/>
    </xf>
    <xf numFmtId="49" fontId="0" fillId="0" borderId="0" xfId="15" applyNumberFormat="1" applyFont="1" applyAlignment="1">
      <alignment horizontal="right" vertical="center"/>
    </xf>
    <xf numFmtId="49" fontId="44" fillId="0" borderId="0" xfId="13" applyNumberFormat="1" applyFont="1" applyAlignment="1">
      <alignment vertical="center"/>
    </xf>
    <xf numFmtId="49" fontId="2" fillId="0" borderId="0" xfId="15" applyNumberFormat="1" applyFont="1" applyAlignment="1">
      <alignment vertical="top"/>
    </xf>
    <xf numFmtId="49" fontId="2" fillId="0" borderId="0" xfId="15" applyNumberFormat="1" applyFont="1" applyAlignment="1">
      <alignment horizontal="left" vertical="top"/>
    </xf>
    <xf numFmtId="49" fontId="2" fillId="0" borderId="0" xfId="15" applyNumberFormat="1" applyFont="1" applyAlignment="1">
      <alignment horizontal="left" vertical="top" wrapText="1"/>
    </xf>
    <xf numFmtId="49" fontId="44" fillId="0" borderId="0" xfId="15" applyNumberFormat="1" applyFont="1" applyAlignment="1">
      <alignment vertical="center"/>
    </xf>
    <xf numFmtId="49" fontId="6" fillId="0" borderId="62" xfId="13" applyNumberFormat="1" applyFont="1" applyBorder="1" applyAlignment="1">
      <alignment vertical="center"/>
    </xf>
    <xf numFmtId="49" fontId="6" fillId="0" borderId="63" xfId="13" applyNumberFormat="1" applyFont="1" applyBorder="1" applyAlignment="1">
      <alignment vertical="center"/>
    </xf>
    <xf numFmtId="49" fontId="6" fillId="0" borderId="63" xfId="13" applyNumberFormat="1" applyFont="1" applyBorder="1" applyAlignment="1">
      <alignment vertical="center" shrinkToFit="1"/>
    </xf>
    <xf numFmtId="49" fontId="2" fillId="0" borderId="64" xfId="16" applyNumberFormat="1" applyBorder="1" applyAlignment="1">
      <alignment horizontal="center" vertical="center"/>
    </xf>
    <xf numFmtId="49" fontId="2" fillId="0" borderId="65" xfId="16" applyNumberFormat="1" applyBorder="1" applyAlignment="1">
      <alignment horizontal="center" vertical="center"/>
    </xf>
    <xf numFmtId="49" fontId="2" fillId="0" borderId="18" xfId="16" applyNumberFormat="1" applyBorder="1" applyAlignment="1">
      <alignment horizontal="center" vertical="center"/>
    </xf>
    <xf numFmtId="49" fontId="2" fillId="0" borderId="63" xfId="16" applyNumberFormat="1" applyBorder="1" applyAlignment="1">
      <alignment horizontal="center" vertical="center"/>
    </xf>
    <xf numFmtId="49" fontId="2" fillId="0" borderId="28" xfId="16" applyNumberFormat="1" applyBorder="1" applyAlignment="1">
      <alignment horizontal="center" vertical="center"/>
    </xf>
    <xf numFmtId="49" fontId="2" fillId="0" borderId="0" xfId="15" applyNumberFormat="1" applyFont="1" applyAlignment="1">
      <alignment horizontal="center" vertical="center"/>
    </xf>
    <xf numFmtId="49" fontId="2" fillId="0" borderId="0" xfId="16" applyNumberFormat="1" applyAlignment="1">
      <alignment horizontal="center" vertical="center"/>
    </xf>
    <xf numFmtId="49" fontId="6" fillId="0" borderId="28" xfId="15" applyNumberFormat="1" applyFont="1" applyBorder="1" applyAlignment="1">
      <alignment vertical="center"/>
    </xf>
    <xf numFmtId="49" fontId="2" fillId="0" borderId="16" xfId="15" applyNumberFormat="1" applyFont="1" applyBorder="1" applyAlignment="1">
      <alignment vertical="center"/>
    </xf>
    <xf numFmtId="49" fontId="45" fillId="0" borderId="0" xfId="15" applyNumberFormat="1" applyFont="1" applyAlignment="1">
      <alignment vertical="center" wrapText="1"/>
    </xf>
    <xf numFmtId="49" fontId="6" fillId="0" borderId="0" xfId="15" applyNumberFormat="1" applyFont="1" applyAlignment="1">
      <alignment horizontal="center" vertical="center"/>
    </xf>
    <xf numFmtId="49" fontId="6" fillId="0" borderId="0" xfId="15" applyNumberFormat="1" applyFont="1" applyAlignment="1">
      <alignment vertical="center"/>
    </xf>
    <xf numFmtId="49" fontId="6" fillId="0" borderId="0" xfId="15" applyNumberFormat="1" applyFont="1" applyAlignment="1">
      <alignment vertical="center" wrapText="1"/>
    </xf>
    <xf numFmtId="49" fontId="6" fillId="0" borderId="0" xfId="17" applyNumberFormat="1" applyFont="1" applyAlignment="1">
      <alignment vertical="center"/>
    </xf>
    <xf numFmtId="49" fontId="6" fillId="0" borderId="0" xfId="15" applyNumberFormat="1" applyFont="1" applyAlignment="1">
      <alignment vertical="top" wrapText="1"/>
    </xf>
    <xf numFmtId="49" fontId="2" fillId="0" borderId="0" xfId="15" applyNumberFormat="1" applyFont="1" applyAlignment="1">
      <alignment horizontal="left" vertical="center"/>
    </xf>
    <xf numFmtId="49" fontId="2" fillId="0" borderId="0" xfId="17" applyNumberFormat="1" applyFont="1" applyAlignment="1">
      <alignment horizontal="left" vertical="center"/>
    </xf>
    <xf numFmtId="49" fontId="6" fillId="0" borderId="0" xfId="17" applyNumberFormat="1" applyFont="1" applyAlignment="1">
      <alignment horizontal="right" vertical="center"/>
    </xf>
    <xf numFmtId="49" fontId="2" fillId="0" borderId="0" xfId="17" applyNumberFormat="1" applyFont="1" applyAlignment="1">
      <alignment vertical="center"/>
    </xf>
    <xf numFmtId="0" fontId="46" fillId="0" borderId="0" xfId="5" applyFont="1" applyAlignment="1">
      <alignment vertical="center"/>
    </xf>
    <xf numFmtId="0" fontId="18" fillId="3" borderId="0" xfId="9" applyFont="1" applyFill="1" applyAlignment="1">
      <alignment vertical="center"/>
    </xf>
    <xf numFmtId="0" fontId="46" fillId="0" borderId="0" xfId="9" applyFont="1" applyAlignment="1">
      <alignment vertical="center"/>
    </xf>
    <xf numFmtId="0" fontId="46" fillId="0" borderId="4" xfId="9" applyFont="1" applyBorder="1" applyAlignment="1">
      <alignment vertical="center" shrinkToFit="1"/>
    </xf>
    <xf numFmtId="0" fontId="46" fillId="0" borderId="50" xfId="9" applyFont="1" applyBorder="1" applyAlignment="1">
      <alignment vertical="center" shrinkToFit="1"/>
    </xf>
    <xf numFmtId="0" fontId="48" fillId="0" borderId="4" xfId="9" applyFont="1" applyBorder="1" applyAlignment="1">
      <alignment horizontal="left" vertical="center"/>
    </xf>
    <xf numFmtId="0" fontId="48" fillId="0" borderId="4" xfId="9" applyFont="1" applyBorder="1" applyAlignment="1">
      <alignment horizontal="left" vertical="center" wrapText="1" shrinkToFit="1"/>
    </xf>
    <xf numFmtId="0" fontId="49" fillId="0" borderId="0" xfId="5" applyFont="1" applyAlignment="1">
      <alignment vertical="center"/>
    </xf>
    <xf numFmtId="0" fontId="50" fillId="0" borderId="0" xfId="9" applyFont="1" applyAlignment="1">
      <alignment horizontal="left" vertical="center"/>
    </xf>
    <xf numFmtId="0" fontId="50" fillId="0" borderId="0" xfId="5" applyFont="1" applyAlignment="1">
      <alignment vertical="center"/>
    </xf>
    <xf numFmtId="0" fontId="34" fillId="3" borderId="0" xfId="5" applyFont="1" applyFill="1" applyAlignment="1">
      <alignment vertical="center"/>
    </xf>
    <xf numFmtId="0" fontId="50" fillId="0" borderId="0" xfId="5" applyFont="1" applyAlignment="1">
      <alignment vertical="top"/>
    </xf>
    <xf numFmtId="0" fontId="50" fillId="0" borderId="0" xfId="5" applyFont="1" applyAlignment="1">
      <alignment horizontal="left" vertical="center"/>
    </xf>
    <xf numFmtId="0" fontId="44" fillId="0" borderId="0" xfId="5" applyFont="1" applyAlignment="1">
      <alignment vertical="center"/>
    </xf>
    <xf numFmtId="0" fontId="50" fillId="0" borderId="0" xfId="9" applyFont="1" applyAlignment="1">
      <alignment horizontal="left" vertical="top"/>
    </xf>
    <xf numFmtId="0" fontId="44" fillId="0" borderId="0" xfId="5" applyFont="1" applyAlignment="1">
      <alignment vertical="top"/>
    </xf>
    <xf numFmtId="0" fontId="44" fillId="3" borderId="0" xfId="5" applyFont="1" applyFill="1" applyAlignment="1">
      <alignment vertical="center"/>
    </xf>
    <xf numFmtId="0" fontId="51" fillId="0" borderId="0" xfId="5" applyFont="1" applyAlignment="1">
      <alignment vertical="top"/>
    </xf>
    <xf numFmtId="0" fontId="52" fillId="0" borderId="0" xfId="5" applyFont="1" applyAlignment="1">
      <alignment vertical="center"/>
    </xf>
    <xf numFmtId="0" fontId="2" fillId="0" borderId="0" xfId="5" applyAlignment="1">
      <alignment vertical="center"/>
    </xf>
    <xf numFmtId="0" fontId="25" fillId="0" borderId="0" xfId="18" applyFont="1" applyAlignment="1">
      <alignment vertical="center"/>
    </xf>
    <xf numFmtId="0" fontId="25" fillId="0" borderId="0" xfId="18" applyFont="1" applyAlignment="1">
      <alignment vertical="center" wrapText="1"/>
    </xf>
    <xf numFmtId="0" fontId="22" fillId="0" borderId="0" xfId="12" applyFont="1" applyAlignment="1">
      <alignment vertical="center"/>
    </xf>
    <xf numFmtId="0" fontId="23" fillId="0" borderId="0" xfId="12" applyFont="1" applyAlignment="1">
      <alignment vertical="center"/>
    </xf>
    <xf numFmtId="0" fontId="23" fillId="0" borderId="0" xfId="12" applyFont="1" applyAlignment="1">
      <alignment horizontal="right" vertical="center"/>
    </xf>
    <xf numFmtId="0" fontId="25" fillId="0" borderId="0" xfId="12" applyFont="1" applyAlignment="1">
      <alignment vertical="center"/>
    </xf>
    <xf numFmtId="0" fontId="2" fillId="0" borderId="0" xfId="12" applyAlignment="1">
      <alignment vertical="center"/>
    </xf>
    <xf numFmtId="0" fontId="25" fillId="0" borderId="28" xfId="12" applyFont="1" applyBorder="1" applyAlignment="1">
      <alignment horizontal="center" vertical="center"/>
    </xf>
    <xf numFmtId="0" fontId="25" fillId="0" borderId="29" xfId="12" applyFont="1" applyBorder="1" applyAlignment="1">
      <alignment horizontal="center" vertical="center"/>
    </xf>
    <xf numFmtId="0" fontId="25" fillId="0" borderId="9" xfId="12" applyFont="1" applyBorder="1" applyAlignment="1">
      <alignment horizontal="center" vertical="center"/>
    </xf>
    <xf numFmtId="0" fontId="23" fillId="0" borderId="28" xfId="12" applyFont="1" applyBorder="1" applyAlignment="1">
      <alignment horizontal="center" vertical="center" wrapText="1"/>
    </xf>
    <xf numFmtId="0" fontId="26" fillId="0" borderId="36" xfId="12" applyFont="1" applyBorder="1" applyAlignment="1">
      <alignment horizontal="left" vertical="center"/>
    </xf>
    <xf numFmtId="0" fontId="26" fillId="0" borderId="36" xfId="12" applyFont="1" applyBorder="1" applyAlignment="1">
      <alignment vertical="center"/>
    </xf>
    <xf numFmtId="0" fontId="26" fillId="0" borderId="41" xfId="12" applyFont="1" applyBorder="1" applyAlignment="1">
      <alignment horizontal="left" vertical="center"/>
    </xf>
    <xf numFmtId="0" fontId="23" fillId="0" borderId="47" xfId="12" applyFont="1" applyBorder="1" applyAlignment="1">
      <alignment horizontal="center" vertical="center" wrapText="1"/>
    </xf>
    <xf numFmtId="0" fontId="26" fillId="0" borderId="47" xfId="12" applyFont="1" applyBorder="1" applyAlignment="1">
      <alignment vertical="center"/>
    </xf>
    <xf numFmtId="0" fontId="26" fillId="0" borderId="60" xfId="12" applyFont="1" applyBorder="1" applyAlignment="1">
      <alignment vertical="center"/>
    </xf>
    <xf numFmtId="0" fontId="23" fillId="0" borderId="0" xfId="12" applyFont="1" applyAlignment="1">
      <alignment vertical="center" wrapText="1"/>
    </xf>
    <xf numFmtId="0" fontId="27" fillId="0" borderId="0" xfId="12" applyFont="1" applyAlignment="1">
      <alignment vertical="center" wrapText="1"/>
    </xf>
    <xf numFmtId="0" fontId="28" fillId="0" borderId="0" xfId="12" applyFont="1" applyAlignment="1">
      <alignment vertical="center"/>
    </xf>
    <xf numFmtId="0" fontId="29" fillId="0" borderId="0" xfId="12" applyFont="1" applyAlignment="1">
      <alignment vertical="center"/>
    </xf>
    <xf numFmtId="0" fontId="30" fillId="0" borderId="0" xfId="12" applyFont="1" applyAlignment="1">
      <alignment vertical="center"/>
    </xf>
    <xf numFmtId="0" fontId="25" fillId="0" borderId="0" xfId="12" applyFont="1" applyAlignment="1">
      <alignment horizontal="center" vertical="center"/>
    </xf>
    <xf numFmtId="0" fontId="31" fillId="0" borderId="0" xfId="12" applyFont="1" applyAlignment="1">
      <alignment vertical="center"/>
    </xf>
    <xf numFmtId="0" fontId="25" fillId="0" borderId="0" xfId="12" applyFont="1" applyAlignment="1">
      <alignment horizontal="left" vertical="center"/>
    </xf>
    <xf numFmtId="0" fontId="2" fillId="0" borderId="0" xfId="12" applyAlignment="1">
      <alignment horizontal="center" vertical="center"/>
    </xf>
    <xf numFmtId="0" fontId="2" fillId="0" borderId="0" xfId="12" applyAlignment="1">
      <alignment horizontal="left" vertical="center"/>
    </xf>
    <xf numFmtId="0" fontId="32" fillId="0" borderId="0" xfId="12" applyFont="1" applyAlignment="1">
      <alignment vertical="center"/>
    </xf>
    <xf numFmtId="0" fontId="21" fillId="0" borderId="0" xfId="12" applyFont="1" applyAlignment="1">
      <alignment vertical="center"/>
    </xf>
    <xf numFmtId="0" fontId="36" fillId="0" borderId="0" xfId="19" applyFont="1" applyAlignment="1">
      <alignment vertical="center"/>
    </xf>
    <xf numFmtId="0" fontId="35" fillId="0" borderId="0" xfId="19" applyFont="1" applyAlignment="1">
      <alignment vertical="center"/>
    </xf>
    <xf numFmtId="0" fontId="10" fillId="0" borderId="0" xfId="19" applyFont="1" applyAlignment="1">
      <alignment vertical="center"/>
    </xf>
    <xf numFmtId="0" fontId="37" fillId="0" borderId="0" xfId="19" applyFont="1" applyAlignment="1">
      <alignment horizontal="center" vertical="center" wrapText="1"/>
    </xf>
    <xf numFmtId="0" fontId="37" fillId="0" borderId="0" xfId="19" applyFont="1" applyAlignment="1">
      <alignment horizontal="center" vertical="center"/>
    </xf>
    <xf numFmtId="0" fontId="38" fillId="0" borderId="0" xfId="19" applyFont="1" applyAlignment="1">
      <alignment vertical="center"/>
    </xf>
    <xf numFmtId="0" fontId="38" fillId="0" borderId="17" xfId="19" applyFont="1" applyBorder="1" applyAlignment="1">
      <alignment vertical="center"/>
    </xf>
    <xf numFmtId="0" fontId="38" fillId="0" borderId="21" xfId="19" applyFont="1" applyBorder="1" applyAlignment="1">
      <alignment horizontal="center" vertical="center" wrapText="1"/>
    </xf>
    <xf numFmtId="56" fontId="38" fillId="0" borderId="21" xfId="19" applyNumberFormat="1" applyFont="1" applyBorder="1" applyAlignment="1">
      <alignment horizontal="center" vertical="center" wrapText="1"/>
    </xf>
    <xf numFmtId="0" fontId="9" fillId="0" borderId="0" xfId="19" applyFont="1" applyAlignment="1">
      <alignment vertical="center"/>
    </xf>
    <xf numFmtId="0" fontId="38" fillId="0" borderId="21" xfId="19" applyFont="1" applyBorder="1" applyAlignment="1">
      <alignment horizontal="center" vertical="center"/>
    </xf>
    <xf numFmtId="58" fontId="38" fillId="0" borderId="21" xfId="19" applyNumberFormat="1" applyFont="1" applyBorder="1" applyAlignment="1">
      <alignment horizontal="center" vertical="center"/>
    </xf>
    <xf numFmtId="0" fontId="38" fillId="0" borderId="21" xfId="19" applyFont="1" applyBorder="1" applyAlignment="1">
      <alignment vertical="center"/>
    </xf>
    <xf numFmtId="0" fontId="11" fillId="0" borderId="0" xfId="2" applyFont="1" applyAlignment="1">
      <alignment horizontal="center" vertical="center"/>
    </xf>
    <xf numFmtId="0" fontId="5" fillId="0" borderId="17" xfId="2" applyFont="1" applyBorder="1" applyAlignment="1">
      <alignment vertical="center"/>
    </xf>
    <xf numFmtId="0" fontId="11" fillId="6" borderId="17" xfId="2" applyFont="1" applyFill="1" applyBorder="1" applyAlignment="1">
      <alignment vertical="center"/>
    </xf>
    <xf numFmtId="0" fontId="11" fillId="6" borderId="18" xfId="2" applyFont="1" applyFill="1" applyBorder="1" applyAlignment="1">
      <alignment vertical="center"/>
    </xf>
    <xf numFmtId="0" fontId="41" fillId="0" borderId="0" xfId="2" applyFont="1" applyAlignment="1">
      <alignment vertical="center"/>
    </xf>
    <xf numFmtId="0" fontId="11" fillId="0" borderId="17" xfId="2" applyFont="1" applyBorder="1" applyAlignment="1">
      <alignment horizontal="right" vertical="center"/>
    </xf>
    <xf numFmtId="0" fontId="42" fillId="0" borderId="0" xfId="13" applyFont="1" applyAlignment="1">
      <alignment horizontal="center" vertical="center"/>
    </xf>
    <xf numFmtId="0" fontId="5" fillId="0" borderId="0" xfId="13" applyFont="1" applyAlignment="1">
      <alignment horizontal="center" vertical="center"/>
    </xf>
    <xf numFmtId="0" fontId="43" fillId="0" borderId="0" xfId="2" applyFont="1" applyAlignment="1">
      <alignment horizontal="center" vertical="center"/>
    </xf>
    <xf numFmtId="0" fontId="43" fillId="0" borderId="0" xfId="13" applyFont="1" applyAlignment="1">
      <alignment horizontal="center" vertical="center"/>
    </xf>
    <xf numFmtId="0" fontId="43" fillId="0" borderId="0" xfId="2" applyFont="1" applyAlignment="1">
      <alignment vertical="center"/>
    </xf>
    <xf numFmtId="0" fontId="42" fillId="0" borderId="0" xfId="2" applyFont="1" applyAlignment="1">
      <alignment vertical="center"/>
    </xf>
    <xf numFmtId="0" fontId="42" fillId="0" borderId="0" xfId="2" applyFont="1" applyAlignment="1">
      <alignment horizontal="center" vertical="center"/>
    </xf>
    <xf numFmtId="0" fontId="10" fillId="0" borderId="0" xfId="7" applyFont="1" applyAlignment="1">
      <alignment vertical="center"/>
    </xf>
    <xf numFmtId="178" fontId="2" fillId="0" borderId="0" xfId="15" applyNumberFormat="1" applyFont="1" applyAlignment="1">
      <alignment vertical="center"/>
    </xf>
    <xf numFmtId="179" fontId="11" fillId="0" borderId="17" xfId="2" applyNumberFormat="1" applyFont="1" applyBorder="1" applyAlignment="1">
      <alignment vertical="center"/>
    </xf>
    <xf numFmtId="180" fontId="11" fillId="0" borderId="17" xfId="2" applyNumberFormat="1" applyFont="1" applyBorder="1" applyAlignment="1">
      <alignment vertical="center"/>
    </xf>
    <xf numFmtId="176" fontId="11" fillId="0" borderId="17" xfId="2" applyNumberFormat="1" applyFont="1" applyBorder="1" applyAlignment="1">
      <alignment horizontal="right" vertical="center"/>
    </xf>
    <xf numFmtId="181" fontId="11" fillId="0" borderId="17" xfId="2" applyNumberFormat="1" applyFont="1" applyBorder="1" applyAlignment="1">
      <alignment horizontal="center" vertical="center"/>
    </xf>
    <xf numFmtId="0" fontId="54" fillId="0" borderId="0" xfId="0" applyFont="1"/>
    <xf numFmtId="0" fontId="55" fillId="0" borderId="0" xfId="0" applyFont="1"/>
    <xf numFmtId="0" fontId="55" fillId="0" borderId="0" xfId="0" applyFont="1" applyAlignment="1">
      <alignment horizontal="left"/>
    </xf>
    <xf numFmtId="0" fontId="56" fillId="0" borderId="0" xfId="0" applyFont="1"/>
    <xf numFmtId="0" fontId="58" fillId="0" borderId="1" xfId="8" applyFont="1" applyBorder="1" applyAlignment="1">
      <alignment horizontal="justify" vertical="center" wrapText="1"/>
    </xf>
    <xf numFmtId="0" fontId="56" fillId="0" borderId="19" xfId="0" applyFont="1" applyBorder="1" applyAlignment="1">
      <alignment horizontal="justify" vertical="center" wrapText="1"/>
    </xf>
    <xf numFmtId="0" fontId="56" fillId="0" borderId="39" xfId="0" applyFont="1" applyBorder="1" applyAlignment="1">
      <alignment horizontal="left" vertical="center" wrapText="1"/>
    </xf>
    <xf numFmtId="0" fontId="58" fillId="0" borderId="87" xfId="8" applyFont="1" applyBorder="1" applyAlignment="1">
      <alignment horizontal="justify" vertical="center" wrapText="1"/>
    </xf>
    <xf numFmtId="0" fontId="56" fillId="0" borderId="2" xfId="0" applyFont="1" applyBorder="1" applyAlignment="1">
      <alignment horizontal="justify" vertical="center" wrapText="1"/>
    </xf>
    <xf numFmtId="0" fontId="59" fillId="0" borderId="0" xfId="8" applyFont="1" applyAlignment="1">
      <alignment horizontal="center" vertical="center" wrapText="1"/>
    </xf>
    <xf numFmtId="0" fontId="56" fillId="0" borderId="0" xfId="0" applyFont="1" applyAlignment="1">
      <alignment horizontal="left" vertical="center" wrapText="1"/>
    </xf>
    <xf numFmtId="0" fontId="59" fillId="0" borderId="0" xfId="8" applyFont="1" applyAlignment="1">
      <alignment horizontal="left" vertical="center" wrapText="1"/>
    </xf>
    <xf numFmtId="0" fontId="58" fillId="0" borderId="1" xfId="8" applyFont="1" applyBorder="1" applyAlignment="1">
      <alignment horizontal="center" vertical="center" wrapText="1"/>
    </xf>
    <xf numFmtId="0" fontId="58" fillId="0" borderId="19" xfId="8" applyFont="1" applyBorder="1" applyAlignment="1">
      <alignment horizontal="center" vertical="center" wrapText="1"/>
    </xf>
    <xf numFmtId="0" fontId="58" fillId="0" borderId="2" xfId="8" applyFont="1" applyBorder="1" applyAlignment="1">
      <alignment horizontal="center" vertical="center" wrapText="1"/>
    </xf>
    <xf numFmtId="0" fontId="56" fillId="2" borderId="70" xfId="0" applyFont="1" applyFill="1" applyBorder="1" applyAlignment="1">
      <alignment horizontal="center" vertical="center" wrapText="1"/>
    </xf>
    <xf numFmtId="0" fontId="57" fillId="0" borderId="50" xfId="0" applyFont="1" applyBorder="1"/>
    <xf numFmtId="0" fontId="57" fillId="0" borderId="14" xfId="0" applyFont="1" applyBorder="1"/>
    <xf numFmtId="0" fontId="57" fillId="0" borderId="71" xfId="0" applyFont="1" applyBorder="1"/>
    <xf numFmtId="0" fontId="56" fillId="2" borderId="73" xfId="0" applyFont="1" applyFill="1" applyBorder="1" applyAlignment="1">
      <alignment horizontal="center" vertical="center" wrapText="1"/>
    </xf>
    <xf numFmtId="0" fontId="57" fillId="0" borderId="0" xfId="0" applyFont="1" applyBorder="1"/>
    <xf numFmtId="0" fontId="56" fillId="2" borderId="33" xfId="0" applyFont="1" applyFill="1" applyBorder="1" applyAlignment="1">
      <alignment horizontal="center" vertical="center" wrapText="1"/>
    </xf>
    <xf numFmtId="0" fontId="57" fillId="0" borderId="53" xfId="0" applyFont="1" applyBorder="1"/>
    <xf numFmtId="0" fontId="56" fillId="0" borderId="38" xfId="0" applyFont="1" applyBorder="1" applyAlignment="1">
      <alignment horizontal="left" vertical="center" wrapText="1"/>
    </xf>
    <xf numFmtId="0" fontId="58" fillId="0" borderId="4" xfId="8" applyFont="1" applyBorder="1" applyAlignment="1">
      <alignment horizontal="left" vertical="center" wrapText="1"/>
    </xf>
    <xf numFmtId="0" fontId="56" fillId="0" borderId="0" xfId="8" applyFont="1" applyBorder="1"/>
    <xf numFmtId="0" fontId="56" fillId="0" borderId="35" xfId="0" applyFont="1" applyBorder="1" applyAlignment="1">
      <alignment horizontal="left" vertical="center" wrapText="1"/>
    </xf>
    <xf numFmtId="0" fontId="57" fillId="0" borderId="74" xfId="0" applyFont="1" applyBorder="1"/>
    <xf numFmtId="0" fontId="58" fillId="0" borderId="72" xfId="8" applyFont="1" applyBorder="1" applyAlignment="1">
      <alignment horizontal="left" vertical="center" wrapText="1"/>
    </xf>
    <xf numFmtId="0" fontId="57" fillId="0" borderId="14" xfId="8" applyFont="1" applyBorder="1"/>
    <xf numFmtId="0" fontId="57" fillId="0" borderId="24" xfId="8" applyFont="1" applyBorder="1"/>
    <xf numFmtId="0" fontId="56" fillId="0" borderId="30" xfId="0" applyFont="1" applyBorder="1" applyAlignment="1">
      <alignment horizontal="left" vertical="center" wrapText="1"/>
    </xf>
    <xf numFmtId="0" fontId="57" fillId="0" borderId="19" xfId="0" applyFont="1" applyBorder="1"/>
    <xf numFmtId="0" fontId="57" fillId="0" borderId="86" xfId="0" applyFont="1" applyBorder="1"/>
    <xf numFmtId="0" fontId="58" fillId="0" borderId="3" xfId="8" applyFont="1" applyBorder="1" applyAlignment="1">
      <alignment horizontal="center" vertical="center" wrapText="1"/>
    </xf>
    <xf numFmtId="0" fontId="58" fillId="0" borderId="14" xfId="8" applyFont="1" applyBorder="1" applyAlignment="1">
      <alignment horizontal="center" vertical="center" wrapText="1"/>
    </xf>
    <xf numFmtId="0" fontId="58" fillId="0" borderId="51" xfId="8" applyFont="1" applyBorder="1" applyAlignment="1">
      <alignment horizontal="center" vertical="center" wrapText="1"/>
    </xf>
    <xf numFmtId="49" fontId="6" fillId="0" borderId="21" xfId="15" applyNumberFormat="1" applyFont="1" applyBorder="1" applyAlignment="1">
      <alignment horizontal="left" vertical="center" wrapText="1"/>
    </xf>
    <xf numFmtId="0" fontId="0" fillId="0" borderId="36" xfId="0" applyBorder="1"/>
    <xf numFmtId="0" fontId="0" fillId="0" borderId="34" xfId="0" applyBorder="1"/>
    <xf numFmtId="0" fontId="0" fillId="0" borderId="25" xfId="0" applyBorder="1"/>
    <xf numFmtId="0" fontId="0" fillId="0" borderId="26" xfId="0" applyBorder="1"/>
    <xf numFmtId="49" fontId="6" fillId="0" borderId="17" xfId="15" applyNumberFormat="1" applyFont="1" applyBorder="1" applyAlignment="1">
      <alignment horizontal="left" vertical="center"/>
    </xf>
    <xf numFmtId="0" fontId="0" fillId="0" borderId="28" xfId="0" applyBorder="1"/>
    <xf numFmtId="0" fontId="0" fillId="0" borderId="21" xfId="0" applyBorder="1"/>
    <xf numFmtId="49" fontId="6" fillId="0" borderId="17" xfId="15" applyNumberFormat="1" applyFont="1" applyBorder="1" applyAlignment="1">
      <alignment horizontal="left" vertical="top" wrapText="1"/>
    </xf>
    <xf numFmtId="49" fontId="6" fillId="0" borderId="75" xfId="16" applyNumberFormat="1" applyFont="1" applyBorder="1" applyAlignment="1">
      <alignment horizontal="center" vertical="center"/>
    </xf>
    <xf numFmtId="0" fontId="0" fillId="0" borderId="66" xfId="0" applyBorder="1"/>
    <xf numFmtId="0" fontId="0" fillId="0" borderId="40" xfId="0" applyBorder="1"/>
    <xf numFmtId="0" fontId="0" fillId="0" borderId="67" xfId="0" applyBorder="1"/>
    <xf numFmtId="49" fontId="6" fillId="8" borderId="17" xfId="15" applyNumberFormat="1" applyFont="1" applyFill="1" applyBorder="1" applyAlignment="1">
      <alignment horizontal="center" vertical="center"/>
    </xf>
    <xf numFmtId="49" fontId="6" fillId="3" borderId="17" xfId="15" applyNumberFormat="1" applyFont="1" applyFill="1" applyBorder="1" applyAlignment="1">
      <alignment horizontal="left" vertical="center"/>
    </xf>
    <xf numFmtId="49" fontId="6" fillId="0" borderId="27" xfId="15" applyNumberFormat="1" applyFont="1" applyBorder="1" applyAlignment="1">
      <alignment horizontal="center" vertical="top"/>
    </xf>
    <xf numFmtId="49" fontId="2" fillId="0" borderId="0" xfId="15" applyNumberFormat="1" applyFont="1" applyAlignment="1">
      <alignment vertical="center"/>
    </xf>
    <xf numFmtId="0" fontId="0" fillId="0" borderId="15" xfId="0" applyBorder="1"/>
    <xf numFmtId="177" fontId="2" fillId="0" borderId="0" xfId="15" applyNumberFormat="1" applyFont="1" applyAlignment="1">
      <alignment horizontal="center" vertical="center"/>
    </xf>
    <xf numFmtId="49" fontId="6" fillId="0" borderId="17" xfId="15" applyNumberFormat="1" applyFont="1" applyBorder="1" applyAlignment="1">
      <alignment horizontal="center" vertical="center"/>
    </xf>
    <xf numFmtId="49" fontId="6" fillId="0" borderId="32" xfId="15" applyNumberFormat="1" applyFont="1" applyBorder="1" applyAlignment="1">
      <alignment horizontal="left" vertical="top"/>
    </xf>
    <xf numFmtId="0" fontId="0" fillId="0" borderId="16" xfId="0" applyBorder="1"/>
    <xf numFmtId="49" fontId="6" fillId="0" borderId="28" xfId="15" applyNumberFormat="1" applyFont="1" applyBorder="1" applyAlignment="1">
      <alignment horizontal="center" vertical="center"/>
    </xf>
    <xf numFmtId="49" fontId="6" fillId="3" borderId="17" xfId="15" applyNumberFormat="1" applyFont="1" applyFill="1" applyBorder="1" applyAlignment="1">
      <alignment horizontal="center" vertical="center"/>
    </xf>
    <xf numFmtId="49" fontId="6" fillId="0" borderId="17" xfId="15" applyNumberFormat="1" applyFont="1" applyBorder="1" applyAlignment="1">
      <alignment horizontal="left" vertical="top"/>
    </xf>
    <xf numFmtId="0" fontId="0" fillId="0" borderId="68" xfId="0" applyBorder="1"/>
    <xf numFmtId="49" fontId="6" fillId="0" borderId="21" xfId="15" applyNumberFormat="1" applyFont="1" applyBorder="1" applyAlignment="1">
      <alignment horizontal="center" vertical="center"/>
    </xf>
    <xf numFmtId="49" fontId="2" fillId="0" borderId="0" xfId="15" applyNumberFormat="1" applyFont="1" applyAlignment="1">
      <alignment horizontal="left" vertical="top" wrapText="1"/>
    </xf>
    <xf numFmtId="49" fontId="3" fillId="0" borderId="17" xfId="13" applyNumberFormat="1" applyFont="1" applyBorder="1" applyAlignment="1">
      <alignment horizontal="center" vertical="center"/>
    </xf>
    <xf numFmtId="49" fontId="2" fillId="0" borderId="0" xfId="15" applyNumberFormat="1" applyFont="1" applyAlignment="1">
      <alignment horizontal="left" vertical="top"/>
    </xf>
    <xf numFmtId="49" fontId="6" fillId="0" borderId="17" xfId="16" applyNumberFormat="1" applyFont="1" applyBorder="1" applyAlignment="1">
      <alignment horizontal="left" vertical="center"/>
    </xf>
    <xf numFmtId="49" fontId="6" fillId="0" borderId="18" xfId="15" applyNumberFormat="1" applyFont="1" applyBorder="1" applyAlignment="1">
      <alignment horizontal="center" vertical="center"/>
    </xf>
    <xf numFmtId="49" fontId="6" fillId="0" borderId="21" xfId="16" applyNumberFormat="1" applyFont="1" applyBorder="1" applyAlignment="1">
      <alignment horizontal="left" vertical="top"/>
    </xf>
    <xf numFmtId="49" fontId="6" fillId="0" borderId="17" xfId="15" applyNumberFormat="1" applyFont="1" applyBorder="1" applyAlignment="1">
      <alignment horizontal="left" vertical="center" wrapText="1"/>
    </xf>
    <xf numFmtId="49" fontId="0" fillId="0" borderId="0" xfId="15" applyNumberFormat="1" applyFont="1" applyAlignment="1">
      <alignment vertical="center" wrapText="1"/>
    </xf>
    <xf numFmtId="49" fontId="6" fillId="3" borderId="17" xfId="15" applyNumberFormat="1" applyFont="1" applyFill="1" applyBorder="1" applyAlignment="1">
      <alignment horizontal="left" vertical="center" wrapText="1"/>
    </xf>
    <xf numFmtId="49" fontId="2" fillId="0" borderId="0" xfId="15" applyNumberFormat="1" applyFont="1" applyAlignment="1">
      <alignment horizontal="center" vertical="center"/>
    </xf>
    <xf numFmtId="49" fontId="6" fillId="0" borderId="18" xfId="15" applyNumberFormat="1" applyFont="1" applyBorder="1" applyAlignment="1">
      <alignment horizontal="left" vertical="center"/>
    </xf>
    <xf numFmtId="49" fontId="44" fillId="0" borderId="0" xfId="15" applyNumberFormat="1" applyFont="1" applyAlignment="1">
      <alignment horizontal="left" vertical="top"/>
    </xf>
    <xf numFmtId="0" fontId="51" fillId="0" borderId="0" xfId="5" applyFont="1" applyAlignment="1">
      <alignment horizontal="left" vertical="top" wrapText="1"/>
    </xf>
    <xf numFmtId="0" fontId="17" fillId="3" borderId="0" xfId="5" applyFont="1" applyFill="1" applyAlignment="1">
      <alignment vertical="center"/>
    </xf>
    <xf numFmtId="0" fontId="50" fillId="0" borderId="0" xfId="5" applyFont="1" applyAlignment="1">
      <alignment horizontal="left" vertical="top" wrapText="1"/>
    </xf>
    <xf numFmtId="0" fontId="46" fillId="0" borderId="22" xfId="9" applyFont="1" applyBorder="1" applyAlignment="1">
      <alignment horizontal="left" vertical="center" shrinkToFit="1"/>
    </xf>
    <xf numFmtId="0" fontId="0" fillId="0" borderId="29" xfId="0" applyBorder="1"/>
    <xf numFmtId="0" fontId="46" fillId="0" borderId="17" xfId="9" applyFont="1" applyBorder="1" applyAlignment="1">
      <alignment horizontal="center" vertical="center" shrinkToFit="1"/>
    </xf>
    <xf numFmtId="0" fontId="46" fillId="0" borderId="76" xfId="9" applyFont="1" applyBorder="1" applyAlignment="1">
      <alignment horizontal="left" vertical="center" wrapText="1"/>
    </xf>
    <xf numFmtId="0" fontId="0" fillId="0" borderId="55" xfId="0" applyBorder="1"/>
    <xf numFmtId="0" fontId="0" fillId="0" borderId="56" xfId="0" applyBorder="1"/>
    <xf numFmtId="0" fontId="46" fillId="0" borderId="79" xfId="9" applyFont="1" applyBorder="1" applyAlignment="1">
      <alignment horizontal="center" vertical="center" shrinkToFit="1"/>
    </xf>
    <xf numFmtId="0" fontId="46" fillId="0" borderId="17" xfId="9" applyFont="1" applyBorder="1" applyAlignment="1">
      <alignment horizontal="left" vertical="center" wrapText="1" shrinkToFit="1"/>
    </xf>
    <xf numFmtId="0" fontId="46" fillId="0" borderId="79" xfId="5" applyFont="1" applyBorder="1" applyAlignment="1">
      <alignment horizontal="center" vertical="center" shrinkToFit="1"/>
    </xf>
    <xf numFmtId="0" fontId="8" fillId="3" borderId="27" xfId="9" applyFont="1" applyFill="1" applyBorder="1" applyAlignment="1">
      <alignment horizontal="center" vertical="center" shrinkToFit="1"/>
    </xf>
    <xf numFmtId="0" fontId="46" fillId="0" borderId="21" xfId="9" applyFont="1" applyBorder="1" applyAlignment="1">
      <alignment horizontal="left" vertical="center" shrinkToFit="1"/>
    </xf>
    <xf numFmtId="0" fontId="7" fillId="3" borderId="0" xfId="5" applyFont="1" applyFill="1" applyAlignment="1">
      <alignment horizontal="left" vertical="top" wrapText="1"/>
    </xf>
    <xf numFmtId="0" fontId="46" fillId="3" borderId="21" xfId="9" applyFont="1" applyFill="1" applyBorder="1" applyAlignment="1">
      <alignment horizontal="left" vertical="center" shrinkToFit="1"/>
    </xf>
    <xf numFmtId="0" fontId="50" fillId="0" borderId="0" xfId="5" applyFont="1" applyAlignment="1">
      <alignment horizontal="left" vertical="center" wrapText="1"/>
    </xf>
    <xf numFmtId="0" fontId="46" fillId="0" borderId="21" xfId="9" applyFont="1" applyBorder="1" applyAlignment="1">
      <alignment horizontal="left" vertical="center" wrapText="1" shrinkToFit="1"/>
    </xf>
    <xf numFmtId="0" fontId="46" fillId="0" borderId="61" xfId="9" applyFont="1" applyBorder="1" applyAlignment="1">
      <alignment horizontal="left" vertical="center" shrinkToFit="1"/>
    </xf>
    <xf numFmtId="0" fontId="46" fillId="0" borderId="27" xfId="9" applyFont="1" applyBorder="1" applyAlignment="1">
      <alignment horizontal="center" vertical="center" shrinkToFit="1"/>
    </xf>
    <xf numFmtId="0" fontId="46" fillId="0" borderId="22" xfId="9" applyFont="1" applyBorder="1" applyAlignment="1">
      <alignment vertical="center" shrinkToFit="1"/>
    </xf>
    <xf numFmtId="0" fontId="46" fillId="0" borderId="17" xfId="9" applyFont="1" applyBorder="1" applyAlignment="1">
      <alignment horizontal="left" vertical="center" shrinkToFit="1"/>
    </xf>
    <xf numFmtId="0" fontId="46" fillId="0" borderId="61" xfId="9" applyFont="1" applyBorder="1" applyAlignment="1">
      <alignment horizontal="left" vertical="center" wrapText="1" shrinkToFit="1"/>
    </xf>
    <xf numFmtId="0" fontId="47" fillId="0" borderId="0" xfId="9" applyFont="1" applyAlignment="1">
      <alignment horizontal="center" vertical="center"/>
    </xf>
    <xf numFmtId="0" fontId="46" fillId="0" borderId="57" xfId="9" applyFont="1" applyBorder="1" applyAlignment="1">
      <alignment horizontal="center" vertical="center" shrinkToFit="1"/>
    </xf>
    <xf numFmtId="0" fontId="46" fillId="0" borderId="82" xfId="9" applyFont="1" applyBorder="1" applyAlignment="1">
      <alignment horizontal="center" vertical="center" shrinkToFit="1"/>
    </xf>
    <xf numFmtId="0" fontId="0" fillId="0" borderId="44" xfId="0" applyBorder="1"/>
    <xf numFmtId="0" fontId="0" fillId="0" borderId="49" xfId="0" applyBorder="1"/>
    <xf numFmtId="0" fontId="46" fillId="0" borderId="78" xfId="2" applyFont="1" applyBorder="1" applyAlignment="1">
      <alignment horizontal="left" vertical="center" shrinkToFit="1"/>
    </xf>
    <xf numFmtId="0" fontId="8" fillId="3" borderId="21" xfId="9" applyFont="1" applyFill="1" applyBorder="1" applyAlignment="1">
      <alignment horizontal="left" vertical="center" shrinkToFit="1"/>
    </xf>
    <xf numFmtId="0" fontId="46" fillId="0" borderId="54" xfId="9" applyFont="1" applyBorder="1" applyAlignment="1">
      <alignment horizontal="center" vertical="center" shrinkToFit="1"/>
    </xf>
    <xf numFmtId="0" fontId="0" fillId="0" borderId="4" xfId="0" applyBorder="1"/>
    <xf numFmtId="0" fontId="0" fillId="0" borderId="45" xfId="0" applyBorder="1"/>
    <xf numFmtId="0" fontId="0" fillId="0" borderId="52" xfId="0" applyBorder="1"/>
    <xf numFmtId="0" fontId="46" fillId="0" borderId="77" xfId="9" applyFont="1" applyBorder="1" applyAlignment="1">
      <alignment horizontal="center" vertical="center" shrinkToFit="1"/>
    </xf>
    <xf numFmtId="0" fontId="0" fillId="0" borderId="58" xfId="0" applyBorder="1"/>
    <xf numFmtId="0" fontId="46" fillId="0" borderId="20" xfId="9" applyFont="1" applyBorder="1" applyAlignment="1">
      <alignment horizontal="center" vertical="center" textRotation="255" shrinkToFit="1"/>
    </xf>
    <xf numFmtId="0" fontId="0" fillId="0" borderId="20" xfId="0" applyBorder="1"/>
    <xf numFmtId="0" fontId="46" fillId="0" borderId="81" xfId="9" applyFont="1" applyBorder="1" applyAlignment="1">
      <alignment horizontal="center" vertical="center" wrapText="1" shrinkToFit="1"/>
    </xf>
    <xf numFmtId="0" fontId="0" fillId="0" borderId="5" xfId="0" applyBorder="1"/>
    <xf numFmtId="0" fontId="0" fillId="0" borderId="43" xfId="0" applyBorder="1"/>
    <xf numFmtId="0" fontId="46" fillId="0" borderId="54" xfId="9" applyFont="1" applyBorder="1" applyAlignment="1">
      <alignment horizontal="center" vertical="center" wrapText="1" shrinkToFit="1"/>
    </xf>
    <xf numFmtId="0" fontId="46" fillId="0" borderId="80" xfId="9" applyFont="1" applyBorder="1" applyAlignment="1">
      <alignment horizontal="center" vertical="center" shrinkToFit="1"/>
    </xf>
    <xf numFmtId="0" fontId="0" fillId="0" borderId="42" xfId="0" applyBorder="1"/>
    <xf numFmtId="0" fontId="46" fillId="0" borderId="81" xfId="9" applyFont="1" applyBorder="1" applyAlignment="1">
      <alignment horizontal="center" vertical="center" shrinkToFit="1"/>
    </xf>
    <xf numFmtId="0" fontId="46" fillId="0" borderId="76" xfId="9" applyFont="1" applyBorder="1" applyAlignment="1">
      <alignment horizontal="left" vertical="center" shrinkToFit="1"/>
    </xf>
    <xf numFmtId="0" fontId="25" fillId="0" borderId="0" xfId="18" applyFont="1" applyAlignment="1">
      <alignment horizontal="center" vertical="center"/>
    </xf>
    <xf numFmtId="0" fontId="25" fillId="0" borderId="0" xfId="18" applyFont="1" applyAlignment="1">
      <alignment vertical="center"/>
    </xf>
    <xf numFmtId="0" fontId="25" fillId="0" borderId="17" xfId="18" applyFont="1" applyBorder="1" applyAlignment="1">
      <alignment horizontal="right" vertical="center"/>
    </xf>
    <xf numFmtId="0" fontId="24" fillId="0" borderId="0" xfId="18" applyFont="1" applyAlignment="1">
      <alignment horizontal="center" vertical="center"/>
    </xf>
    <xf numFmtId="0" fontId="25" fillId="0" borderId="31" xfId="18" applyFont="1" applyBorder="1" applyAlignment="1">
      <alignment horizontal="center" vertical="center"/>
    </xf>
    <xf numFmtId="0" fontId="0" fillId="0" borderId="47" xfId="0" applyBorder="1"/>
    <xf numFmtId="0" fontId="0" fillId="0" borderId="83" xfId="0" applyBorder="1"/>
    <xf numFmtId="0" fontId="25" fillId="0" borderId="6" xfId="18" applyFont="1" applyBorder="1" applyAlignment="1">
      <alignment horizontal="center" vertical="center"/>
    </xf>
    <xf numFmtId="0" fontId="0" fillId="0" borderId="9" xfId="0" applyBorder="1"/>
    <xf numFmtId="0" fontId="0" fillId="0" borderId="13" xfId="0" applyBorder="1"/>
    <xf numFmtId="0" fontId="25" fillId="0" borderId="22" xfId="18" applyFont="1" applyBorder="1" applyAlignment="1">
      <alignment horizontal="center" vertical="center"/>
    </xf>
    <xf numFmtId="0" fontId="25" fillId="0" borderId="11" xfId="18" applyFont="1" applyBorder="1" applyAlignment="1">
      <alignment horizontal="center" vertical="center"/>
    </xf>
    <xf numFmtId="0" fontId="25" fillId="0" borderId="8" xfId="18" applyFont="1" applyBorder="1" applyAlignment="1">
      <alignment horizontal="left" vertical="center"/>
    </xf>
    <xf numFmtId="0" fontId="25" fillId="0" borderId="17" xfId="18" applyFont="1" applyBorder="1" applyAlignment="1">
      <alignment horizontal="center" vertical="center"/>
    </xf>
    <xf numFmtId="0" fontId="25" fillId="0" borderId="0" xfId="18" applyFont="1" applyAlignment="1">
      <alignment horizontal="left" vertical="center"/>
    </xf>
    <xf numFmtId="0" fontId="25" fillId="0" borderId="59" xfId="18" applyFont="1" applyBorder="1" applyAlignment="1">
      <alignment horizontal="left" vertical="center"/>
    </xf>
    <xf numFmtId="0" fontId="25" fillId="0" borderId="17" xfId="18" applyFont="1" applyBorder="1" applyAlignment="1">
      <alignment vertical="center"/>
    </xf>
    <xf numFmtId="0" fontId="25" fillId="0" borderId="23" xfId="18" applyFont="1" applyBorder="1" applyAlignment="1">
      <alignment horizontal="center" vertical="center"/>
    </xf>
    <xf numFmtId="0" fontId="25" fillId="0" borderId="31" xfId="18" applyFont="1" applyBorder="1" applyAlignment="1">
      <alignment horizontal="right" vertical="center"/>
    </xf>
    <xf numFmtId="0" fontId="25" fillId="0" borderId="31" xfId="18" applyFont="1" applyBorder="1" applyAlignment="1">
      <alignment vertical="center"/>
    </xf>
    <xf numFmtId="0" fontId="25" fillId="0" borderId="6" xfId="18" applyFont="1" applyBorder="1" applyAlignment="1">
      <alignment horizontal="center" vertical="center" wrapText="1"/>
    </xf>
    <xf numFmtId="0" fontId="25" fillId="0" borderId="0" xfId="18" applyFont="1" applyAlignment="1">
      <alignment vertical="center" wrapText="1"/>
    </xf>
    <xf numFmtId="0" fontId="25" fillId="0" borderId="0" xfId="18" applyFont="1" applyAlignment="1">
      <alignment horizontal="right" vertical="center"/>
    </xf>
    <xf numFmtId="0" fontId="25" fillId="0" borderId="12" xfId="18" applyFont="1" applyBorder="1" applyAlignment="1">
      <alignment horizontal="center" vertical="center"/>
    </xf>
    <xf numFmtId="0" fontId="0" fillId="0" borderId="10" xfId="0" applyBorder="1"/>
    <xf numFmtId="0" fontId="25" fillId="0" borderId="69" xfId="18" applyFont="1" applyBorder="1" applyAlignment="1">
      <alignment horizontal="center" vertical="center"/>
    </xf>
    <xf numFmtId="0" fontId="2" fillId="0" borderId="0" xfId="12" applyAlignment="1">
      <alignment horizontal="left" vertical="center"/>
    </xf>
    <xf numFmtId="0" fontId="22" fillId="0" borderId="0" xfId="12" applyFont="1" applyAlignment="1">
      <alignment vertical="center"/>
    </xf>
    <xf numFmtId="0" fontId="25" fillId="0" borderId="18" xfId="12" applyFont="1" applyBorder="1" applyAlignment="1">
      <alignment horizontal="left" vertical="center"/>
    </xf>
    <xf numFmtId="0" fontId="25" fillId="0" borderId="0" xfId="12" applyFont="1" applyAlignment="1">
      <alignment horizontal="left" vertical="center"/>
    </xf>
    <xf numFmtId="0" fontId="25" fillId="0" borderId="0" xfId="12" applyFont="1" applyAlignment="1">
      <alignment horizontal="left" vertical="center" wrapText="1"/>
    </xf>
    <xf numFmtId="0" fontId="23" fillId="0" borderId="0" xfId="12" applyFont="1" applyAlignment="1">
      <alignment horizontal="right" vertical="center"/>
    </xf>
    <xf numFmtId="0" fontId="25" fillId="0" borderId="0" xfId="12" applyFont="1" applyAlignment="1">
      <alignment vertical="center"/>
    </xf>
    <xf numFmtId="0" fontId="26" fillId="0" borderId="29" xfId="12" applyFont="1" applyBorder="1" applyAlignment="1">
      <alignment horizontal="left" vertical="center" wrapText="1"/>
    </xf>
    <xf numFmtId="0" fontId="25" fillId="0" borderId="22" xfId="12" applyFont="1" applyBorder="1" applyAlignment="1">
      <alignment horizontal="center" vertical="center"/>
    </xf>
    <xf numFmtId="0" fontId="23" fillId="0" borderId="11" xfId="12" applyFont="1" applyBorder="1" applyAlignment="1">
      <alignment horizontal="left" vertical="center"/>
    </xf>
    <xf numFmtId="0" fontId="0" fillId="0" borderId="41" xfId="0" applyBorder="1"/>
    <xf numFmtId="0" fontId="0" fillId="0" borderId="46" xfId="0" applyBorder="1"/>
    <xf numFmtId="0" fontId="23" fillId="0" borderId="84" xfId="12" applyFont="1" applyBorder="1" applyAlignment="1">
      <alignment horizontal="left" vertical="center" wrapText="1"/>
    </xf>
    <xf numFmtId="0" fontId="23" fillId="0" borderId="70" xfId="12" applyFont="1" applyBorder="1" applyAlignment="1">
      <alignment horizontal="center" vertical="center" textRotation="255" wrapText="1"/>
    </xf>
    <xf numFmtId="0" fontId="0" fillId="0" borderId="53" xfId="0" applyBorder="1"/>
    <xf numFmtId="0" fontId="0" fillId="0" borderId="39" xfId="0" applyBorder="1"/>
    <xf numFmtId="0" fontId="23" fillId="0" borderId="23" xfId="12" applyFont="1" applyBorder="1" applyAlignment="1">
      <alignment horizontal="left" vertical="center" wrapText="1"/>
    </xf>
    <xf numFmtId="0" fontId="0" fillId="0" borderId="14" xfId="0" applyBorder="1"/>
    <xf numFmtId="0" fontId="0" fillId="0" borderId="24" xfId="0" applyBorder="1"/>
    <xf numFmtId="0" fontId="23" fillId="0" borderId="12" xfId="12" applyFont="1" applyBorder="1" applyAlignment="1">
      <alignment horizontal="center" vertical="center"/>
    </xf>
    <xf numFmtId="0" fontId="25" fillId="0" borderId="48" xfId="12" applyFont="1" applyBorder="1" applyAlignment="1">
      <alignment horizontal="left" vertical="center"/>
    </xf>
    <xf numFmtId="0" fontId="24" fillId="0" borderId="0" xfId="12" applyFont="1" applyAlignment="1">
      <alignment horizontal="center" vertical="center" wrapText="1"/>
    </xf>
    <xf numFmtId="0" fontId="25" fillId="0" borderId="17" xfId="12" applyFont="1" applyBorder="1" applyAlignment="1">
      <alignment horizontal="left" vertical="center"/>
    </xf>
    <xf numFmtId="0" fontId="23" fillId="0" borderId="23" xfId="12" applyFont="1" applyBorder="1" applyAlignment="1">
      <alignment horizontal="left" vertical="center"/>
    </xf>
    <xf numFmtId="0" fontId="26" fillId="0" borderId="30" xfId="12" applyFont="1" applyBorder="1" applyAlignment="1">
      <alignment horizontal="left"/>
    </xf>
    <xf numFmtId="0" fontId="0" fillId="0" borderId="60" xfId="0" applyBorder="1"/>
    <xf numFmtId="0" fontId="25" fillId="0" borderId="0" xfId="12" applyFont="1" applyAlignment="1">
      <alignment horizontal="left" vertical="center" wrapText="1" shrinkToFit="1" readingOrder="1"/>
    </xf>
    <xf numFmtId="0" fontId="25" fillId="0" borderId="17" xfId="12" applyFont="1" applyBorder="1" applyAlignment="1">
      <alignment horizontal="left" vertical="center" wrapText="1"/>
    </xf>
    <xf numFmtId="0" fontId="26" fillId="0" borderId="10" xfId="12" applyFont="1" applyBorder="1" applyAlignment="1">
      <alignment horizontal="left" vertical="center" wrapText="1"/>
    </xf>
    <xf numFmtId="0" fontId="25" fillId="0" borderId="7" xfId="12" applyFont="1" applyBorder="1" applyAlignment="1">
      <alignment horizontal="left" vertical="center"/>
    </xf>
    <xf numFmtId="0" fontId="37" fillId="0" borderId="0" xfId="19" applyFont="1" applyAlignment="1">
      <alignment horizontal="center" vertical="center" wrapText="1"/>
    </xf>
    <xf numFmtId="0" fontId="10" fillId="0" borderId="0" xfId="19" applyFont="1" applyAlignment="1">
      <alignment vertical="center"/>
    </xf>
    <xf numFmtId="0" fontId="39" fillId="0" borderId="0" xfId="19" applyFont="1" applyAlignment="1">
      <alignment horizontal="left" vertical="center" wrapText="1"/>
    </xf>
    <xf numFmtId="58" fontId="38" fillId="0" borderId="17" xfId="19" applyNumberFormat="1" applyFont="1" applyBorder="1" applyAlignment="1">
      <alignment horizontal="center" vertical="center"/>
    </xf>
    <xf numFmtId="0" fontId="38" fillId="0" borderId="17" xfId="19" applyFont="1" applyBorder="1" applyAlignment="1">
      <alignment horizontal="center" vertical="center"/>
    </xf>
    <xf numFmtId="9" fontId="36" fillId="0" borderId="40" xfId="19" applyNumberFormat="1" applyFont="1" applyBorder="1" applyAlignment="1">
      <alignment horizontal="center" vertical="center"/>
    </xf>
    <xf numFmtId="58" fontId="38" fillId="0" borderId="32" xfId="19" applyNumberFormat="1" applyFont="1" applyBorder="1" applyAlignment="1">
      <alignment horizontal="center" vertical="center"/>
    </xf>
    <xf numFmtId="0" fontId="38" fillId="0" borderId="18" xfId="19" applyFont="1" applyBorder="1" applyAlignment="1">
      <alignment horizontal="center" vertical="center"/>
    </xf>
    <xf numFmtId="0" fontId="38" fillId="0" borderId="17" xfId="19" applyFont="1" applyBorder="1" applyAlignment="1">
      <alignment horizontal="right" vertical="center"/>
    </xf>
    <xf numFmtId="0" fontId="0" fillId="0" borderId="85" xfId="0" applyBorder="1"/>
    <xf numFmtId="0" fontId="0" fillId="0" borderId="27" xfId="0" applyBorder="1"/>
    <xf numFmtId="0" fontId="38" fillId="0" borderId="34" xfId="19" applyFont="1" applyBorder="1" applyAlignment="1">
      <alignment horizontal="right" vertical="center"/>
    </xf>
    <xf numFmtId="0" fontId="37" fillId="0" borderId="17" xfId="19" applyFont="1" applyBorder="1" applyAlignment="1">
      <alignment horizontal="center" vertical="center" wrapText="1"/>
    </xf>
    <xf numFmtId="58" fontId="38" fillId="0" borderId="17" xfId="19" applyNumberFormat="1" applyFont="1" applyBorder="1" applyAlignment="1">
      <alignment horizontal="left" vertical="center"/>
    </xf>
    <xf numFmtId="0" fontId="38" fillId="0" borderId="17" xfId="19" applyFont="1" applyBorder="1" applyAlignment="1">
      <alignment horizontal="left" vertical="center" wrapText="1"/>
    </xf>
    <xf numFmtId="0" fontId="36" fillId="0" borderId="0" xfId="19" applyFont="1" applyAlignment="1">
      <alignment horizontal="right" vertical="center"/>
    </xf>
    <xf numFmtId="0" fontId="37" fillId="0" borderId="17" xfId="19" applyFont="1" applyBorder="1" applyAlignment="1">
      <alignment horizontal="center" vertical="center"/>
    </xf>
    <xf numFmtId="0" fontId="38" fillId="0" borderId="26" xfId="19" applyFont="1" applyBorder="1" applyAlignment="1">
      <alignment horizontal="right" vertical="center"/>
    </xf>
    <xf numFmtId="9" fontId="36" fillId="0" borderId="37" xfId="19" applyNumberFormat="1" applyFont="1" applyBorder="1" applyAlignment="1">
      <alignment horizontal="center" vertical="center"/>
    </xf>
    <xf numFmtId="9" fontId="36" fillId="0" borderId="17" xfId="19" applyNumberFormat="1" applyFont="1" applyBorder="1" applyAlignment="1">
      <alignment horizontal="center" vertical="center"/>
    </xf>
    <xf numFmtId="0" fontId="38" fillId="0" borderId="17" xfId="19" applyFont="1" applyBorder="1" applyAlignment="1">
      <alignment horizontal="center" vertical="center" wrapText="1"/>
    </xf>
    <xf numFmtId="0" fontId="5" fillId="0" borderId="17" xfId="2" applyFont="1" applyBorder="1" applyAlignment="1">
      <alignment vertical="center"/>
    </xf>
    <xf numFmtId="0" fontId="11" fillId="0" borderId="17" xfId="13" applyFont="1" applyBorder="1" applyAlignment="1">
      <alignment horizontal="center" vertical="center"/>
    </xf>
    <xf numFmtId="0" fontId="11" fillId="0" borderId="17" xfId="13" applyFont="1" applyBorder="1" applyAlignment="1">
      <alignment horizontal="center" vertical="center" wrapText="1"/>
    </xf>
    <xf numFmtId="0" fontId="5" fillId="6" borderId="17" xfId="2" applyFont="1" applyFill="1" applyBorder="1" applyAlignment="1">
      <alignment vertical="center"/>
    </xf>
    <xf numFmtId="0" fontId="11" fillId="5" borderId="17" xfId="2" applyFont="1" applyFill="1" applyBorder="1" applyAlignment="1">
      <alignment horizontal="right" vertical="center"/>
    </xf>
    <xf numFmtId="0" fontId="11" fillId="0" borderId="17" xfId="2" applyFont="1" applyBorder="1" applyAlignment="1">
      <alignment horizontal="right" vertical="center"/>
    </xf>
    <xf numFmtId="181" fontId="11" fillId="0" borderId="17" xfId="2" applyNumberFormat="1" applyFont="1" applyBorder="1" applyAlignment="1">
      <alignment horizontal="center" vertical="center"/>
    </xf>
    <xf numFmtId="0" fontId="11" fillId="0" borderId="17" xfId="2" applyFont="1" applyBorder="1" applyAlignment="1">
      <alignment horizontal="center" vertical="center"/>
    </xf>
    <xf numFmtId="0" fontId="5" fillId="4" borderId="17" xfId="2" applyFont="1" applyFill="1" applyBorder="1" applyAlignment="1">
      <alignment horizontal="center" vertical="center"/>
    </xf>
    <xf numFmtId="0" fontId="11" fillId="0" borderId="17" xfId="2" applyFont="1" applyBorder="1" applyAlignment="1">
      <alignment vertical="center"/>
    </xf>
    <xf numFmtId="0" fontId="11" fillId="0" borderId="21" xfId="2" applyFont="1" applyBorder="1" applyAlignment="1">
      <alignment horizontal="center" vertical="center"/>
    </xf>
    <xf numFmtId="0" fontId="11" fillId="0" borderId="18" xfId="2" applyFont="1" applyBorder="1" applyAlignment="1">
      <alignment horizontal="center" vertical="center" wrapText="1"/>
    </xf>
    <xf numFmtId="0" fontId="11" fillId="0" borderId="18" xfId="2" applyFont="1" applyBorder="1" applyAlignment="1">
      <alignment horizontal="center" vertical="center"/>
    </xf>
    <xf numFmtId="0" fontId="11" fillId="0" borderId="37" xfId="2" applyFont="1" applyBorder="1" applyAlignment="1">
      <alignment horizontal="center" vertical="center"/>
    </xf>
    <xf numFmtId="0" fontId="53" fillId="0" borderId="40" xfId="2" applyFont="1" applyBorder="1" applyAlignment="1">
      <alignment horizontal="center" vertical="center" wrapText="1"/>
    </xf>
    <xf numFmtId="0" fontId="20" fillId="7" borderId="17" xfId="7" applyFont="1" applyFill="1" applyBorder="1" applyAlignment="1">
      <alignment vertical="center"/>
    </xf>
    <xf numFmtId="0" fontId="11" fillId="0" borderId="17" xfId="2" applyFont="1" applyBorder="1" applyAlignment="1">
      <alignment horizontal="left" vertical="center"/>
    </xf>
    <xf numFmtId="0" fontId="5" fillId="4" borderId="17" xfId="2" applyFont="1" applyFill="1" applyBorder="1" applyAlignment="1">
      <alignment horizontal="center" vertical="center" wrapText="1"/>
    </xf>
    <xf numFmtId="0" fontId="5" fillId="6" borderId="17" xfId="2" applyFont="1" applyFill="1" applyBorder="1" applyAlignment="1">
      <alignment horizontal="center" vertical="center"/>
    </xf>
    <xf numFmtId="0" fontId="11" fillId="0" borderId="18" xfId="13" applyFont="1" applyBorder="1" applyAlignment="1">
      <alignment horizontal="center" vertical="center" wrapText="1"/>
    </xf>
    <xf numFmtId="0" fontId="11" fillId="0" borderId="17" xfId="2" applyFont="1" applyBorder="1" applyAlignment="1">
      <alignment horizontal="center" vertical="center" wrapText="1"/>
    </xf>
    <xf numFmtId="0" fontId="11" fillId="0" borderId="21" xfId="2" applyFont="1" applyBorder="1" applyAlignment="1">
      <alignment horizontal="center" vertical="center" wrapText="1"/>
    </xf>
    <xf numFmtId="0" fontId="5" fillId="5" borderId="25" xfId="2" applyFont="1" applyFill="1" applyBorder="1" applyAlignment="1">
      <alignment horizontal="center" vertical="center"/>
    </xf>
    <xf numFmtId="0" fontId="5" fillId="0" borderId="25" xfId="2" applyFont="1" applyBorder="1" applyAlignment="1">
      <alignment horizontal="center" vertical="center"/>
    </xf>
    <xf numFmtId="0" fontId="5" fillId="0" borderId="17" xfId="2" applyFont="1" applyBorder="1" applyAlignment="1">
      <alignment horizontal="center" vertical="center" wrapText="1"/>
    </xf>
    <xf numFmtId="49" fontId="11" fillId="0" borderId="17" xfId="2" applyNumberFormat="1" applyFont="1" applyBorder="1" applyAlignment="1">
      <alignment horizontal="center" vertical="center"/>
    </xf>
    <xf numFmtId="176" fontId="11" fillId="0" borderId="17" xfId="2" applyNumberFormat="1" applyFont="1" applyBorder="1" applyAlignment="1">
      <alignment vertical="center"/>
    </xf>
  </cellXfs>
  <cellStyles count="20">
    <cellStyle name="パーセント 2" xfId="4" xr:uid="{00000000-0005-0000-0000-000004000000}"/>
    <cellStyle name="ハイパーリンク" xfId="8" builtinId="8" customBuiltin="1"/>
    <cellStyle name="標準" xfId="0" builtinId="0"/>
    <cellStyle name="標準 10" xfId="7" xr:uid="{00000000-0005-0000-0000-000007000000}"/>
    <cellStyle name="標準 10 2" xfId="10" xr:uid="{00000000-0005-0000-0000-00000A000000}"/>
    <cellStyle name="標準 15" xfId="18" xr:uid="{00000000-0005-0000-0000-000012000000}"/>
    <cellStyle name="標準 2" xfId="1" xr:uid="{00000000-0005-0000-0000-000001000000}"/>
    <cellStyle name="標準 2 2" xfId="6" xr:uid="{00000000-0005-0000-0000-000006000000}"/>
    <cellStyle name="標準 2 2 2" xfId="14" xr:uid="{00000000-0005-0000-0000-00000E000000}"/>
    <cellStyle name="標準 2 2 3" xfId="19" xr:uid="{00000000-0005-0000-0000-000013000000}"/>
    <cellStyle name="標準 2 3" xfId="11" xr:uid="{00000000-0005-0000-0000-00000B000000}"/>
    <cellStyle name="標準 2 4" xfId="13" xr:uid="{00000000-0005-0000-0000-00000D000000}"/>
    <cellStyle name="標準 3" xfId="3" xr:uid="{00000000-0005-0000-0000-000003000000}"/>
    <cellStyle name="標準 3 2" xfId="5" xr:uid="{00000000-0005-0000-0000-000005000000}"/>
    <cellStyle name="標準_③-２加算様式（就労）" xfId="2" xr:uid="{00000000-0005-0000-0000-000002000000}"/>
    <cellStyle name="標準_kyotaku_shinnsei" xfId="17" xr:uid="{00000000-0005-0000-0000-000011000000}"/>
    <cellStyle name="標準_総括表を変更しました（６／２３）" xfId="9" xr:uid="{00000000-0005-0000-0000-000009000000}"/>
    <cellStyle name="標準_第１号様式・付表" xfId="15" xr:uid="{00000000-0005-0000-0000-00000F000000}"/>
    <cellStyle name="標準_短期入所介護給付費請求書" xfId="12" xr:uid="{00000000-0005-0000-0000-00000C000000}"/>
    <cellStyle name="標準_付表　訪問介護　修正版_第一号様式 2" xfId="16" xr:uid="{00000000-0005-0000-0000-000010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F14"/>
  <sheetViews>
    <sheetView showGridLines="0" tabSelected="1" view="pageBreakPreview" zoomScaleNormal="100" zoomScaleSheetLayoutView="100" workbookViewId="0">
      <selection activeCell="A2" sqref="A2"/>
    </sheetView>
  </sheetViews>
  <sheetFormatPr defaultColWidth="8.875" defaultRowHeight="13.5" x14ac:dyDescent="0.15"/>
  <cols>
    <col min="1" max="1" width="3.125" style="150" customWidth="1"/>
    <col min="2" max="2" width="11.625" style="150" customWidth="1"/>
    <col min="3" max="3" width="8.875" style="150" customWidth="1"/>
    <col min="4" max="4" width="25.625" style="151" customWidth="1"/>
    <col min="5" max="5" width="9.875" style="150" customWidth="1"/>
    <col min="6" max="6" width="100.625" style="152" customWidth="1"/>
    <col min="7" max="7" width="8.875" style="150" customWidth="1"/>
    <col min="8" max="16384" width="8.875" style="150"/>
  </cols>
  <sheetData>
    <row r="1" spans="1:6" ht="18" customHeight="1" thickBot="1" x14ac:dyDescent="0.2">
      <c r="A1" s="149" t="s">
        <v>354</v>
      </c>
      <c r="B1" s="149"/>
    </row>
    <row r="2" spans="1:6" s="152" customFormat="1" ht="13.5" customHeight="1" thickBot="1" x14ac:dyDescent="0.2">
      <c r="B2" s="164" t="s">
        <v>0</v>
      </c>
      <c r="C2" s="165"/>
      <c r="D2" s="170" t="s">
        <v>1</v>
      </c>
      <c r="E2" s="168" t="s">
        <v>2</v>
      </c>
      <c r="F2" s="165"/>
    </row>
    <row r="3" spans="1:6" s="152" customFormat="1" ht="12.75" customHeight="1" thickBot="1" x14ac:dyDescent="0.2">
      <c r="B3" s="166"/>
      <c r="C3" s="167"/>
      <c r="D3" s="171"/>
      <c r="E3" s="169"/>
      <c r="F3" s="167"/>
    </row>
    <row r="4" spans="1:6" s="152" customFormat="1" ht="15.2" customHeight="1" x14ac:dyDescent="0.15">
      <c r="B4" s="183" t="s">
        <v>3</v>
      </c>
      <c r="C4" s="161" t="s">
        <v>4</v>
      </c>
      <c r="D4" s="172" t="s">
        <v>8</v>
      </c>
      <c r="E4" s="173" t="s">
        <v>9</v>
      </c>
      <c r="F4" s="153" t="s">
        <v>10</v>
      </c>
    </row>
    <row r="5" spans="1:6" s="152" customFormat="1" ht="15.2" customHeight="1" x14ac:dyDescent="0.15">
      <c r="B5" s="184"/>
      <c r="C5" s="162"/>
      <c r="D5" s="171"/>
      <c r="E5" s="174"/>
      <c r="F5" s="154" t="s">
        <v>11</v>
      </c>
    </row>
    <row r="6" spans="1:6" s="152" customFormat="1" ht="15.4" customHeight="1" thickBot="1" x14ac:dyDescent="0.2">
      <c r="B6" s="184"/>
      <c r="C6" s="162"/>
      <c r="D6" s="175" t="s">
        <v>12</v>
      </c>
      <c r="E6" s="177" t="s">
        <v>13</v>
      </c>
      <c r="F6" s="180" t="s">
        <v>14</v>
      </c>
    </row>
    <row r="7" spans="1:6" s="152" customFormat="1" ht="15.4" customHeight="1" x14ac:dyDescent="0.15">
      <c r="B7" s="184"/>
      <c r="C7" s="162"/>
      <c r="D7" s="171"/>
      <c r="E7" s="178"/>
      <c r="F7" s="181"/>
    </row>
    <row r="8" spans="1:6" s="152" customFormat="1" ht="15.4" customHeight="1" x14ac:dyDescent="0.15">
      <c r="B8" s="184"/>
      <c r="C8" s="162"/>
      <c r="D8" s="171"/>
      <c r="E8" s="178"/>
      <c r="F8" s="181"/>
    </row>
    <row r="9" spans="1:6" s="152" customFormat="1" ht="15.4" customHeight="1" x14ac:dyDescent="0.15">
      <c r="B9" s="184"/>
      <c r="C9" s="162"/>
      <c r="D9" s="176"/>
      <c r="E9" s="179"/>
      <c r="F9" s="182"/>
    </row>
    <row r="10" spans="1:6" s="152" customFormat="1" ht="30" customHeight="1" thickBot="1" x14ac:dyDescent="0.2">
      <c r="B10" s="185"/>
      <c r="C10" s="163"/>
      <c r="D10" s="155" t="s">
        <v>5</v>
      </c>
      <c r="E10" s="156" t="s">
        <v>6</v>
      </c>
      <c r="F10" s="157" t="s">
        <v>7</v>
      </c>
    </row>
    <row r="11" spans="1:6" ht="15.4" customHeight="1" x14ac:dyDescent="0.15">
      <c r="B11" s="158"/>
      <c r="C11" s="158"/>
      <c r="D11" s="159"/>
      <c r="E11" s="160"/>
      <c r="F11" s="159"/>
    </row>
    <row r="12" spans="1:6" x14ac:dyDescent="0.15">
      <c r="B12" s="151"/>
    </row>
    <row r="13" spans="1:6" x14ac:dyDescent="0.15">
      <c r="B13" s="151"/>
    </row>
    <row r="14" spans="1:6" x14ac:dyDescent="0.15">
      <c r="B14" s="151"/>
    </row>
  </sheetData>
  <mergeCells count="10">
    <mergeCell ref="C4:C10"/>
    <mergeCell ref="B2:C3"/>
    <mergeCell ref="E2:F3"/>
    <mergeCell ref="D2:D3"/>
    <mergeCell ref="D4:D5"/>
    <mergeCell ref="E4:E5"/>
    <mergeCell ref="D6:D9"/>
    <mergeCell ref="E6:E9"/>
    <mergeCell ref="F6:F9"/>
    <mergeCell ref="B4:B10"/>
  </mergeCells>
  <phoneticPr fontId="1"/>
  <hyperlinks>
    <hyperlink ref="B4:B10" location="様式第６号!A1" display="様式第６号!A1" xr:uid="{5005FCD9-3C41-43F1-8835-45A955FCD282}"/>
    <hyperlink ref="C4:C10" location="国別紙１!A1" display="国別紙１!A1" xr:uid="{54F77E22-2A46-4653-AE61-02D1EBDCDBE5}"/>
    <hyperlink ref="E4:E5" location="国別紙35!A1" display="国別紙35" xr:uid="{DFE1DA2E-2D6E-4A62-B817-AA93EC5393FF}"/>
    <hyperlink ref="F4" location="国標準様式４!A1" display="・国標準様式４" xr:uid="{BB67AB7B-F908-4103-9A7E-9162C09C2836}"/>
    <hyperlink ref="E6:E9" location="国別紙47!A1" display="国別紙47" xr:uid="{C8A94C9C-8D17-41BD-83FD-0EDB3E529AE2}"/>
    <hyperlink ref="E10" location="国別紙54!A1" display="国別紙54" xr:uid="{F13C6E8C-66AA-46AE-BD48-205C70453396}"/>
  </hyperlinks>
  <pageMargins left="0.70866141732283472" right="0.70866141732283472" top="0.74803149606299213" bottom="0.74803149606299213" header="0.31496062992125978" footer="0.31496062992125978"/>
  <pageSetup paperSize="9"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V60"/>
  <sheetViews>
    <sheetView view="pageBreakPreview" zoomScale="110" zoomScaleNormal="100" zoomScaleSheetLayoutView="110" workbookViewId="0">
      <selection sqref="A1:G1"/>
    </sheetView>
  </sheetViews>
  <sheetFormatPr defaultColWidth="2.625" defaultRowHeight="20.100000000000001" customHeight="1" x14ac:dyDescent="0.15"/>
  <cols>
    <col min="1" max="1" width="3" style="37" customWidth="1"/>
    <col min="2" max="2" width="2.875" style="37" customWidth="1"/>
    <col min="3" max="3" width="2.625" style="37" customWidth="1"/>
    <col min="4" max="34" width="2.875" style="37" customWidth="1"/>
    <col min="35" max="35" width="5.625" style="37" customWidth="1"/>
    <col min="36" max="38" width="2.875" style="37" customWidth="1"/>
    <col min="39" max="39" width="2.625" style="37" customWidth="1"/>
    <col min="40" max="16384" width="2.625" style="37"/>
  </cols>
  <sheetData>
    <row r="1" spans="1:74" ht="15.75" customHeight="1" x14ac:dyDescent="0.15">
      <c r="A1" s="220" t="s">
        <v>15</v>
      </c>
      <c r="B1" s="202"/>
      <c r="C1" s="202"/>
      <c r="D1" s="202"/>
      <c r="E1" s="202"/>
      <c r="F1" s="202"/>
      <c r="G1" s="202"/>
    </row>
    <row r="2" spans="1:74" ht="15" customHeight="1" x14ac:dyDescent="0.15">
      <c r="A2" s="222" t="s">
        <v>16</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row>
    <row r="3" spans="1:74" ht="15" customHeight="1" x14ac:dyDescent="0.15">
      <c r="A3" s="222" t="s">
        <v>17</v>
      </c>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row>
    <row r="4" spans="1:74" ht="15" customHeight="1" x14ac:dyDescent="0.15">
      <c r="A4" s="222" t="s">
        <v>18</v>
      </c>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38"/>
      <c r="AL4" s="38"/>
      <c r="BJ4" s="38"/>
      <c r="BK4" s="38"/>
      <c r="BL4" s="38"/>
      <c r="BN4" s="38"/>
      <c r="BO4" s="38"/>
      <c r="BP4" s="38"/>
      <c r="BQ4" s="38"/>
      <c r="BR4" s="38"/>
      <c r="BS4" s="38"/>
      <c r="BT4" s="38"/>
      <c r="BU4" s="38"/>
      <c r="BV4" s="38"/>
    </row>
    <row r="5" spans="1:74" ht="15" customHeight="1" x14ac:dyDescent="0.15">
      <c r="P5" s="39"/>
      <c r="S5" s="39" t="s">
        <v>19</v>
      </c>
      <c r="X5" s="38"/>
      <c r="Y5" s="38"/>
      <c r="Z5" s="38"/>
      <c r="AA5" s="38"/>
      <c r="AB5" s="38"/>
      <c r="AC5" s="38"/>
      <c r="AD5" s="38"/>
      <c r="AE5" s="38"/>
      <c r="AF5" s="38"/>
      <c r="AG5" s="38"/>
      <c r="AH5" s="38"/>
      <c r="AI5" s="38"/>
      <c r="AJ5" s="38"/>
      <c r="AK5" s="38"/>
      <c r="AL5" s="38"/>
      <c r="BJ5" s="38"/>
      <c r="BK5" s="38"/>
      <c r="BL5" s="38"/>
      <c r="BN5" s="38"/>
      <c r="BO5" s="38"/>
      <c r="BP5" s="38"/>
      <c r="BQ5" s="38"/>
      <c r="BR5" s="38"/>
      <c r="BS5" s="38"/>
      <c r="BT5" s="38"/>
      <c r="BU5" s="38"/>
      <c r="BV5" s="38"/>
    </row>
    <row r="6" spans="1:74" ht="15" customHeight="1" x14ac:dyDescent="0.15">
      <c r="Z6" s="204"/>
      <c r="AA6" s="202"/>
      <c r="AB6" s="202"/>
      <c r="AC6" s="202"/>
      <c r="AD6" s="37" t="s">
        <v>20</v>
      </c>
      <c r="AE6" s="204"/>
      <c r="AF6" s="202"/>
      <c r="AG6" s="37" t="s">
        <v>21</v>
      </c>
      <c r="AH6" s="204"/>
      <c r="AI6" s="202"/>
      <c r="AJ6" s="37" t="s">
        <v>22</v>
      </c>
    </row>
    <row r="7" spans="1:74" ht="15" customHeight="1" x14ac:dyDescent="0.15">
      <c r="C7" s="39"/>
      <c r="D7" s="40" t="s">
        <v>23</v>
      </c>
      <c r="G7" s="41" t="s">
        <v>24</v>
      </c>
      <c r="N7" s="42"/>
    </row>
    <row r="8" spans="1:74" ht="15" customHeight="1" x14ac:dyDescent="0.15">
      <c r="B8" s="43"/>
      <c r="C8" s="43"/>
      <c r="D8" s="43"/>
      <c r="E8" s="43"/>
      <c r="F8" s="43"/>
      <c r="G8" s="42"/>
      <c r="I8" s="42"/>
      <c r="S8" s="215" t="s">
        <v>25</v>
      </c>
      <c r="T8" s="202"/>
      <c r="U8" s="202"/>
      <c r="V8" s="202"/>
      <c r="W8" s="213"/>
      <c r="X8" s="202"/>
      <c r="Y8" s="202"/>
      <c r="Z8" s="202"/>
      <c r="AA8" s="202"/>
      <c r="AB8" s="202"/>
      <c r="AC8" s="202"/>
      <c r="AD8" s="202"/>
      <c r="AE8" s="202"/>
      <c r="AF8" s="202"/>
      <c r="AG8" s="202"/>
      <c r="AH8" s="202"/>
      <c r="AI8" s="202"/>
      <c r="AJ8" s="202"/>
    </row>
    <row r="9" spans="1:74" ht="15" customHeight="1" x14ac:dyDescent="0.15">
      <c r="O9" s="42" t="s">
        <v>26</v>
      </c>
      <c r="S9" s="215" t="s">
        <v>27</v>
      </c>
      <c r="T9" s="202"/>
      <c r="U9" s="202"/>
      <c r="V9" s="202"/>
      <c r="W9" s="213"/>
      <c r="X9" s="202"/>
      <c r="Y9" s="202"/>
      <c r="Z9" s="202"/>
      <c r="AA9" s="202"/>
      <c r="AB9" s="202"/>
      <c r="AC9" s="202"/>
      <c r="AD9" s="202"/>
      <c r="AE9" s="202"/>
      <c r="AF9" s="202"/>
      <c r="AG9" s="202"/>
      <c r="AH9" s="202"/>
      <c r="AI9" s="202"/>
      <c r="AJ9" s="202"/>
    </row>
    <row r="10" spans="1:74" ht="15" customHeight="1" x14ac:dyDescent="0.15">
      <c r="S10" s="224" t="s">
        <v>28</v>
      </c>
      <c r="T10" s="202"/>
      <c r="U10" s="202"/>
      <c r="V10" s="202"/>
      <c r="W10" s="202"/>
      <c r="X10" s="202"/>
      <c r="Y10" s="202"/>
      <c r="Z10" s="213"/>
      <c r="AA10" s="202"/>
      <c r="AB10" s="202"/>
      <c r="AC10" s="202"/>
      <c r="AD10" s="202"/>
      <c r="AE10" s="202"/>
      <c r="AF10" s="202"/>
      <c r="AG10" s="202"/>
      <c r="AH10" s="202"/>
      <c r="AI10" s="202"/>
      <c r="AJ10" s="202"/>
    </row>
    <row r="11" spans="1:74" ht="15" customHeight="1" x14ac:dyDescent="0.15">
      <c r="S11" s="43"/>
      <c r="T11" s="43"/>
      <c r="U11" s="43"/>
      <c r="V11" s="43"/>
      <c r="W11" s="43"/>
      <c r="X11" s="43"/>
      <c r="Y11" s="43"/>
      <c r="Z11" s="44"/>
      <c r="AA11" s="44"/>
      <c r="AB11" s="44"/>
      <c r="AC11" s="44"/>
      <c r="AD11" s="44"/>
      <c r="AE11" s="44"/>
      <c r="AF11" s="44"/>
      <c r="AG11" s="44"/>
      <c r="AH11" s="44"/>
      <c r="AI11" s="44"/>
      <c r="AJ11" s="44"/>
    </row>
    <row r="12" spans="1:74" ht="15" customHeight="1" x14ac:dyDescent="0.15">
      <c r="B12" s="37" t="s">
        <v>29</v>
      </c>
    </row>
    <row r="13" spans="1:74" ht="15" customHeight="1" x14ac:dyDescent="0.15"/>
    <row r="14" spans="1:74" ht="15" customHeight="1" x14ac:dyDescent="0.15">
      <c r="B14" s="144" t="b">
        <v>0</v>
      </c>
      <c r="C14" s="45" t="s">
        <v>30</v>
      </c>
    </row>
    <row r="15" spans="1:74" ht="15" customHeight="1" x14ac:dyDescent="0.15">
      <c r="C15" s="45" t="s">
        <v>31</v>
      </c>
    </row>
    <row r="16" spans="1:74" ht="15" customHeight="1" x14ac:dyDescent="0.15">
      <c r="C16" s="45" t="s">
        <v>32</v>
      </c>
    </row>
    <row r="17" spans="2:74" ht="15" customHeight="1" x14ac:dyDescent="0.15">
      <c r="C17" s="45" t="s">
        <v>33</v>
      </c>
    </row>
    <row r="18" spans="2:74" ht="15" customHeight="1" x14ac:dyDescent="0.15">
      <c r="C18" s="45" t="s">
        <v>34</v>
      </c>
    </row>
    <row r="19" spans="2:74" ht="15" customHeight="1" x14ac:dyDescent="0.15">
      <c r="C19" s="45" t="s">
        <v>35</v>
      </c>
    </row>
    <row r="20" spans="2:74" ht="15" customHeight="1" x14ac:dyDescent="0.15">
      <c r="C20" s="45"/>
    </row>
    <row r="21" spans="2:74" ht="15" customHeight="1" x14ac:dyDescent="0.15">
      <c r="T21" s="214" t="s">
        <v>36</v>
      </c>
      <c r="U21" s="192"/>
      <c r="V21" s="192"/>
      <c r="W21" s="193"/>
      <c r="X21" s="46"/>
      <c r="Y21" s="47"/>
      <c r="Z21" s="47"/>
      <c r="AA21" s="47"/>
      <c r="AB21" s="47"/>
      <c r="AC21" s="48"/>
      <c r="AD21" s="48"/>
      <c r="AE21" s="48"/>
      <c r="AF21" s="48"/>
      <c r="AG21" s="48"/>
      <c r="AH21" s="48"/>
      <c r="AI21" s="49"/>
      <c r="AJ21" s="50"/>
    </row>
    <row r="22" spans="2:74" ht="15" customHeight="1" x14ac:dyDescent="0.15">
      <c r="I22" s="38"/>
      <c r="J22" s="38"/>
      <c r="K22" s="38"/>
      <c r="L22" s="38"/>
      <c r="M22" s="38"/>
      <c r="N22" s="38"/>
      <c r="O22" s="38"/>
      <c r="P22" s="38"/>
      <c r="Q22" s="38"/>
      <c r="R22" s="38"/>
      <c r="S22" s="38"/>
      <c r="T22" s="216" t="s">
        <v>37</v>
      </c>
      <c r="U22" s="192"/>
      <c r="V22" s="192"/>
      <c r="W22" s="192"/>
      <c r="X22" s="192"/>
      <c r="Y22" s="192"/>
      <c r="Z22" s="193"/>
      <c r="AA22" s="51"/>
      <c r="AB22" s="49"/>
      <c r="AC22" s="52"/>
      <c r="AD22" s="53"/>
      <c r="AE22" s="49"/>
      <c r="AF22" s="49"/>
      <c r="AG22" s="49"/>
      <c r="AH22" s="49"/>
      <c r="AI22" s="49"/>
      <c r="AJ22" s="50"/>
      <c r="AK22" s="38"/>
      <c r="AL22" s="38"/>
      <c r="AO22" s="54"/>
      <c r="AP22" s="54"/>
      <c r="AQ22" s="54"/>
      <c r="AR22" s="54"/>
      <c r="AS22" s="54"/>
      <c r="AT22" s="54"/>
      <c r="AU22" s="54"/>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row>
    <row r="23" spans="2:74" ht="15" customHeight="1" x14ac:dyDescent="0.15">
      <c r="B23" s="199" t="s">
        <v>38</v>
      </c>
      <c r="C23" s="187"/>
      <c r="D23" s="187"/>
      <c r="E23" s="187"/>
      <c r="F23" s="187"/>
      <c r="G23" s="187"/>
      <c r="H23" s="187"/>
      <c r="I23" s="187"/>
      <c r="J23" s="187"/>
      <c r="K23" s="187"/>
      <c r="L23" s="187"/>
      <c r="M23" s="187"/>
      <c r="N23" s="187"/>
      <c r="O23" s="187"/>
      <c r="P23" s="187"/>
      <c r="Q23" s="187"/>
      <c r="R23" s="187"/>
      <c r="S23" s="188"/>
      <c r="T23" s="195" t="s">
        <v>27</v>
      </c>
      <c r="U23" s="187"/>
      <c r="V23" s="196"/>
      <c r="W23" s="186"/>
      <c r="X23" s="187"/>
      <c r="Y23" s="187"/>
      <c r="Z23" s="187"/>
      <c r="AA23" s="187"/>
      <c r="AB23" s="187"/>
      <c r="AC23" s="187"/>
      <c r="AD23" s="187"/>
      <c r="AE23" s="187"/>
      <c r="AF23" s="187"/>
      <c r="AG23" s="187"/>
      <c r="AH23" s="187"/>
      <c r="AI23" s="187"/>
      <c r="AJ23" s="188"/>
      <c r="AK23" s="38"/>
      <c r="AL23" s="38"/>
      <c r="AO23" s="54"/>
      <c r="AP23" s="54"/>
      <c r="AQ23" s="54"/>
      <c r="AR23" s="54"/>
      <c r="AS23" s="54"/>
      <c r="AT23" s="54"/>
      <c r="AU23" s="54"/>
      <c r="AV23" s="38"/>
      <c r="AW23" s="38"/>
      <c r="AX23" s="38"/>
      <c r="AY23" s="38"/>
      <c r="AZ23" s="55"/>
      <c r="BA23" s="55"/>
      <c r="BB23" s="38"/>
      <c r="BC23" s="38"/>
      <c r="BD23" s="38"/>
      <c r="BE23" s="38"/>
      <c r="BF23" s="54"/>
      <c r="BG23" s="55"/>
      <c r="BH23" s="38"/>
      <c r="BJ23" s="38"/>
      <c r="BL23" s="38"/>
      <c r="BM23" s="38"/>
      <c r="BN23" s="38"/>
      <c r="BO23" s="38"/>
      <c r="BQ23" s="38"/>
      <c r="BR23" s="38"/>
      <c r="BS23" s="38"/>
      <c r="BT23" s="38"/>
      <c r="BU23" s="38"/>
      <c r="BV23" s="38"/>
    </row>
    <row r="24" spans="2:74" ht="15" customHeight="1" x14ac:dyDescent="0.15">
      <c r="B24" s="207"/>
      <c r="C24" s="202"/>
      <c r="D24" s="202"/>
      <c r="E24" s="202"/>
      <c r="F24" s="202"/>
      <c r="G24" s="202"/>
      <c r="H24" s="202"/>
      <c r="I24" s="202"/>
      <c r="J24" s="202"/>
      <c r="K24" s="202"/>
      <c r="L24" s="202"/>
      <c r="M24" s="202"/>
      <c r="N24" s="202"/>
      <c r="O24" s="202"/>
      <c r="P24" s="202"/>
      <c r="Q24" s="202"/>
      <c r="R24" s="202"/>
      <c r="S24" s="203"/>
      <c r="T24" s="197"/>
      <c r="U24" s="189"/>
      <c r="V24" s="198"/>
      <c r="W24" s="189"/>
      <c r="X24" s="189"/>
      <c r="Y24" s="189"/>
      <c r="Z24" s="189"/>
      <c r="AA24" s="189"/>
      <c r="AB24" s="189"/>
      <c r="AC24" s="189"/>
      <c r="AD24" s="189"/>
      <c r="AE24" s="189"/>
      <c r="AF24" s="189"/>
      <c r="AG24" s="189"/>
      <c r="AH24" s="189"/>
      <c r="AI24" s="189"/>
      <c r="AJ24" s="190"/>
      <c r="AK24" s="38"/>
      <c r="AL24" s="38"/>
      <c r="AO24" s="54"/>
      <c r="AP24" s="54"/>
      <c r="AQ24" s="54"/>
      <c r="AR24" s="54"/>
      <c r="AS24" s="54"/>
      <c r="AT24" s="54"/>
      <c r="AU24" s="54"/>
      <c r="AV24" s="38"/>
      <c r="AW24" s="38"/>
      <c r="AX24" s="38"/>
      <c r="AY24" s="38"/>
      <c r="AZ24" s="55"/>
      <c r="BA24" s="55"/>
      <c r="BB24" s="38"/>
      <c r="BC24" s="38"/>
      <c r="BD24" s="38"/>
      <c r="BE24" s="38"/>
      <c r="BF24" s="55"/>
      <c r="BG24" s="55"/>
      <c r="BH24" s="38"/>
      <c r="BJ24" s="38"/>
      <c r="BL24" s="38"/>
      <c r="BM24" s="38"/>
      <c r="BN24" s="38"/>
      <c r="BO24" s="38"/>
      <c r="BP24" s="38"/>
      <c r="BQ24" s="38"/>
      <c r="BR24" s="38"/>
      <c r="BS24" s="38"/>
      <c r="BT24" s="38"/>
      <c r="BU24" s="38"/>
      <c r="BV24" s="38"/>
    </row>
    <row r="25" spans="2:74" ht="15" customHeight="1" x14ac:dyDescent="0.15">
      <c r="B25" s="207"/>
      <c r="C25" s="202"/>
      <c r="D25" s="202"/>
      <c r="E25" s="202"/>
      <c r="F25" s="202"/>
      <c r="G25" s="202"/>
      <c r="H25" s="202"/>
      <c r="I25" s="202"/>
      <c r="J25" s="202"/>
      <c r="K25" s="202"/>
      <c r="L25" s="202"/>
      <c r="M25" s="202"/>
      <c r="N25" s="202"/>
      <c r="O25" s="202"/>
      <c r="P25" s="202"/>
      <c r="Q25" s="202"/>
      <c r="R25" s="202"/>
      <c r="S25" s="203"/>
      <c r="T25" s="195" t="s">
        <v>25</v>
      </c>
      <c r="U25" s="187"/>
      <c r="V25" s="196"/>
      <c r="W25" s="218"/>
      <c r="X25" s="187"/>
      <c r="Y25" s="187"/>
      <c r="Z25" s="187"/>
      <c r="AA25" s="187"/>
      <c r="AB25" s="187"/>
      <c r="AC25" s="187"/>
      <c r="AD25" s="187"/>
      <c r="AE25" s="187"/>
      <c r="AF25" s="187"/>
      <c r="AG25" s="187"/>
      <c r="AH25" s="187"/>
      <c r="AI25" s="187"/>
      <c r="AJ25" s="188"/>
      <c r="AK25" s="38"/>
      <c r="AL25" s="38"/>
      <c r="AO25" s="54"/>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row>
    <row r="26" spans="2:74" ht="15" customHeight="1" x14ac:dyDescent="0.15">
      <c r="B26" s="207"/>
      <c r="C26" s="202"/>
      <c r="D26" s="202"/>
      <c r="E26" s="202"/>
      <c r="F26" s="202"/>
      <c r="G26" s="202"/>
      <c r="H26" s="202"/>
      <c r="I26" s="202"/>
      <c r="J26" s="202"/>
      <c r="K26" s="202"/>
      <c r="L26" s="202"/>
      <c r="M26" s="202"/>
      <c r="N26" s="202"/>
      <c r="O26" s="202"/>
      <c r="P26" s="202"/>
      <c r="Q26" s="202"/>
      <c r="R26" s="202"/>
      <c r="S26" s="203"/>
      <c r="T26" s="207"/>
      <c r="U26" s="202"/>
      <c r="V26" s="211"/>
      <c r="W26" s="202"/>
      <c r="X26" s="202"/>
      <c r="Y26" s="202"/>
      <c r="Z26" s="202"/>
      <c r="AA26" s="202"/>
      <c r="AB26" s="202"/>
      <c r="AC26" s="202"/>
      <c r="AD26" s="202"/>
      <c r="AE26" s="202"/>
      <c r="AF26" s="202"/>
      <c r="AG26" s="202"/>
      <c r="AH26" s="202"/>
      <c r="AI26" s="202"/>
      <c r="AJ26" s="203"/>
      <c r="AK26" s="38"/>
      <c r="AL26" s="38"/>
      <c r="AO26" s="54"/>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row>
    <row r="27" spans="2:74" ht="15" customHeight="1" x14ac:dyDescent="0.15">
      <c r="B27" s="197"/>
      <c r="C27" s="189"/>
      <c r="D27" s="189"/>
      <c r="E27" s="189"/>
      <c r="F27" s="189"/>
      <c r="G27" s="189"/>
      <c r="H27" s="189"/>
      <c r="I27" s="189"/>
      <c r="J27" s="189"/>
      <c r="K27" s="189"/>
      <c r="L27" s="189"/>
      <c r="M27" s="189"/>
      <c r="N27" s="189"/>
      <c r="O27" s="189"/>
      <c r="P27" s="189"/>
      <c r="Q27" s="189"/>
      <c r="R27" s="189"/>
      <c r="S27" s="190"/>
      <c r="T27" s="197"/>
      <c r="U27" s="189"/>
      <c r="V27" s="198"/>
      <c r="W27" s="189"/>
      <c r="X27" s="189"/>
      <c r="Y27" s="189"/>
      <c r="Z27" s="189"/>
      <c r="AA27" s="189"/>
      <c r="AB27" s="189"/>
      <c r="AC27" s="189"/>
      <c r="AD27" s="189"/>
      <c r="AE27" s="189"/>
      <c r="AF27" s="189"/>
      <c r="AG27" s="189"/>
      <c r="AH27" s="189"/>
      <c r="AI27" s="189"/>
      <c r="AJ27" s="190"/>
      <c r="AO27" s="54"/>
      <c r="AP27" s="54"/>
    </row>
    <row r="28" spans="2:74" ht="15" customHeight="1" x14ac:dyDescent="0.15">
      <c r="B28" s="199" t="s">
        <v>39</v>
      </c>
      <c r="C28" s="192"/>
      <c r="D28" s="192"/>
      <c r="E28" s="192"/>
      <c r="F28" s="192"/>
      <c r="G28" s="192"/>
      <c r="H28" s="192"/>
      <c r="I28" s="192"/>
      <c r="J28" s="192"/>
      <c r="K28" s="192"/>
      <c r="L28" s="192"/>
      <c r="M28" s="192"/>
      <c r="N28" s="192"/>
      <c r="O28" s="192"/>
      <c r="P28" s="192"/>
      <c r="Q28" s="192"/>
      <c r="R28" s="192"/>
      <c r="S28" s="193"/>
      <c r="T28" s="219"/>
      <c r="U28" s="192"/>
      <c r="V28" s="192"/>
      <c r="W28" s="192"/>
      <c r="X28" s="192"/>
      <c r="Y28" s="192"/>
      <c r="Z28" s="192"/>
      <c r="AA28" s="192"/>
      <c r="AB28" s="192"/>
      <c r="AC28" s="192"/>
      <c r="AD28" s="192"/>
      <c r="AE28" s="192"/>
      <c r="AF28" s="192"/>
      <c r="AG28" s="192"/>
      <c r="AH28" s="192"/>
      <c r="AI28" s="192"/>
      <c r="AJ28" s="193"/>
      <c r="AO28" s="54"/>
      <c r="AP28" s="54"/>
    </row>
    <row r="29" spans="2:74" ht="15" customHeight="1" x14ac:dyDescent="0.15">
      <c r="B29" s="199" t="s">
        <v>40</v>
      </c>
      <c r="C29" s="192"/>
      <c r="D29" s="192"/>
      <c r="E29" s="192"/>
      <c r="F29" s="192"/>
      <c r="G29" s="192"/>
      <c r="H29" s="192"/>
      <c r="I29" s="192"/>
      <c r="J29" s="192"/>
      <c r="K29" s="192"/>
      <c r="L29" s="192"/>
      <c r="M29" s="192"/>
      <c r="N29" s="192"/>
      <c r="O29" s="192"/>
      <c r="P29" s="192"/>
      <c r="Q29" s="192"/>
      <c r="R29" s="192"/>
      <c r="S29" s="193"/>
      <c r="T29" s="217"/>
      <c r="U29" s="192"/>
      <c r="V29" s="192"/>
      <c r="W29" s="192"/>
      <c r="X29" s="192"/>
      <c r="Y29" s="56" t="s">
        <v>20</v>
      </c>
      <c r="Z29" s="208"/>
      <c r="AA29" s="192"/>
      <c r="AB29" s="192"/>
      <c r="AC29" s="56" t="s">
        <v>21</v>
      </c>
      <c r="AD29" s="208"/>
      <c r="AE29" s="192"/>
      <c r="AF29" s="192"/>
      <c r="AG29" s="56" t="s">
        <v>22</v>
      </c>
      <c r="AH29" s="212"/>
      <c r="AI29" s="192"/>
      <c r="AJ29" s="193"/>
      <c r="AO29" s="54"/>
      <c r="AP29" s="54"/>
    </row>
    <row r="30" spans="2:74" ht="15" customHeight="1" x14ac:dyDescent="0.15">
      <c r="B30" s="199" t="s">
        <v>41</v>
      </c>
      <c r="C30" s="192"/>
      <c r="D30" s="192"/>
      <c r="E30" s="192"/>
      <c r="F30" s="192"/>
      <c r="G30" s="192"/>
      <c r="H30" s="192"/>
      <c r="I30" s="192"/>
      <c r="J30" s="192"/>
      <c r="K30" s="192"/>
      <c r="L30" s="192"/>
      <c r="M30" s="192"/>
      <c r="N30" s="192"/>
      <c r="O30" s="192"/>
      <c r="P30" s="192"/>
      <c r="Q30" s="192"/>
      <c r="R30" s="192"/>
      <c r="S30" s="193"/>
      <c r="T30" s="199" t="s">
        <v>42</v>
      </c>
      <c r="U30" s="192"/>
      <c r="V30" s="192"/>
      <c r="W30" s="192"/>
      <c r="X30" s="192"/>
      <c r="Y30" s="192"/>
      <c r="Z30" s="192"/>
      <c r="AA30" s="192"/>
      <c r="AB30" s="192"/>
      <c r="AC30" s="192"/>
      <c r="AD30" s="192"/>
      <c r="AE30" s="192"/>
      <c r="AF30" s="192"/>
      <c r="AG30" s="192"/>
      <c r="AH30" s="192"/>
      <c r="AI30" s="192"/>
      <c r="AJ30" s="193"/>
      <c r="AO30" s="54"/>
      <c r="AP30" s="54"/>
    </row>
    <row r="31" spans="2:74" ht="15" customHeight="1" x14ac:dyDescent="0.15">
      <c r="B31" s="205"/>
      <c r="C31" s="193"/>
      <c r="D31" s="191" t="s">
        <v>43</v>
      </c>
      <c r="E31" s="192"/>
      <c r="F31" s="192"/>
      <c r="G31" s="192"/>
      <c r="H31" s="192"/>
      <c r="I31" s="192"/>
      <c r="J31" s="192"/>
      <c r="K31" s="192"/>
      <c r="L31" s="192"/>
      <c r="M31" s="192"/>
      <c r="N31" s="192"/>
      <c r="O31" s="192"/>
      <c r="P31" s="192"/>
      <c r="Q31" s="192"/>
      <c r="R31" s="192"/>
      <c r="S31" s="193"/>
      <c r="T31" s="206" t="s">
        <v>44</v>
      </c>
      <c r="U31" s="187"/>
      <c r="V31" s="187"/>
      <c r="W31" s="187"/>
      <c r="X31" s="187"/>
      <c r="Y31" s="187"/>
      <c r="Z31" s="187"/>
      <c r="AA31" s="187"/>
      <c r="AB31" s="187"/>
      <c r="AC31" s="187"/>
      <c r="AD31" s="187"/>
      <c r="AE31" s="187"/>
      <c r="AF31" s="187"/>
      <c r="AG31" s="187"/>
      <c r="AH31" s="187"/>
      <c r="AI31" s="187"/>
      <c r="AJ31" s="188"/>
      <c r="AO31" s="54"/>
      <c r="AP31" s="54"/>
    </row>
    <row r="32" spans="2:74" ht="15" customHeight="1" x14ac:dyDescent="0.15">
      <c r="B32" s="205"/>
      <c r="C32" s="193"/>
      <c r="D32" s="191" t="s">
        <v>45</v>
      </c>
      <c r="E32" s="192"/>
      <c r="F32" s="192"/>
      <c r="G32" s="192"/>
      <c r="H32" s="192"/>
      <c r="I32" s="192"/>
      <c r="J32" s="192"/>
      <c r="K32" s="192"/>
      <c r="L32" s="192"/>
      <c r="M32" s="192"/>
      <c r="N32" s="192"/>
      <c r="O32" s="192"/>
      <c r="P32" s="192"/>
      <c r="Q32" s="192"/>
      <c r="R32" s="192"/>
      <c r="S32" s="193"/>
      <c r="T32" s="207"/>
      <c r="U32" s="202"/>
      <c r="V32" s="202"/>
      <c r="W32" s="202"/>
      <c r="X32" s="202"/>
      <c r="Y32" s="202"/>
      <c r="Z32" s="202"/>
      <c r="AA32" s="202"/>
      <c r="AB32" s="202"/>
      <c r="AC32" s="202"/>
      <c r="AD32" s="202"/>
      <c r="AE32" s="202"/>
      <c r="AF32" s="202"/>
      <c r="AG32" s="202"/>
      <c r="AH32" s="202"/>
      <c r="AI32" s="202"/>
      <c r="AJ32" s="203"/>
      <c r="AO32" s="54"/>
      <c r="AP32" s="54"/>
    </row>
    <row r="33" spans="2:47" ht="15" customHeight="1" x14ac:dyDescent="0.15">
      <c r="B33" s="209"/>
      <c r="C33" s="193"/>
      <c r="D33" s="200" t="s">
        <v>46</v>
      </c>
      <c r="E33" s="192"/>
      <c r="F33" s="192"/>
      <c r="G33" s="192"/>
      <c r="H33" s="192"/>
      <c r="I33" s="192"/>
      <c r="J33" s="192"/>
      <c r="K33" s="192"/>
      <c r="L33" s="192"/>
      <c r="M33" s="192"/>
      <c r="N33" s="192"/>
      <c r="O33" s="192"/>
      <c r="P33" s="192"/>
      <c r="Q33" s="192"/>
      <c r="R33" s="192"/>
      <c r="S33" s="193"/>
      <c r="T33" s="207"/>
      <c r="U33" s="202"/>
      <c r="V33" s="202"/>
      <c r="W33" s="202"/>
      <c r="X33" s="202"/>
      <c r="Y33" s="202"/>
      <c r="Z33" s="202"/>
      <c r="AA33" s="202"/>
      <c r="AB33" s="202"/>
      <c r="AC33" s="202"/>
      <c r="AD33" s="202"/>
      <c r="AE33" s="202"/>
      <c r="AF33" s="202"/>
      <c r="AG33" s="202"/>
      <c r="AH33" s="202"/>
      <c r="AI33" s="202"/>
      <c r="AJ33" s="203"/>
      <c r="AO33" s="54"/>
      <c r="AP33" s="54"/>
    </row>
    <row r="34" spans="2:47" ht="15" customHeight="1" x14ac:dyDescent="0.15">
      <c r="B34" s="205"/>
      <c r="C34" s="193"/>
      <c r="D34" s="191" t="s">
        <v>47</v>
      </c>
      <c r="E34" s="192"/>
      <c r="F34" s="192"/>
      <c r="G34" s="192"/>
      <c r="H34" s="192"/>
      <c r="I34" s="192"/>
      <c r="J34" s="192"/>
      <c r="K34" s="192"/>
      <c r="L34" s="192"/>
      <c r="M34" s="192"/>
      <c r="N34" s="192"/>
      <c r="O34" s="192"/>
      <c r="P34" s="192"/>
      <c r="Q34" s="192"/>
      <c r="R34" s="192"/>
      <c r="S34" s="193"/>
      <c r="T34" s="207"/>
      <c r="U34" s="202"/>
      <c r="V34" s="202"/>
      <c r="W34" s="202"/>
      <c r="X34" s="202"/>
      <c r="Y34" s="202"/>
      <c r="Z34" s="202"/>
      <c r="AA34" s="202"/>
      <c r="AB34" s="202"/>
      <c r="AC34" s="202"/>
      <c r="AD34" s="202"/>
      <c r="AE34" s="202"/>
      <c r="AF34" s="202"/>
      <c r="AG34" s="202"/>
      <c r="AH34" s="202"/>
      <c r="AI34" s="202"/>
      <c r="AJ34" s="203"/>
      <c r="AO34" s="54"/>
      <c r="AP34" s="54"/>
    </row>
    <row r="35" spans="2:47" ht="15" customHeight="1" x14ac:dyDescent="0.15">
      <c r="B35" s="205"/>
      <c r="C35" s="193"/>
      <c r="D35" s="191" t="s">
        <v>48</v>
      </c>
      <c r="E35" s="192"/>
      <c r="F35" s="192"/>
      <c r="G35" s="192"/>
      <c r="H35" s="192"/>
      <c r="I35" s="192"/>
      <c r="J35" s="192"/>
      <c r="K35" s="192"/>
      <c r="L35" s="192"/>
      <c r="M35" s="192"/>
      <c r="N35" s="192"/>
      <c r="O35" s="192"/>
      <c r="P35" s="192"/>
      <c r="Q35" s="192"/>
      <c r="R35" s="192"/>
      <c r="S35" s="193"/>
      <c r="T35" s="207"/>
      <c r="U35" s="202"/>
      <c r="V35" s="202"/>
      <c r="W35" s="202"/>
      <c r="X35" s="202"/>
      <c r="Y35" s="202"/>
      <c r="Z35" s="202"/>
      <c r="AA35" s="202"/>
      <c r="AB35" s="202"/>
      <c r="AC35" s="202"/>
      <c r="AD35" s="202"/>
      <c r="AE35" s="202"/>
      <c r="AF35" s="202"/>
      <c r="AG35" s="202"/>
      <c r="AH35" s="202"/>
      <c r="AI35" s="202"/>
      <c r="AJ35" s="203"/>
      <c r="AO35" s="54"/>
      <c r="AP35" s="54"/>
    </row>
    <row r="36" spans="2:47" ht="15" customHeight="1" x14ac:dyDescent="0.15">
      <c r="B36" s="205"/>
      <c r="C36" s="193"/>
      <c r="D36" s="191" t="s">
        <v>49</v>
      </c>
      <c r="E36" s="192"/>
      <c r="F36" s="192"/>
      <c r="G36" s="192"/>
      <c r="H36" s="192"/>
      <c r="I36" s="192"/>
      <c r="J36" s="192"/>
      <c r="K36" s="192"/>
      <c r="L36" s="192"/>
      <c r="M36" s="192"/>
      <c r="N36" s="192"/>
      <c r="O36" s="192"/>
      <c r="P36" s="192"/>
      <c r="Q36" s="192"/>
      <c r="R36" s="192"/>
      <c r="S36" s="193"/>
      <c r="T36" s="207"/>
      <c r="U36" s="202"/>
      <c r="V36" s="202"/>
      <c r="W36" s="202"/>
      <c r="X36" s="202"/>
      <c r="Y36" s="202"/>
      <c r="Z36" s="202"/>
      <c r="AA36" s="202"/>
      <c r="AB36" s="202"/>
      <c r="AC36" s="202"/>
      <c r="AD36" s="202"/>
      <c r="AE36" s="202"/>
      <c r="AF36" s="202"/>
      <c r="AG36" s="202"/>
      <c r="AH36" s="202"/>
      <c r="AI36" s="202"/>
      <c r="AJ36" s="203"/>
      <c r="AO36" s="54"/>
      <c r="AP36" s="54"/>
    </row>
    <row r="37" spans="2:47" ht="15" customHeight="1" x14ac:dyDescent="0.15">
      <c r="B37" s="205"/>
      <c r="C37" s="193"/>
      <c r="D37" s="191" t="s">
        <v>50</v>
      </c>
      <c r="E37" s="192"/>
      <c r="F37" s="192"/>
      <c r="G37" s="192"/>
      <c r="H37" s="192"/>
      <c r="I37" s="192"/>
      <c r="J37" s="192"/>
      <c r="K37" s="192"/>
      <c r="L37" s="192"/>
      <c r="M37" s="192"/>
      <c r="N37" s="192"/>
      <c r="O37" s="192"/>
      <c r="P37" s="192"/>
      <c r="Q37" s="192"/>
      <c r="R37" s="192"/>
      <c r="S37" s="193"/>
      <c r="T37" s="207"/>
      <c r="U37" s="202"/>
      <c r="V37" s="202"/>
      <c r="W37" s="202"/>
      <c r="X37" s="202"/>
      <c r="Y37" s="202"/>
      <c r="Z37" s="202"/>
      <c r="AA37" s="202"/>
      <c r="AB37" s="202"/>
      <c r="AC37" s="202"/>
      <c r="AD37" s="202"/>
      <c r="AE37" s="202"/>
      <c r="AF37" s="202"/>
      <c r="AG37" s="202"/>
      <c r="AH37" s="202"/>
      <c r="AI37" s="202"/>
      <c r="AJ37" s="203"/>
      <c r="AO37" s="54"/>
      <c r="AP37" s="54"/>
    </row>
    <row r="38" spans="2:47" ht="15" customHeight="1" x14ac:dyDescent="0.15">
      <c r="B38" s="205"/>
      <c r="C38" s="193"/>
      <c r="D38" s="191" t="s">
        <v>51</v>
      </c>
      <c r="E38" s="192"/>
      <c r="F38" s="192"/>
      <c r="G38" s="192"/>
      <c r="H38" s="192"/>
      <c r="I38" s="192"/>
      <c r="J38" s="192"/>
      <c r="K38" s="192"/>
      <c r="L38" s="192"/>
      <c r="M38" s="192"/>
      <c r="N38" s="192"/>
      <c r="O38" s="192"/>
      <c r="P38" s="192"/>
      <c r="Q38" s="192"/>
      <c r="R38" s="192"/>
      <c r="S38" s="193"/>
      <c r="T38" s="207"/>
      <c r="U38" s="202"/>
      <c r="V38" s="202"/>
      <c r="W38" s="202"/>
      <c r="X38" s="202"/>
      <c r="Y38" s="202"/>
      <c r="Z38" s="202"/>
      <c r="AA38" s="202"/>
      <c r="AB38" s="202"/>
      <c r="AC38" s="202"/>
      <c r="AD38" s="202"/>
      <c r="AE38" s="202"/>
      <c r="AF38" s="202"/>
      <c r="AG38" s="202"/>
      <c r="AH38" s="202"/>
      <c r="AI38" s="202"/>
      <c r="AJ38" s="203"/>
      <c r="AO38" s="54"/>
      <c r="AP38" s="54"/>
    </row>
    <row r="39" spans="2:47" ht="15" customHeight="1" x14ac:dyDescent="0.15">
      <c r="B39" s="205"/>
      <c r="C39" s="193"/>
      <c r="D39" s="191" t="s">
        <v>52</v>
      </c>
      <c r="E39" s="192"/>
      <c r="F39" s="192"/>
      <c r="G39" s="192"/>
      <c r="H39" s="192"/>
      <c r="I39" s="192"/>
      <c r="J39" s="192"/>
      <c r="K39" s="192"/>
      <c r="L39" s="192"/>
      <c r="M39" s="192"/>
      <c r="N39" s="192"/>
      <c r="O39" s="192"/>
      <c r="P39" s="192"/>
      <c r="Q39" s="192"/>
      <c r="R39" s="192"/>
      <c r="S39" s="193"/>
      <c r="T39" s="207"/>
      <c r="U39" s="202"/>
      <c r="V39" s="202"/>
      <c r="W39" s="202"/>
      <c r="X39" s="202"/>
      <c r="Y39" s="202"/>
      <c r="Z39" s="202"/>
      <c r="AA39" s="202"/>
      <c r="AB39" s="202"/>
      <c r="AC39" s="202"/>
      <c r="AD39" s="202"/>
      <c r="AE39" s="202"/>
      <c r="AF39" s="202"/>
      <c r="AG39" s="202"/>
      <c r="AH39" s="202"/>
      <c r="AI39" s="202"/>
      <c r="AJ39" s="203"/>
      <c r="AO39" s="54"/>
      <c r="AP39" s="54"/>
    </row>
    <row r="40" spans="2:47" ht="15" customHeight="1" x14ac:dyDescent="0.15">
      <c r="B40" s="205"/>
      <c r="C40" s="193"/>
      <c r="D40" s="191" t="s">
        <v>53</v>
      </c>
      <c r="E40" s="192"/>
      <c r="F40" s="192"/>
      <c r="G40" s="192"/>
      <c r="H40" s="192"/>
      <c r="I40" s="192"/>
      <c r="J40" s="192"/>
      <c r="K40" s="192"/>
      <c r="L40" s="192"/>
      <c r="M40" s="192"/>
      <c r="N40" s="192"/>
      <c r="O40" s="192"/>
      <c r="P40" s="192"/>
      <c r="Q40" s="192"/>
      <c r="R40" s="192"/>
      <c r="S40" s="193"/>
      <c r="T40" s="207"/>
      <c r="U40" s="202"/>
      <c r="V40" s="202"/>
      <c r="W40" s="202"/>
      <c r="X40" s="202"/>
      <c r="Y40" s="202"/>
      <c r="Z40" s="202"/>
      <c r="AA40" s="202"/>
      <c r="AB40" s="202"/>
      <c r="AC40" s="202"/>
      <c r="AD40" s="202"/>
      <c r="AE40" s="202"/>
      <c r="AF40" s="202"/>
      <c r="AG40" s="202"/>
      <c r="AH40" s="202"/>
      <c r="AI40" s="202"/>
      <c r="AJ40" s="203"/>
      <c r="AO40" s="54"/>
      <c r="AP40" s="54"/>
    </row>
    <row r="41" spans="2:47" ht="15" customHeight="1" x14ac:dyDescent="0.15">
      <c r="B41" s="205"/>
      <c r="C41" s="193"/>
      <c r="D41" s="191" t="s">
        <v>54</v>
      </c>
      <c r="E41" s="192"/>
      <c r="F41" s="192"/>
      <c r="G41" s="192"/>
      <c r="H41" s="192"/>
      <c r="I41" s="192"/>
      <c r="J41" s="192"/>
      <c r="K41" s="192"/>
      <c r="L41" s="192"/>
      <c r="M41" s="192"/>
      <c r="N41" s="192"/>
      <c r="O41" s="192"/>
      <c r="P41" s="192"/>
      <c r="Q41" s="192"/>
      <c r="R41" s="192"/>
      <c r="S41" s="193"/>
      <c r="T41" s="201"/>
      <c r="U41" s="202"/>
      <c r="V41" s="202"/>
      <c r="W41" s="202"/>
      <c r="X41" s="202"/>
      <c r="Y41" s="202"/>
      <c r="Z41" s="202"/>
      <c r="AA41" s="202"/>
      <c r="AB41" s="202"/>
      <c r="AC41" s="202"/>
      <c r="AD41" s="202"/>
      <c r="AE41" s="202"/>
      <c r="AF41" s="202"/>
      <c r="AG41" s="202"/>
      <c r="AH41" s="202"/>
      <c r="AI41" s="202"/>
      <c r="AJ41" s="203"/>
      <c r="AO41" s="54"/>
      <c r="AP41" s="54"/>
    </row>
    <row r="42" spans="2:47" ht="15" customHeight="1" x14ac:dyDescent="0.15">
      <c r="B42" s="205"/>
      <c r="C42" s="193"/>
      <c r="D42" s="223" t="s">
        <v>55</v>
      </c>
      <c r="E42" s="192"/>
      <c r="F42" s="192"/>
      <c r="G42" s="192"/>
      <c r="H42" s="192"/>
      <c r="I42" s="192"/>
      <c r="J42" s="192"/>
      <c r="K42" s="192"/>
      <c r="L42" s="192"/>
      <c r="M42" s="192"/>
      <c r="N42" s="192"/>
      <c r="O42" s="192"/>
      <c r="P42" s="192"/>
      <c r="Q42" s="192"/>
      <c r="R42" s="192"/>
      <c r="S42" s="192"/>
      <c r="T42" s="197"/>
      <c r="U42" s="189"/>
      <c r="V42" s="189"/>
      <c r="W42" s="189"/>
      <c r="X42" s="189"/>
      <c r="Y42" s="189"/>
      <c r="Z42" s="189"/>
      <c r="AA42" s="189"/>
      <c r="AB42" s="189"/>
      <c r="AC42" s="189"/>
      <c r="AD42" s="189"/>
      <c r="AE42" s="189"/>
      <c r="AF42" s="189"/>
      <c r="AG42" s="189"/>
      <c r="AH42" s="189"/>
      <c r="AI42" s="189"/>
      <c r="AJ42" s="190"/>
      <c r="AK42" s="57"/>
      <c r="AO42" s="54"/>
      <c r="AP42" s="54"/>
    </row>
    <row r="43" spans="2:47" ht="15" customHeight="1" x14ac:dyDescent="0.15">
      <c r="B43" s="205"/>
      <c r="C43" s="193"/>
      <c r="D43" s="191" t="s">
        <v>56</v>
      </c>
      <c r="E43" s="192"/>
      <c r="F43" s="192"/>
      <c r="G43" s="192"/>
      <c r="H43" s="192"/>
      <c r="I43" s="192"/>
      <c r="J43" s="192"/>
      <c r="K43" s="192"/>
      <c r="L43" s="192"/>
      <c r="M43" s="192"/>
      <c r="N43" s="192"/>
      <c r="O43" s="192"/>
      <c r="P43" s="192"/>
      <c r="Q43" s="192"/>
      <c r="R43" s="192"/>
      <c r="S43" s="193"/>
      <c r="T43" s="210" t="s">
        <v>57</v>
      </c>
      <c r="U43" s="187"/>
      <c r="V43" s="187"/>
      <c r="W43" s="187"/>
      <c r="X43" s="187"/>
      <c r="Y43" s="187"/>
      <c r="Z43" s="187"/>
      <c r="AA43" s="187"/>
      <c r="AB43" s="187"/>
      <c r="AC43" s="187"/>
      <c r="AD43" s="187"/>
      <c r="AE43" s="187"/>
      <c r="AF43" s="187"/>
      <c r="AG43" s="187"/>
      <c r="AH43" s="187"/>
      <c r="AI43" s="187"/>
      <c r="AJ43" s="188"/>
      <c r="AO43" s="54"/>
      <c r="AP43" s="54"/>
    </row>
    <row r="44" spans="2:47" ht="15" customHeight="1" x14ac:dyDescent="0.15">
      <c r="B44" s="205"/>
      <c r="C44" s="193"/>
      <c r="D44" s="194" t="s">
        <v>58</v>
      </c>
      <c r="E44" s="192"/>
      <c r="F44" s="192"/>
      <c r="G44" s="192"/>
      <c r="H44" s="192"/>
      <c r="I44" s="192"/>
      <c r="J44" s="192"/>
      <c r="K44" s="192"/>
      <c r="L44" s="192"/>
      <c r="M44" s="192"/>
      <c r="N44" s="192"/>
      <c r="O44" s="192"/>
      <c r="P44" s="192"/>
      <c r="Q44" s="192"/>
      <c r="R44" s="192"/>
      <c r="S44" s="193"/>
      <c r="T44" s="207"/>
      <c r="U44" s="202"/>
      <c r="V44" s="202"/>
      <c r="W44" s="202"/>
      <c r="X44" s="202"/>
      <c r="Y44" s="202"/>
      <c r="Z44" s="202"/>
      <c r="AA44" s="202"/>
      <c r="AB44" s="202"/>
      <c r="AC44" s="202"/>
      <c r="AD44" s="202"/>
      <c r="AE44" s="202"/>
      <c r="AF44" s="202"/>
      <c r="AG44" s="202"/>
      <c r="AH44" s="202"/>
      <c r="AI44" s="202"/>
      <c r="AJ44" s="203"/>
      <c r="AO44" s="54"/>
      <c r="AP44" s="54"/>
    </row>
    <row r="45" spans="2:47" ht="30" customHeight="1" x14ac:dyDescent="0.15">
      <c r="B45" s="205"/>
      <c r="C45" s="193"/>
      <c r="D45" s="219" t="s">
        <v>59</v>
      </c>
      <c r="E45" s="192"/>
      <c r="F45" s="192"/>
      <c r="G45" s="192"/>
      <c r="H45" s="192"/>
      <c r="I45" s="192"/>
      <c r="J45" s="192"/>
      <c r="K45" s="192"/>
      <c r="L45" s="192"/>
      <c r="M45" s="192"/>
      <c r="N45" s="192"/>
      <c r="O45" s="192"/>
      <c r="P45" s="192"/>
      <c r="Q45" s="192"/>
      <c r="R45" s="192"/>
      <c r="S45" s="193"/>
      <c r="T45" s="207"/>
      <c r="U45" s="202"/>
      <c r="V45" s="202"/>
      <c r="W45" s="202"/>
      <c r="X45" s="202"/>
      <c r="Y45" s="202"/>
      <c r="Z45" s="202"/>
      <c r="AA45" s="202"/>
      <c r="AB45" s="202"/>
      <c r="AC45" s="202"/>
      <c r="AD45" s="202"/>
      <c r="AE45" s="202"/>
      <c r="AF45" s="202"/>
      <c r="AG45" s="202"/>
      <c r="AH45" s="202"/>
      <c r="AI45" s="202"/>
      <c r="AJ45" s="203"/>
      <c r="AO45" s="54"/>
      <c r="AP45" s="54"/>
    </row>
    <row r="46" spans="2:47" ht="33.75" customHeight="1" x14ac:dyDescent="0.15">
      <c r="B46" s="209"/>
      <c r="C46" s="193"/>
      <c r="D46" s="221" t="s">
        <v>60</v>
      </c>
      <c r="E46" s="192"/>
      <c r="F46" s="192"/>
      <c r="G46" s="192"/>
      <c r="H46" s="192"/>
      <c r="I46" s="192"/>
      <c r="J46" s="192"/>
      <c r="K46" s="192"/>
      <c r="L46" s="192"/>
      <c r="M46" s="192"/>
      <c r="N46" s="192"/>
      <c r="O46" s="192"/>
      <c r="P46" s="192"/>
      <c r="Q46" s="192"/>
      <c r="R46" s="192"/>
      <c r="S46" s="193"/>
      <c r="T46" s="207"/>
      <c r="U46" s="202"/>
      <c r="V46" s="202"/>
      <c r="W46" s="202"/>
      <c r="X46" s="202"/>
      <c r="Y46" s="202"/>
      <c r="Z46" s="202"/>
      <c r="AA46" s="202"/>
      <c r="AB46" s="202"/>
      <c r="AC46" s="202"/>
      <c r="AD46" s="202"/>
      <c r="AE46" s="202"/>
      <c r="AF46" s="202"/>
      <c r="AG46" s="202"/>
      <c r="AH46" s="202"/>
      <c r="AI46" s="202"/>
      <c r="AJ46" s="203"/>
      <c r="AO46" s="54"/>
      <c r="AP46" s="54"/>
    </row>
    <row r="47" spans="2:47" ht="15" customHeight="1" x14ac:dyDescent="0.15">
      <c r="B47" s="205"/>
      <c r="C47" s="193"/>
      <c r="D47" s="191" t="s">
        <v>61</v>
      </c>
      <c r="E47" s="192"/>
      <c r="F47" s="192"/>
      <c r="G47" s="192"/>
      <c r="H47" s="192"/>
      <c r="I47" s="192"/>
      <c r="J47" s="192"/>
      <c r="K47" s="192"/>
      <c r="L47" s="192"/>
      <c r="M47" s="192"/>
      <c r="N47" s="192"/>
      <c r="O47" s="192"/>
      <c r="P47" s="192"/>
      <c r="Q47" s="192"/>
      <c r="R47" s="192"/>
      <c r="S47" s="193"/>
      <c r="T47" s="207"/>
      <c r="U47" s="202"/>
      <c r="V47" s="202"/>
      <c r="W47" s="202"/>
      <c r="X47" s="202"/>
      <c r="Y47" s="202"/>
      <c r="Z47" s="202"/>
      <c r="AA47" s="202"/>
      <c r="AB47" s="202"/>
      <c r="AC47" s="202"/>
      <c r="AD47" s="202"/>
      <c r="AE47" s="202"/>
      <c r="AF47" s="202"/>
      <c r="AG47" s="202"/>
      <c r="AH47" s="202"/>
      <c r="AI47" s="202"/>
      <c r="AJ47" s="203"/>
      <c r="AO47" s="54"/>
      <c r="AP47" s="54"/>
    </row>
    <row r="48" spans="2:47" ht="15" customHeight="1" x14ac:dyDescent="0.15">
      <c r="B48" s="205"/>
      <c r="C48" s="193"/>
      <c r="D48" s="191" t="s">
        <v>62</v>
      </c>
      <c r="E48" s="192"/>
      <c r="F48" s="192"/>
      <c r="G48" s="192"/>
      <c r="H48" s="192"/>
      <c r="I48" s="192"/>
      <c r="J48" s="192"/>
      <c r="K48" s="192"/>
      <c r="L48" s="192"/>
      <c r="M48" s="192"/>
      <c r="N48" s="192"/>
      <c r="O48" s="192"/>
      <c r="P48" s="192"/>
      <c r="Q48" s="192"/>
      <c r="R48" s="192"/>
      <c r="S48" s="193"/>
      <c r="T48" s="207"/>
      <c r="U48" s="202"/>
      <c r="V48" s="202"/>
      <c r="W48" s="202"/>
      <c r="X48" s="202"/>
      <c r="Y48" s="202"/>
      <c r="Z48" s="202"/>
      <c r="AA48" s="202"/>
      <c r="AB48" s="202"/>
      <c r="AC48" s="202"/>
      <c r="AD48" s="202"/>
      <c r="AE48" s="202"/>
      <c r="AF48" s="202"/>
      <c r="AG48" s="202"/>
      <c r="AH48" s="202"/>
      <c r="AI48" s="202"/>
      <c r="AJ48" s="203"/>
      <c r="AO48" s="54"/>
      <c r="AP48" s="54"/>
      <c r="AU48" s="58" t="s">
        <v>63</v>
      </c>
    </row>
    <row r="49" spans="2:49" ht="15" customHeight="1" x14ac:dyDescent="0.15">
      <c r="B49" s="205"/>
      <c r="C49" s="193"/>
      <c r="D49" s="191" t="s">
        <v>64</v>
      </c>
      <c r="E49" s="192"/>
      <c r="F49" s="192"/>
      <c r="G49" s="192"/>
      <c r="H49" s="192"/>
      <c r="I49" s="192"/>
      <c r="J49" s="192"/>
      <c r="K49" s="192"/>
      <c r="L49" s="192"/>
      <c r="M49" s="192"/>
      <c r="N49" s="192"/>
      <c r="O49" s="192"/>
      <c r="P49" s="192"/>
      <c r="Q49" s="192"/>
      <c r="R49" s="192"/>
      <c r="S49" s="193"/>
      <c r="T49" s="207"/>
      <c r="U49" s="202"/>
      <c r="V49" s="202"/>
      <c r="W49" s="202"/>
      <c r="X49" s="202"/>
      <c r="Y49" s="202"/>
      <c r="Z49" s="202"/>
      <c r="AA49" s="202"/>
      <c r="AB49" s="202"/>
      <c r="AC49" s="202"/>
      <c r="AD49" s="202"/>
      <c r="AE49" s="202"/>
      <c r="AF49" s="202"/>
      <c r="AG49" s="202"/>
      <c r="AH49" s="202"/>
      <c r="AI49" s="202"/>
      <c r="AJ49" s="203"/>
      <c r="AO49" s="54"/>
      <c r="AP49" s="54"/>
      <c r="AU49" s="58"/>
    </row>
    <row r="50" spans="2:49" ht="15" customHeight="1" x14ac:dyDescent="0.15">
      <c r="B50" s="205"/>
      <c r="C50" s="193"/>
      <c r="D50" s="219" t="s">
        <v>65</v>
      </c>
      <c r="E50" s="192"/>
      <c r="F50" s="192"/>
      <c r="G50" s="192"/>
      <c r="H50" s="192"/>
      <c r="I50" s="192"/>
      <c r="J50" s="192"/>
      <c r="K50" s="192"/>
      <c r="L50" s="192"/>
      <c r="M50" s="192"/>
      <c r="N50" s="192"/>
      <c r="O50" s="192"/>
      <c r="P50" s="192"/>
      <c r="Q50" s="192"/>
      <c r="R50" s="192"/>
      <c r="S50" s="193"/>
      <c r="T50" s="207"/>
      <c r="U50" s="202"/>
      <c r="V50" s="202"/>
      <c r="W50" s="202"/>
      <c r="X50" s="202"/>
      <c r="Y50" s="202"/>
      <c r="Z50" s="202"/>
      <c r="AA50" s="202"/>
      <c r="AB50" s="202"/>
      <c r="AC50" s="202"/>
      <c r="AD50" s="202"/>
      <c r="AE50" s="202"/>
      <c r="AF50" s="202"/>
      <c r="AG50" s="202"/>
      <c r="AH50" s="202"/>
      <c r="AI50" s="202"/>
      <c r="AJ50" s="203"/>
      <c r="AO50" s="54"/>
      <c r="AP50" s="54"/>
    </row>
    <row r="51" spans="2:49" ht="15" customHeight="1" x14ac:dyDescent="0.15">
      <c r="B51" s="205"/>
      <c r="C51" s="193"/>
      <c r="D51" s="219" t="s">
        <v>66</v>
      </c>
      <c r="E51" s="192"/>
      <c r="F51" s="192"/>
      <c r="G51" s="192"/>
      <c r="H51" s="192"/>
      <c r="I51" s="192"/>
      <c r="J51" s="192"/>
      <c r="K51" s="192"/>
      <c r="L51" s="192"/>
      <c r="M51" s="192"/>
      <c r="N51" s="192"/>
      <c r="O51" s="192"/>
      <c r="P51" s="192"/>
      <c r="Q51" s="192"/>
      <c r="R51" s="192"/>
      <c r="S51" s="193"/>
      <c r="T51" s="207"/>
      <c r="U51" s="202"/>
      <c r="V51" s="202"/>
      <c r="W51" s="202"/>
      <c r="X51" s="202"/>
      <c r="Y51" s="202"/>
      <c r="Z51" s="202"/>
      <c r="AA51" s="202"/>
      <c r="AB51" s="202"/>
      <c r="AC51" s="202"/>
      <c r="AD51" s="202"/>
      <c r="AE51" s="202"/>
      <c r="AF51" s="202"/>
      <c r="AG51" s="202"/>
      <c r="AH51" s="202"/>
      <c r="AI51" s="202"/>
      <c r="AJ51" s="203"/>
      <c r="AO51" s="54"/>
      <c r="AP51" s="54"/>
    </row>
    <row r="52" spans="2:49" ht="15" customHeight="1" x14ac:dyDescent="0.15">
      <c r="B52" s="205"/>
      <c r="C52" s="193"/>
      <c r="D52" s="191" t="s">
        <v>67</v>
      </c>
      <c r="E52" s="192"/>
      <c r="F52" s="192"/>
      <c r="G52" s="192"/>
      <c r="H52" s="192"/>
      <c r="I52" s="192"/>
      <c r="J52" s="192"/>
      <c r="K52" s="192"/>
      <c r="L52" s="192"/>
      <c r="M52" s="192"/>
      <c r="N52" s="192"/>
      <c r="O52" s="192"/>
      <c r="P52" s="192"/>
      <c r="Q52" s="192"/>
      <c r="R52" s="192"/>
      <c r="S52" s="193"/>
      <c r="T52" s="207"/>
      <c r="U52" s="202"/>
      <c r="V52" s="202"/>
      <c r="W52" s="202"/>
      <c r="X52" s="202"/>
      <c r="Y52" s="202"/>
      <c r="Z52" s="202"/>
      <c r="AA52" s="202"/>
      <c r="AB52" s="202"/>
      <c r="AC52" s="202"/>
      <c r="AD52" s="202"/>
      <c r="AE52" s="202"/>
      <c r="AF52" s="202"/>
      <c r="AG52" s="202"/>
      <c r="AH52" s="202"/>
      <c r="AI52" s="202"/>
      <c r="AJ52" s="203"/>
      <c r="AO52" s="54"/>
      <c r="AP52" s="54"/>
    </row>
    <row r="53" spans="2:49" ht="15" customHeight="1" x14ac:dyDescent="0.15">
      <c r="B53" s="205"/>
      <c r="C53" s="193"/>
      <c r="D53" s="191" t="s">
        <v>68</v>
      </c>
      <c r="E53" s="192"/>
      <c r="F53" s="192"/>
      <c r="G53" s="192"/>
      <c r="H53" s="192"/>
      <c r="I53" s="192"/>
      <c r="J53" s="192"/>
      <c r="K53" s="192"/>
      <c r="L53" s="192"/>
      <c r="M53" s="192"/>
      <c r="N53" s="192"/>
      <c r="O53" s="192"/>
      <c r="P53" s="192"/>
      <c r="Q53" s="192"/>
      <c r="R53" s="192"/>
      <c r="S53" s="193"/>
      <c r="T53" s="207"/>
      <c r="U53" s="202"/>
      <c r="V53" s="202"/>
      <c r="W53" s="202"/>
      <c r="X53" s="202"/>
      <c r="Y53" s="202"/>
      <c r="Z53" s="202"/>
      <c r="AA53" s="202"/>
      <c r="AB53" s="202"/>
      <c r="AC53" s="202"/>
      <c r="AD53" s="202"/>
      <c r="AE53" s="202"/>
      <c r="AF53" s="202"/>
      <c r="AG53" s="202"/>
      <c r="AH53" s="202"/>
      <c r="AI53" s="202"/>
      <c r="AJ53" s="203"/>
      <c r="AO53" s="54"/>
      <c r="AP53" s="54"/>
    </row>
    <row r="54" spans="2:49" ht="15" customHeight="1" x14ac:dyDescent="0.15">
      <c r="B54" s="205" t="s">
        <v>69</v>
      </c>
      <c r="C54" s="193"/>
      <c r="D54" s="191" t="s">
        <v>70</v>
      </c>
      <c r="E54" s="192"/>
      <c r="F54" s="192"/>
      <c r="G54" s="192"/>
      <c r="H54" s="192"/>
      <c r="I54" s="192"/>
      <c r="J54" s="192"/>
      <c r="K54" s="192"/>
      <c r="L54" s="192"/>
      <c r="M54" s="192"/>
      <c r="N54" s="192"/>
      <c r="O54" s="192"/>
      <c r="P54" s="192"/>
      <c r="Q54" s="192"/>
      <c r="R54" s="192"/>
      <c r="S54" s="193"/>
      <c r="T54" s="197"/>
      <c r="U54" s="189"/>
      <c r="V54" s="189"/>
      <c r="W54" s="189"/>
      <c r="X54" s="189"/>
      <c r="Y54" s="189"/>
      <c r="Z54" s="189"/>
      <c r="AA54" s="189"/>
      <c r="AB54" s="189"/>
      <c r="AC54" s="189"/>
      <c r="AD54" s="189"/>
      <c r="AE54" s="189"/>
      <c r="AF54" s="189"/>
      <c r="AG54" s="189"/>
      <c r="AH54" s="189"/>
      <c r="AI54" s="189"/>
      <c r="AJ54" s="190"/>
      <c r="AO54" s="54"/>
      <c r="AP54" s="54"/>
    </row>
    <row r="55" spans="2:49" ht="15" customHeight="1" x14ac:dyDescent="0.15">
      <c r="B55" s="59"/>
      <c r="C55" s="59"/>
      <c r="D55" s="60"/>
      <c r="E55" s="60"/>
      <c r="F55" s="60"/>
      <c r="G55" s="60"/>
      <c r="H55" s="60"/>
      <c r="I55" s="60"/>
      <c r="J55" s="60"/>
      <c r="K55" s="60"/>
      <c r="L55" s="60"/>
      <c r="M55" s="60"/>
      <c r="N55" s="60"/>
      <c r="O55" s="60"/>
      <c r="P55" s="60"/>
      <c r="Q55" s="60"/>
      <c r="R55" s="60"/>
      <c r="S55" s="60"/>
      <c r="T55" s="61"/>
      <c r="U55" s="61"/>
      <c r="V55" s="61"/>
      <c r="W55" s="61"/>
      <c r="X55" s="61"/>
      <c r="Y55" s="61"/>
      <c r="Z55" s="61"/>
      <c r="AA55" s="61"/>
      <c r="AB55" s="61"/>
      <c r="AC55" s="61"/>
      <c r="AD55" s="61"/>
      <c r="AE55" s="61"/>
      <c r="AF55" s="61"/>
      <c r="AG55" s="61"/>
      <c r="AH55" s="61"/>
      <c r="AI55" s="61"/>
      <c r="AJ55" s="61"/>
      <c r="AO55" s="54"/>
      <c r="AP55" s="54"/>
    </row>
    <row r="56" spans="2:49" ht="15" customHeight="1" x14ac:dyDescent="0.15">
      <c r="B56" s="62" t="s">
        <v>71</v>
      </c>
      <c r="C56" s="62"/>
      <c r="D56" s="61" t="s">
        <v>72</v>
      </c>
      <c r="E56" s="60" t="s">
        <v>73</v>
      </c>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O56" s="64"/>
      <c r="AP56" s="65"/>
      <c r="AQ56" s="65"/>
      <c r="AR56" s="65"/>
      <c r="AS56" s="65"/>
      <c r="AT56" s="65"/>
      <c r="AU56" s="65"/>
      <c r="AV56" s="65"/>
      <c r="AW56" s="54"/>
    </row>
    <row r="57" spans="2:49" ht="14.25" customHeight="1" x14ac:dyDescent="0.15">
      <c r="B57" s="66"/>
      <c r="C57" s="60"/>
      <c r="D57" s="61" t="s">
        <v>74</v>
      </c>
      <c r="E57" s="60" t="s">
        <v>75</v>
      </c>
      <c r="F57" s="61"/>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P57" s="67"/>
      <c r="AQ57" s="67"/>
      <c r="AR57" s="67"/>
      <c r="AS57" s="67"/>
      <c r="AT57" s="67"/>
      <c r="AU57" s="67"/>
      <c r="AV57" s="54"/>
      <c r="AW57" s="54"/>
    </row>
    <row r="58" spans="2:49" ht="14.25" customHeight="1" x14ac:dyDescent="0.15">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row>
    <row r="59" spans="2:49" ht="14.25" customHeight="1" x14ac:dyDescent="0.15"/>
    <row r="60" spans="2:49" ht="14.25" customHeight="1" x14ac:dyDescent="0.15"/>
  </sheetData>
  <mergeCells count="80">
    <mergeCell ref="A3:AJ3"/>
    <mergeCell ref="D50:S50"/>
    <mergeCell ref="Z6:AC6"/>
    <mergeCell ref="B23:S27"/>
    <mergeCell ref="S8:V8"/>
    <mergeCell ref="D31:S31"/>
    <mergeCell ref="D45:S45"/>
    <mergeCell ref="A4:AJ4"/>
    <mergeCell ref="AE6:AF6"/>
    <mergeCell ref="D48:S48"/>
    <mergeCell ref="Z10:AJ10"/>
    <mergeCell ref="B36:C36"/>
    <mergeCell ref="B50:C50"/>
    <mergeCell ref="S10:Y10"/>
    <mergeCell ref="T28:AJ28"/>
    <mergeCell ref="B47:C47"/>
    <mergeCell ref="B46:C46"/>
    <mergeCell ref="B39:C39"/>
    <mergeCell ref="B48:C48"/>
    <mergeCell ref="Z29:AB29"/>
    <mergeCell ref="B53:C53"/>
    <mergeCell ref="D42:S42"/>
    <mergeCell ref="B31:C31"/>
    <mergeCell ref="B38:C38"/>
    <mergeCell ref="A1:G1"/>
    <mergeCell ref="B37:C37"/>
    <mergeCell ref="D52:S52"/>
    <mergeCell ref="D49:S49"/>
    <mergeCell ref="B43:C43"/>
    <mergeCell ref="B52:C52"/>
    <mergeCell ref="B28:S28"/>
    <mergeCell ref="B42:C42"/>
    <mergeCell ref="B30:S30"/>
    <mergeCell ref="B44:C44"/>
    <mergeCell ref="D46:S46"/>
    <mergeCell ref="D40:S40"/>
    <mergeCell ref="B34:C34"/>
    <mergeCell ref="A2:AI2"/>
    <mergeCell ref="W9:AJ9"/>
    <mergeCell ref="B51:C51"/>
    <mergeCell ref="W8:AJ8"/>
    <mergeCell ref="T21:W21"/>
    <mergeCell ref="D53:S53"/>
    <mergeCell ref="B32:C32"/>
    <mergeCell ref="D47:S47"/>
    <mergeCell ref="B41:C41"/>
    <mergeCell ref="B35:C35"/>
    <mergeCell ref="D37:S37"/>
    <mergeCell ref="S9:V9"/>
    <mergeCell ref="T22:Z22"/>
    <mergeCell ref="T29:X29"/>
    <mergeCell ref="D39:S39"/>
    <mergeCell ref="D38:S38"/>
    <mergeCell ref="B29:S29"/>
    <mergeCell ref="W25:AJ27"/>
    <mergeCell ref="D51:S51"/>
    <mergeCell ref="AH6:AI6"/>
    <mergeCell ref="D36:S36"/>
    <mergeCell ref="B40:C40"/>
    <mergeCell ref="B49:C49"/>
    <mergeCell ref="T31:AJ40"/>
    <mergeCell ref="AD29:AF29"/>
    <mergeCell ref="B33:C33"/>
    <mergeCell ref="T43:AJ54"/>
    <mergeCell ref="T25:V27"/>
    <mergeCell ref="AH29:AJ29"/>
    <mergeCell ref="B54:C54"/>
    <mergeCell ref="D54:S54"/>
    <mergeCell ref="D32:S32"/>
    <mergeCell ref="D41:S41"/>
    <mergeCell ref="B45:C45"/>
    <mergeCell ref="D43:S43"/>
    <mergeCell ref="W23:AJ24"/>
    <mergeCell ref="D35:S35"/>
    <mergeCell ref="D44:S44"/>
    <mergeCell ref="D34:S34"/>
    <mergeCell ref="T23:V24"/>
    <mergeCell ref="T30:AJ30"/>
    <mergeCell ref="D33:S33"/>
    <mergeCell ref="T41:AJ42"/>
  </mergeCells>
  <phoneticPr fontId="1"/>
  <dataValidations count="1">
    <dataValidation type="list" allowBlank="1" showInputMessage="1" showErrorMessage="1" sqref="B31:B46 B47:C55 C31:C40 C43:C44" xr:uid="{00000000-0002-0000-0100-000000000000}">
      <formula1>"○"</formula1>
    </dataValidation>
  </dataValidations>
  <printOptions horizontalCentered="1"/>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158"/>
  <sheetViews>
    <sheetView view="pageBreakPreview" zoomScale="70" zoomScaleNormal="70" zoomScaleSheetLayoutView="70" workbookViewId="0"/>
  </sheetViews>
  <sheetFormatPr defaultColWidth="9" defaultRowHeight="13.5" x14ac:dyDescent="0.15"/>
  <cols>
    <col min="1" max="1" width="2.625" style="2" customWidth="1"/>
    <col min="2" max="2" width="7.5" style="2" customWidth="1"/>
    <col min="3" max="13" width="2.625" style="2" customWidth="1"/>
    <col min="14" max="14" width="4.625" style="2" customWidth="1"/>
    <col min="15" max="20" width="3.625" style="2" customWidth="1"/>
    <col min="21" max="26" width="3.5" style="2" customWidth="1"/>
    <col min="27" max="31" width="3.375" style="2" customWidth="1"/>
    <col min="32" max="36" width="5" style="2" customWidth="1"/>
    <col min="37" max="37" width="5.875" style="2" customWidth="1"/>
    <col min="38" max="51" width="4.5" style="2" customWidth="1"/>
    <col min="52" max="52" width="18.75" style="2" customWidth="1"/>
    <col min="53" max="54" width="2.625" style="2" customWidth="1"/>
    <col min="55" max="55" width="4.25" style="2" customWidth="1"/>
    <col min="56" max="59" width="2.625" style="2" customWidth="1"/>
    <col min="60" max="61" width="9" style="2" customWidth="1"/>
    <col min="62" max="16384" width="9" style="2"/>
  </cols>
  <sheetData>
    <row r="1" spans="1:58" ht="18" customHeight="1" x14ac:dyDescent="0.15">
      <c r="A1" s="68" t="s">
        <v>76</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row>
    <row r="2" spans="1:58" x14ac:dyDescent="0.15">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row>
    <row r="3" spans="1:58" ht="21" customHeight="1" x14ac:dyDescent="0.15">
      <c r="A3" s="248" t="s">
        <v>77</v>
      </c>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6"/>
      <c r="AZ3" s="226"/>
      <c r="BA3" s="226"/>
      <c r="BB3" s="226"/>
      <c r="BC3" s="226"/>
      <c r="BD3" s="226"/>
      <c r="BE3" s="226"/>
      <c r="BF3" s="69"/>
    </row>
    <row r="4" spans="1:58" ht="14.25" customHeight="1" thickBot="1" x14ac:dyDescent="0.2">
      <c r="A4" s="70"/>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3"/>
    </row>
    <row r="5" spans="1:58" ht="21.95" customHeight="1" thickBot="1" x14ac:dyDescent="0.2">
      <c r="A5" s="267" t="s">
        <v>78</v>
      </c>
      <c r="B5" s="256"/>
      <c r="C5" s="256"/>
      <c r="D5" s="256"/>
      <c r="E5" s="256"/>
      <c r="F5" s="256"/>
      <c r="G5" s="256"/>
      <c r="H5" s="256"/>
      <c r="I5" s="256"/>
      <c r="J5" s="264"/>
      <c r="K5" s="269" t="s">
        <v>79</v>
      </c>
      <c r="L5" s="256"/>
      <c r="M5" s="256"/>
      <c r="N5" s="264"/>
      <c r="O5" s="269" t="s">
        <v>80</v>
      </c>
      <c r="P5" s="256"/>
      <c r="Q5" s="256"/>
      <c r="R5" s="256"/>
      <c r="S5" s="256"/>
      <c r="T5" s="264"/>
      <c r="U5" s="263" t="s">
        <v>81</v>
      </c>
      <c r="V5" s="256"/>
      <c r="W5" s="256"/>
      <c r="X5" s="256"/>
      <c r="Y5" s="256"/>
      <c r="Z5" s="264"/>
      <c r="AA5" s="266" t="s">
        <v>82</v>
      </c>
      <c r="AB5" s="256"/>
      <c r="AC5" s="256"/>
      <c r="AD5" s="256"/>
      <c r="AE5" s="256"/>
      <c r="AF5" s="255" t="s">
        <v>83</v>
      </c>
      <c r="AG5" s="256"/>
      <c r="AH5" s="256"/>
      <c r="AI5" s="256"/>
      <c r="AJ5" s="256"/>
      <c r="AK5" s="256"/>
      <c r="AL5" s="256"/>
      <c r="AM5" s="256"/>
      <c r="AN5" s="256"/>
      <c r="AO5" s="256"/>
      <c r="AP5" s="256"/>
      <c r="AQ5" s="256"/>
      <c r="AR5" s="256"/>
      <c r="AS5" s="256"/>
      <c r="AT5" s="256"/>
      <c r="AU5" s="256"/>
      <c r="AV5" s="256"/>
      <c r="AW5" s="256"/>
      <c r="AX5" s="256"/>
      <c r="AY5" s="256"/>
      <c r="AZ5" s="256"/>
      <c r="BA5" s="71"/>
      <c r="BB5" s="71"/>
      <c r="BC5" s="71"/>
      <c r="BD5" s="71"/>
      <c r="BE5" s="72"/>
      <c r="BF5" s="3"/>
    </row>
    <row r="6" spans="1:58" ht="21.95" customHeight="1" thickTop="1" thickBot="1" x14ac:dyDescent="0.2">
      <c r="A6" s="268"/>
      <c r="B6" s="258"/>
      <c r="C6" s="258"/>
      <c r="D6" s="258"/>
      <c r="E6" s="258"/>
      <c r="F6" s="258"/>
      <c r="G6" s="258"/>
      <c r="H6" s="258"/>
      <c r="I6" s="258"/>
      <c r="J6" s="265"/>
      <c r="K6" s="257"/>
      <c r="L6" s="258"/>
      <c r="M6" s="258"/>
      <c r="N6" s="265"/>
      <c r="O6" s="257"/>
      <c r="P6" s="258"/>
      <c r="Q6" s="258"/>
      <c r="R6" s="258"/>
      <c r="S6" s="258"/>
      <c r="T6" s="265"/>
      <c r="U6" s="257"/>
      <c r="V6" s="258"/>
      <c r="W6" s="258"/>
      <c r="X6" s="258"/>
      <c r="Y6" s="258"/>
      <c r="Z6" s="265"/>
      <c r="AA6" s="257"/>
      <c r="AB6" s="258"/>
      <c r="AC6" s="258"/>
      <c r="AD6" s="258"/>
      <c r="AE6" s="258"/>
      <c r="AF6" s="257"/>
      <c r="AG6" s="258"/>
      <c r="AH6" s="258"/>
      <c r="AI6" s="258"/>
      <c r="AJ6" s="258"/>
      <c r="AK6" s="258"/>
      <c r="AL6" s="258"/>
      <c r="AM6" s="258"/>
      <c r="AN6" s="258"/>
      <c r="AO6" s="258"/>
      <c r="AP6" s="258"/>
      <c r="AQ6" s="258"/>
      <c r="AR6" s="258"/>
      <c r="AS6" s="258"/>
      <c r="AT6" s="258"/>
      <c r="AU6" s="258"/>
      <c r="AV6" s="258"/>
      <c r="AW6" s="258"/>
      <c r="AX6" s="258"/>
      <c r="AY6" s="258"/>
      <c r="AZ6" s="258"/>
      <c r="BA6" s="250" t="s">
        <v>84</v>
      </c>
      <c r="BB6" s="251"/>
      <c r="BC6" s="251"/>
      <c r="BD6" s="251"/>
      <c r="BE6" s="252"/>
      <c r="BF6" s="3"/>
    </row>
    <row r="7" spans="1:58" ht="57.75" customHeight="1" thickTop="1" thickBot="1" x14ac:dyDescent="0.2">
      <c r="A7" s="253" t="s">
        <v>85</v>
      </c>
      <c r="B7" s="232"/>
      <c r="C7" s="232"/>
      <c r="D7" s="232"/>
      <c r="E7" s="232"/>
      <c r="F7" s="232"/>
      <c r="G7" s="232"/>
      <c r="H7" s="232"/>
      <c r="I7" s="232"/>
      <c r="J7" s="233"/>
      <c r="K7" s="234"/>
      <c r="L7" s="232"/>
      <c r="M7" s="232"/>
      <c r="N7" s="233"/>
      <c r="O7" s="234"/>
      <c r="P7" s="232"/>
      <c r="Q7" s="232"/>
      <c r="R7" s="232"/>
      <c r="S7" s="232"/>
      <c r="T7" s="233"/>
      <c r="U7" s="236"/>
      <c r="V7" s="232"/>
      <c r="W7" s="232"/>
      <c r="X7" s="232"/>
      <c r="Y7" s="232"/>
      <c r="Z7" s="233"/>
      <c r="AA7" s="249"/>
      <c r="AB7" s="232"/>
      <c r="AC7" s="232"/>
      <c r="AD7" s="232"/>
      <c r="AE7" s="232"/>
      <c r="AF7" s="270" t="s">
        <v>86</v>
      </c>
      <c r="AG7" s="232"/>
      <c r="AH7" s="232"/>
      <c r="AI7" s="232"/>
      <c r="AJ7" s="232"/>
      <c r="AK7" s="233"/>
      <c r="AL7" s="231" t="s">
        <v>87</v>
      </c>
      <c r="AM7" s="232"/>
      <c r="AN7" s="232"/>
      <c r="AO7" s="232"/>
      <c r="AP7" s="232"/>
      <c r="AQ7" s="232"/>
      <c r="AR7" s="232"/>
      <c r="AS7" s="232"/>
      <c r="AT7" s="232"/>
      <c r="AU7" s="232"/>
      <c r="AV7" s="232"/>
      <c r="AW7" s="232"/>
      <c r="AX7" s="232"/>
      <c r="AY7" s="232"/>
      <c r="AZ7" s="233"/>
      <c r="BA7" s="259"/>
      <c r="BB7" s="232"/>
      <c r="BC7" s="232"/>
      <c r="BD7" s="232"/>
      <c r="BE7" s="260"/>
      <c r="BF7" s="4"/>
    </row>
    <row r="8" spans="1:58" ht="21.95" customHeight="1" x14ac:dyDescent="0.15">
      <c r="A8" s="261"/>
      <c r="B8" s="246" t="s">
        <v>88</v>
      </c>
      <c r="C8" s="187"/>
      <c r="D8" s="187"/>
      <c r="E8" s="187"/>
      <c r="F8" s="187"/>
      <c r="G8" s="187"/>
      <c r="H8" s="187"/>
      <c r="I8" s="187"/>
      <c r="J8" s="188"/>
      <c r="K8" s="243"/>
      <c r="L8" s="187"/>
      <c r="M8" s="187"/>
      <c r="N8" s="188"/>
      <c r="O8" s="243"/>
      <c r="P8" s="187"/>
      <c r="Q8" s="187"/>
      <c r="R8" s="187"/>
      <c r="S8" s="187"/>
      <c r="T8" s="188"/>
      <c r="U8" s="243"/>
      <c r="V8" s="187"/>
      <c r="W8" s="187"/>
      <c r="X8" s="187"/>
      <c r="Y8" s="187"/>
      <c r="Z8" s="188"/>
      <c r="AA8" s="247"/>
      <c r="AB8" s="187"/>
      <c r="AC8" s="187"/>
      <c r="AD8" s="187"/>
      <c r="AE8" s="188"/>
      <c r="AF8" s="235" t="s">
        <v>89</v>
      </c>
      <c r="AG8" s="192"/>
      <c r="AH8" s="192"/>
      <c r="AI8" s="192"/>
      <c r="AJ8" s="192"/>
      <c r="AK8" s="193"/>
      <c r="AL8" s="230" t="s">
        <v>90</v>
      </c>
      <c r="AM8" s="192"/>
      <c r="AN8" s="192"/>
      <c r="AO8" s="192"/>
      <c r="AP8" s="192"/>
      <c r="AQ8" s="192"/>
      <c r="AR8" s="192"/>
      <c r="AS8" s="192"/>
      <c r="AT8" s="192"/>
      <c r="AU8" s="192"/>
      <c r="AV8" s="192"/>
      <c r="AW8" s="192"/>
      <c r="AX8" s="192"/>
      <c r="AY8" s="192"/>
      <c r="AZ8" s="193"/>
      <c r="BA8" s="228"/>
      <c r="BB8" s="192"/>
      <c r="BC8" s="192"/>
      <c r="BD8" s="192"/>
      <c r="BE8" s="229"/>
      <c r="BF8" s="10"/>
    </row>
    <row r="9" spans="1:58" ht="99" customHeight="1" x14ac:dyDescent="0.15">
      <c r="A9" s="262"/>
      <c r="B9" s="207"/>
      <c r="C9" s="226"/>
      <c r="D9" s="226"/>
      <c r="E9" s="226"/>
      <c r="F9" s="226"/>
      <c r="G9" s="226"/>
      <c r="H9" s="226"/>
      <c r="I9" s="226"/>
      <c r="J9" s="203"/>
      <c r="K9" s="207"/>
      <c r="L9" s="226"/>
      <c r="M9" s="226"/>
      <c r="N9" s="203"/>
      <c r="O9" s="207"/>
      <c r="P9" s="226"/>
      <c r="Q9" s="226"/>
      <c r="R9" s="226"/>
      <c r="S9" s="226"/>
      <c r="T9" s="203"/>
      <c r="U9" s="207"/>
      <c r="V9" s="226"/>
      <c r="W9" s="226"/>
      <c r="X9" s="226"/>
      <c r="Y9" s="226"/>
      <c r="Z9" s="203"/>
      <c r="AA9" s="207"/>
      <c r="AB9" s="226"/>
      <c r="AC9" s="226"/>
      <c r="AD9" s="226"/>
      <c r="AE9" s="203"/>
      <c r="AF9" s="235" t="s">
        <v>91</v>
      </c>
      <c r="AG9" s="192"/>
      <c r="AH9" s="192"/>
      <c r="AI9" s="192"/>
      <c r="AJ9" s="192"/>
      <c r="AK9" s="193"/>
      <c r="AL9" s="235" t="s">
        <v>92</v>
      </c>
      <c r="AM9" s="192"/>
      <c r="AN9" s="192"/>
      <c r="AO9" s="192"/>
      <c r="AP9" s="192"/>
      <c r="AQ9" s="192"/>
      <c r="AR9" s="192"/>
      <c r="AS9" s="192"/>
      <c r="AT9" s="192"/>
      <c r="AU9" s="192"/>
      <c r="AV9" s="192"/>
      <c r="AW9" s="192"/>
      <c r="AX9" s="192"/>
      <c r="AY9" s="192"/>
      <c r="AZ9" s="193"/>
      <c r="BA9" s="228"/>
      <c r="BB9" s="192"/>
      <c r="BC9" s="192"/>
      <c r="BD9" s="192"/>
      <c r="BE9" s="229"/>
      <c r="BF9" s="4"/>
    </row>
    <row r="10" spans="1:58" ht="21.95" customHeight="1" x14ac:dyDescent="0.15">
      <c r="A10" s="262"/>
      <c r="B10" s="207"/>
      <c r="C10" s="226"/>
      <c r="D10" s="226"/>
      <c r="E10" s="226"/>
      <c r="F10" s="226"/>
      <c r="G10" s="226"/>
      <c r="H10" s="226"/>
      <c r="I10" s="226"/>
      <c r="J10" s="203"/>
      <c r="K10" s="207"/>
      <c r="L10" s="226"/>
      <c r="M10" s="226"/>
      <c r="N10" s="203"/>
      <c r="O10" s="207"/>
      <c r="P10" s="226"/>
      <c r="Q10" s="226"/>
      <c r="R10" s="226"/>
      <c r="S10" s="226"/>
      <c r="T10" s="203"/>
      <c r="U10" s="207"/>
      <c r="V10" s="226"/>
      <c r="W10" s="226"/>
      <c r="X10" s="226"/>
      <c r="Y10" s="226"/>
      <c r="Z10" s="203"/>
      <c r="AA10" s="207"/>
      <c r="AB10" s="226"/>
      <c r="AC10" s="226"/>
      <c r="AD10" s="226"/>
      <c r="AE10" s="203"/>
      <c r="AF10" s="238" t="s">
        <v>93</v>
      </c>
      <c r="AG10" s="192"/>
      <c r="AH10" s="192"/>
      <c r="AI10" s="192"/>
      <c r="AJ10" s="192"/>
      <c r="AK10" s="193"/>
      <c r="AL10" s="230" t="s">
        <v>94</v>
      </c>
      <c r="AM10" s="192"/>
      <c r="AN10" s="192"/>
      <c r="AO10" s="192"/>
      <c r="AP10" s="192"/>
      <c r="AQ10" s="192"/>
      <c r="AR10" s="192"/>
      <c r="AS10" s="192"/>
      <c r="AT10" s="192"/>
      <c r="AU10" s="192"/>
      <c r="AV10" s="192"/>
      <c r="AW10" s="192"/>
      <c r="AX10" s="192"/>
      <c r="AY10" s="192"/>
      <c r="AZ10" s="193"/>
      <c r="BA10" s="228"/>
      <c r="BB10" s="192"/>
      <c r="BC10" s="192"/>
      <c r="BD10" s="192"/>
      <c r="BE10" s="229"/>
      <c r="BF10" s="10"/>
    </row>
    <row r="11" spans="1:58" ht="21.95" customHeight="1" x14ac:dyDescent="0.15">
      <c r="A11" s="262"/>
      <c r="B11" s="207"/>
      <c r="C11" s="226"/>
      <c r="D11" s="226"/>
      <c r="E11" s="226"/>
      <c r="F11" s="226"/>
      <c r="G11" s="226"/>
      <c r="H11" s="226"/>
      <c r="I11" s="226"/>
      <c r="J11" s="203"/>
      <c r="K11" s="207"/>
      <c r="L11" s="226"/>
      <c r="M11" s="226"/>
      <c r="N11" s="203"/>
      <c r="O11" s="207"/>
      <c r="P11" s="226"/>
      <c r="Q11" s="226"/>
      <c r="R11" s="226"/>
      <c r="S11" s="226"/>
      <c r="T11" s="203"/>
      <c r="U11" s="207"/>
      <c r="V11" s="226"/>
      <c r="W11" s="226"/>
      <c r="X11" s="226"/>
      <c r="Y11" s="226"/>
      <c r="Z11" s="203"/>
      <c r="AA11" s="207"/>
      <c r="AB11" s="226"/>
      <c r="AC11" s="226"/>
      <c r="AD11" s="226"/>
      <c r="AE11" s="203"/>
      <c r="AF11" s="238" t="s">
        <v>95</v>
      </c>
      <c r="AG11" s="192"/>
      <c r="AH11" s="192"/>
      <c r="AI11" s="192"/>
      <c r="AJ11" s="192"/>
      <c r="AK11" s="193"/>
      <c r="AL11" s="230" t="s">
        <v>94</v>
      </c>
      <c r="AM11" s="192"/>
      <c r="AN11" s="192"/>
      <c r="AO11" s="192"/>
      <c r="AP11" s="192"/>
      <c r="AQ11" s="192"/>
      <c r="AR11" s="192"/>
      <c r="AS11" s="192"/>
      <c r="AT11" s="192"/>
      <c r="AU11" s="192"/>
      <c r="AV11" s="192"/>
      <c r="AW11" s="192"/>
      <c r="AX11" s="192"/>
      <c r="AY11" s="192"/>
      <c r="AZ11" s="193"/>
      <c r="BA11" s="228"/>
      <c r="BB11" s="192"/>
      <c r="BC11" s="192"/>
      <c r="BD11" s="192"/>
      <c r="BE11" s="229"/>
      <c r="BF11" s="10"/>
    </row>
    <row r="12" spans="1:58" ht="21.95" customHeight="1" x14ac:dyDescent="0.15">
      <c r="A12" s="262"/>
      <c r="B12" s="207"/>
      <c r="C12" s="226"/>
      <c r="D12" s="226"/>
      <c r="E12" s="226"/>
      <c r="F12" s="226"/>
      <c r="G12" s="226"/>
      <c r="H12" s="226"/>
      <c r="I12" s="226"/>
      <c r="J12" s="203"/>
      <c r="K12" s="207"/>
      <c r="L12" s="226"/>
      <c r="M12" s="226"/>
      <c r="N12" s="203"/>
      <c r="O12" s="207"/>
      <c r="P12" s="226"/>
      <c r="Q12" s="226"/>
      <c r="R12" s="226"/>
      <c r="S12" s="226"/>
      <c r="T12" s="203"/>
      <c r="U12" s="207"/>
      <c r="V12" s="226"/>
      <c r="W12" s="226"/>
      <c r="X12" s="226"/>
      <c r="Y12" s="226"/>
      <c r="Z12" s="203"/>
      <c r="AA12" s="207"/>
      <c r="AB12" s="226"/>
      <c r="AC12" s="226"/>
      <c r="AD12" s="226"/>
      <c r="AE12" s="203"/>
      <c r="AF12" s="238" t="s">
        <v>96</v>
      </c>
      <c r="AG12" s="192"/>
      <c r="AH12" s="192"/>
      <c r="AI12" s="192"/>
      <c r="AJ12" s="192"/>
      <c r="AK12" s="193"/>
      <c r="AL12" s="230" t="s">
        <v>94</v>
      </c>
      <c r="AM12" s="192"/>
      <c r="AN12" s="192"/>
      <c r="AO12" s="192"/>
      <c r="AP12" s="192"/>
      <c r="AQ12" s="192"/>
      <c r="AR12" s="192"/>
      <c r="AS12" s="192"/>
      <c r="AT12" s="192"/>
      <c r="AU12" s="192"/>
      <c r="AV12" s="192"/>
      <c r="AW12" s="192"/>
      <c r="AX12" s="192"/>
      <c r="AY12" s="192"/>
      <c r="AZ12" s="193"/>
      <c r="BA12" s="228"/>
      <c r="BB12" s="192"/>
      <c r="BC12" s="192"/>
      <c r="BD12" s="192"/>
      <c r="BE12" s="229"/>
      <c r="BF12" s="10"/>
    </row>
    <row r="13" spans="1:58" ht="21.95" customHeight="1" x14ac:dyDescent="0.15">
      <c r="A13" s="262"/>
      <c r="B13" s="207"/>
      <c r="C13" s="226"/>
      <c r="D13" s="226"/>
      <c r="E13" s="226"/>
      <c r="F13" s="226"/>
      <c r="G13" s="226"/>
      <c r="H13" s="226"/>
      <c r="I13" s="226"/>
      <c r="J13" s="203"/>
      <c r="K13" s="207"/>
      <c r="L13" s="226"/>
      <c r="M13" s="226"/>
      <c r="N13" s="203"/>
      <c r="O13" s="207"/>
      <c r="P13" s="226"/>
      <c r="Q13" s="226"/>
      <c r="R13" s="226"/>
      <c r="S13" s="226"/>
      <c r="T13" s="203"/>
      <c r="U13" s="207"/>
      <c r="V13" s="226"/>
      <c r="W13" s="226"/>
      <c r="X13" s="226"/>
      <c r="Y13" s="226"/>
      <c r="Z13" s="203"/>
      <c r="AA13" s="207"/>
      <c r="AB13" s="226"/>
      <c r="AC13" s="226"/>
      <c r="AD13" s="226"/>
      <c r="AE13" s="203"/>
      <c r="AF13" s="246" t="s">
        <v>97</v>
      </c>
      <c r="AG13" s="192"/>
      <c r="AH13" s="192"/>
      <c r="AI13" s="192"/>
      <c r="AJ13" s="192"/>
      <c r="AK13" s="193"/>
      <c r="AL13" s="230" t="s">
        <v>94</v>
      </c>
      <c r="AM13" s="192"/>
      <c r="AN13" s="192"/>
      <c r="AO13" s="192"/>
      <c r="AP13" s="192"/>
      <c r="AQ13" s="192"/>
      <c r="AR13" s="192"/>
      <c r="AS13" s="192"/>
      <c r="AT13" s="192"/>
      <c r="AU13" s="192"/>
      <c r="AV13" s="192"/>
      <c r="AW13" s="192"/>
      <c r="AX13" s="192"/>
      <c r="AY13" s="192"/>
      <c r="AZ13" s="193"/>
      <c r="BA13" s="245"/>
      <c r="BB13" s="192"/>
      <c r="BC13" s="192"/>
      <c r="BD13" s="192"/>
      <c r="BE13" s="229"/>
      <c r="BF13" s="3"/>
    </row>
    <row r="14" spans="1:58" ht="21.95" customHeight="1" x14ac:dyDescent="0.15">
      <c r="A14" s="262"/>
      <c r="B14" s="207"/>
      <c r="C14" s="226"/>
      <c r="D14" s="226"/>
      <c r="E14" s="226"/>
      <c r="F14" s="226"/>
      <c r="G14" s="226"/>
      <c r="H14" s="226"/>
      <c r="I14" s="226"/>
      <c r="J14" s="203"/>
      <c r="K14" s="207"/>
      <c r="L14" s="226"/>
      <c r="M14" s="226"/>
      <c r="N14" s="203"/>
      <c r="O14" s="207"/>
      <c r="P14" s="226"/>
      <c r="Q14" s="226"/>
      <c r="R14" s="226"/>
      <c r="S14" s="226"/>
      <c r="T14" s="203"/>
      <c r="U14" s="207"/>
      <c r="V14" s="226"/>
      <c r="W14" s="226"/>
      <c r="X14" s="226"/>
      <c r="Y14" s="226"/>
      <c r="Z14" s="203"/>
      <c r="AA14" s="207"/>
      <c r="AB14" s="226"/>
      <c r="AC14" s="226"/>
      <c r="AD14" s="226"/>
      <c r="AE14" s="203"/>
      <c r="AF14" s="240" t="s">
        <v>98</v>
      </c>
      <c r="AG14" s="192"/>
      <c r="AH14" s="192"/>
      <c r="AI14" s="192"/>
      <c r="AJ14" s="192"/>
      <c r="AK14" s="193"/>
      <c r="AL14" s="244" t="s">
        <v>94</v>
      </c>
      <c r="AM14" s="189"/>
      <c r="AN14" s="189"/>
      <c r="AO14" s="189"/>
      <c r="AP14" s="189"/>
      <c r="AQ14" s="189"/>
      <c r="AR14" s="189"/>
      <c r="AS14" s="189"/>
      <c r="AT14" s="189"/>
      <c r="AU14" s="189"/>
      <c r="AV14" s="189"/>
      <c r="AW14" s="189"/>
      <c r="AX14" s="189"/>
      <c r="AY14" s="189"/>
      <c r="AZ14" s="190"/>
      <c r="BA14" s="228"/>
      <c r="BB14" s="192"/>
      <c r="BC14" s="192"/>
      <c r="BD14" s="192"/>
      <c r="BE14" s="229"/>
      <c r="BF14" s="3"/>
    </row>
    <row r="15" spans="1:58" ht="21.95" customHeight="1" x14ac:dyDescent="0.15">
      <c r="A15" s="262"/>
      <c r="B15" s="207"/>
      <c r="C15" s="226"/>
      <c r="D15" s="226"/>
      <c r="E15" s="226"/>
      <c r="F15" s="226"/>
      <c r="G15" s="226"/>
      <c r="H15" s="226"/>
      <c r="I15" s="226"/>
      <c r="J15" s="203"/>
      <c r="K15" s="207"/>
      <c r="L15" s="226"/>
      <c r="M15" s="226"/>
      <c r="N15" s="203"/>
      <c r="O15" s="207"/>
      <c r="P15" s="226"/>
      <c r="Q15" s="226"/>
      <c r="R15" s="226"/>
      <c r="S15" s="226"/>
      <c r="T15" s="203"/>
      <c r="U15" s="207"/>
      <c r="V15" s="226"/>
      <c r="W15" s="226"/>
      <c r="X15" s="226"/>
      <c r="Y15" s="226"/>
      <c r="Z15" s="203"/>
      <c r="AA15" s="207"/>
      <c r="AB15" s="226"/>
      <c r="AC15" s="226"/>
      <c r="AD15" s="226"/>
      <c r="AE15" s="203"/>
      <c r="AF15" s="238" t="s">
        <v>99</v>
      </c>
      <c r="AG15" s="192"/>
      <c r="AH15" s="192"/>
      <c r="AI15" s="192"/>
      <c r="AJ15" s="192"/>
      <c r="AK15" s="193"/>
      <c r="AL15" s="244" t="s">
        <v>94</v>
      </c>
      <c r="AM15" s="189"/>
      <c r="AN15" s="189"/>
      <c r="AO15" s="189"/>
      <c r="AP15" s="189"/>
      <c r="AQ15" s="189"/>
      <c r="AR15" s="189"/>
      <c r="AS15" s="189"/>
      <c r="AT15" s="189"/>
      <c r="AU15" s="189"/>
      <c r="AV15" s="189"/>
      <c r="AW15" s="189"/>
      <c r="AX15" s="189"/>
      <c r="AY15" s="189"/>
      <c r="AZ15" s="190"/>
      <c r="BA15" s="228"/>
      <c r="BB15" s="192"/>
      <c r="BC15" s="192"/>
      <c r="BD15" s="192"/>
      <c r="BE15" s="229"/>
      <c r="BF15" s="3"/>
    </row>
    <row r="16" spans="1:58" ht="21.95" customHeight="1" x14ac:dyDescent="0.15">
      <c r="A16" s="262"/>
      <c r="B16" s="207"/>
      <c r="C16" s="226"/>
      <c r="D16" s="226"/>
      <c r="E16" s="226"/>
      <c r="F16" s="226"/>
      <c r="G16" s="226"/>
      <c r="H16" s="226"/>
      <c r="I16" s="226"/>
      <c r="J16" s="203"/>
      <c r="K16" s="207"/>
      <c r="L16" s="226"/>
      <c r="M16" s="226"/>
      <c r="N16" s="203"/>
      <c r="O16" s="207"/>
      <c r="P16" s="226"/>
      <c r="Q16" s="226"/>
      <c r="R16" s="226"/>
      <c r="S16" s="226"/>
      <c r="T16" s="203"/>
      <c r="U16" s="207"/>
      <c r="V16" s="226"/>
      <c r="W16" s="226"/>
      <c r="X16" s="226"/>
      <c r="Y16" s="226"/>
      <c r="Z16" s="203"/>
      <c r="AA16" s="207"/>
      <c r="AB16" s="226"/>
      <c r="AC16" s="226"/>
      <c r="AD16" s="226"/>
      <c r="AE16" s="203"/>
      <c r="AF16" s="242" t="s">
        <v>100</v>
      </c>
      <c r="AG16" s="192"/>
      <c r="AH16" s="192"/>
      <c r="AI16" s="192"/>
      <c r="AJ16" s="192"/>
      <c r="AK16" s="193"/>
      <c r="AL16" s="230" t="s">
        <v>94</v>
      </c>
      <c r="AM16" s="192"/>
      <c r="AN16" s="192"/>
      <c r="AO16" s="192"/>
      <c r="AP16" s="192"/>
      <c r="AQ16" s="192"/>
      <c r="AR16" s="192"/>
      <c r="AS16" s="192"/>
      <c r="AT16" s="192"/>
      <c r="AU16" s="192"/>
      <c r="AV16" s="192"/>
      <c r="AW16" s="192"/>
      <c r="AX16" s="192"/>
      <c r="AY16" s="192"/>
      <c r="AZ16" s="193"/>
      <c r="BA16" s="228"/>
      <c r="BB16" s="192"/>
      <c r="BC16" s="192"/>
      <c r="BD16" s="192"/>
      <c r="BE16" s="229"/>
      <c r="BF16" s="4"/>
    </row>
    <row r="17" spans="1:58" ht="21.95" customHeight="1" x14ac:dyDescent="0.15">
      <c r="A17" s="262"/>
      <c r="B17" s="207"/>
      <c r="C17" s="226"/>
      <c r="D17" s="226"/>
      <c r="E17" s="226"/>
      <c r="F17" s="226"/>
      <c r="G17" s="226"/>
      <c r="H17" s="226"/>
      <c r="I17" s="226"/>
      <c r="J17" s="203"/>
      <c r="K17" s="207"/>
      <c r="L17" s="226"/>
      <c r="M17" s="226"/>
      <c r="N17" s="203"/>
      <c r="O17" s="207"/>
      <c r="P17" s="226"/>
      <c r="Q17" s="226"/>
      <c r="R17" s="226"/>
      <c r="S17" s="226"/>
      <c r="T17" s="203"/>
      <c r="U17" s="207"/>
      <c r="V17" s="226"/>
      <c r="W17" s="226"/>
      <c r="X17" s="226"/>
      <c r="Y17" s="226"/>
      <c r="Z17" s="203"/>
      <c r="AA17" s="207"/>
      <c r="AB17" s="226"/>
      <c r="AC17" s="226"/>
      <c r="AD17" s="226"/>
      <c r="AE17" s="203"/>
      <c r="AF17" s="246" t="s">
        <v>101</v>
      </c>
      <c r="AG17" s="192"/>
      <c r="AH17" s="192"/>
      <c r="AI17" s="192"/>
      <c r="AJ17" s="192"/>
      <c r="AK17" s="193"/>
      <c r="AL17" s="230" t="s">
        <v>94</v>
      </c>
      <c r="AM17" s="192"/>
      <c r="AN17" s="192"/>
      <c r="AO17" s="192"/>
      <c r="AP17" s="192"/>
      <c r="AQ17" s="192"/>
      <c r="AR17" s="192"/>
      <c r="AS17" s="192"/>
      <c r="AT17" s="192"/>
      <c r="AU17" s="192"/>
      <c r="AV17" s="192"/>
      <c r="AW17" s="192"/>
      <c r="AX17" s="192"/>
      <c r="AY17" s="192"/>
      <c r="AZ17" s="193"/>
      <c r="BA17" s="228"/>
      <c r="BB17" s="192"/>
      <c r="BC17" s="192"/>
      <c r="BD17" s="192"/>
      <c r="BE17" s="229"/>
      <c r="BF17" s="4"/>
    </row>
    <row r="18" spans="1:58" ht="35.1" customHeight="1" x14ac:dyDescent="0.15">
      <c r="A18" s="262"/>
      <c r="B18" s="207"/>
      <c r="C18" s="226"/>
      <c r="D18" s="226"/>
      <c r="E18" s="226"/>
      <c r="F18" s="226"/>
      <c r="G18" s="226"/>
      <c r="H18" s="226"/>
      <c r="I18" s="226"/>
      <c r="J18" s="203"/>
      <c r="K18" s="207"/>
      <c r="L18" s="226"/>
      <c r="M18" s="226"/>
      <c r="N18" s="203"/>
      <c r="O18" s="207"/>
      <c r="P18" s="226"/>
      <c r="Q18" s="226"/>
      <c r="R18" s="226"/>
      <c r="S18" s="226"/>
      <c r="T18" s="203"/>
      <c r="U18" s="207"/>
      <c r="V18" s="226"/>
      <c r="W18" s="226"/>
      <c r="X18" s="226"/>
      <c r="Y18" s="226"/>
      <c r="Z18" s="203"/>
      <c r="AA18" s="207"/>
      <c r="AB18" s="226"/>
      <c r="AC18" s="226"/>
      <c r="AD18" s="226"/>
      <c r="AE18" s="203"/>
      <c r="AF18" s="254" t="s">
        <v>102</v>
      </c>
      <c r="AG18" s="192"/>
      <c r="AH18" s="192"/>
      <c r="AI18" s="192"/>
      <c r="AJ18" s="192"/>
      <c r="AK18" s="193"/>
      <c r="AL18" s="237" t="s">
        <v>103</v>
      </c>
      <c r="AM18" s="189"/>
      <c r="AN18" s="189"/>
      <c r="AO18" s="189"/>
      <c r="AP18" s="189"/>
      <c r="AQ18" s="189"/>
      <c r="AR18" s="189"/>
      <c r="AS18" s="189"/>
      <c r="AT18" s="189"/>
      <c r="AU18" s="189"/>
      <c r="AV18" s="189"/>
      <c r="AW18" s="189"/>
      <c r="AX18" s="189"/>
      <c r="AY18" s="189"/>
      <c r="AZ18" s="190"/>
      <c r="BA18" s="228"/>
      <c r="BB18" s="192"/>
      <c r="BC18" s="192"/>
      <c r="BD18" s="192"/>
      <c r="BE18" s="229"/>
      <c r="BF18" s="4"/>
    </row>
    <row r="19" spans="1:58" ht="21.95" customHeight="1" thickBot="1" x14ac:dyDescent="0.2">
      <c r="A19" s="262"/>
      <c r="B19" s="197"/>
      <c r="C19" s="189"/>
      <c r="D19" s="189"/>
      <c r="E19" s="189"/>
      <c r="F19" s="189"/>
      <c r="G19" s="189"/>
      <c r="H19" s="189"/>
      <c r="I19" s="189"/>
      <c r="J19" s="190"/>
      <c r="K19" s="197"/>
      <c r="L19" s="189"/>
      <c r="M19" s="189"/>
      <c r="N19" s="190"/>
      <c r="O19" s="197"/>
      <c r="P19" s="189"/>
      <c r="Q19" s="189"/>
      <c r="R19" s="189"/>
      <c r="S19" s="189"/>
      <c r="T19" s="190"/>
      <c r="U19" s="197"/>
      <c r="V19" s="189"/>
      <c r="W19" s="189"/>
      <c r="X19" s="189"/>
      <c r="Y19" s="189"/>
      <c r="Z19" s="190"/>
      <c r="AA19" s="197"/>
      <c r="AB19" s="189"/>
      <c r="AC19" s="189"/>
      <c r="AD19" s="189"/>
      <c r="AE19" s="190"/>
      <c r="AF19" s="246" t="s">
        <v>104</v>
      </c>
      <c r="AG19" s="192"/>
      <c r="AH19" s="192"/>
      <c r="AI19" s="192"/>
      <c r="AJ19" s="192"/>
      <c r="AK19" s="193"/>
      <c r="AL19" s="230" t="s">
        <v>105</v>
      </c>
      <c r="AM19" s="192"/>
      <c r="AN19" s="192"/>
      <c r="AO19" s="192"/>
      <c r="AP19" s="192"/>
      <c r="AQ19" s="192"/>
      <c r="AR19" s="192"/>
      <c r="AS19" s="192"/>
      <c r="AT19" s="192"/>
      <c r="AU19" s="192"/>
      <c r="AV19" s="192"/>
      <c r="AW19" s="192"/>
      <c r="AX19" s="192"/>
      <c r="AY19" s="192"/>
      <c r="AZ19" s="193"/>
      <c r="BA19" s="228"/>
      <c r="BB19" s="192"/>
      <c r="BC19" s="192"/>
      <c r="BD19" s="192"/>
      <c r="BE19" s="229"/>
      <c r="BF19" s="10"/>
    </row>
    <row r="20" spans="1:58" ht="11.25" customHeight="1" x14ac:dyDescent="0.15">
      <c r="A20" s="73"/>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5"/>
    </row>
    <row r="21" spans="1:58" ht="9" customHeight="1" x14ac:dyDescent="0.15">
      <c r="A21" s="75"/>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row>
    <row r="22" spans="1:58" ht="27" customHeight="1" x14ac:dyDescent="0.15">
      <c r="A22" s="76" t="s">
        <v>106</v>
      </c>
      <c r="B22" s="77"/>
      <c r="C22" s="227" t="s">
        <v>107</v>
      </c>
      <c r="D22" s="226"/>
      <c r="E22" s="226"/>
      <c r="F22" s="226"/>
      <c r="G22" s="226"/>
      <c r="H22" s="226"/>
      <c r="I22" s="226"/>
      <c r="J22" s="226"/>
      <c r="K22" s="226"/>
      <c r="L22" s="226"/>
      <c r="M22" s="226"/>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6"/>
      <c r="AL22" s="226"/>
      <c r="AM22" s="226"/>
      <c r="AN22" s="226"/>
      <c r="AO22" s="226"/>
      <c r="AP22" s="226"/>
      <c r="AQ22" s="226"/>
      <c r="AR22" s="226"/>
      <c r="AS22" s="226"/>
      <c r="AT22" s="226"/>
      <c r="AU22" s="226"/>
      <c r="AV22" s="226"/>
      <c r="AW22" s="226"/>
      <c r="AX22" s="226"/>
      <c r="AY22" s="226"/>
      <c r="AZ22" s="226"/>
      <c r="BA22" s="226"/>
      <c r="BB22" s="226"/>
      <c r="BC22" s="226"/>
      <c r="BD22" s="226"/>
      <c r="BE22" s="226"/>
    </row>
    <row r="23" spans="1:58" ht="248.25" customHeight="1" x14ac:dyDescent="0.15">
      <c r="A23" s="76"/>
      <c r="B23" s="77"/>
      <c r="C23" s="226"/>
      <c r="D23" s="226"/>
      <c r="E23" s="226"/>
      <c r="F23" s="226"/>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6"/>
      <c r="AZ23" s="226"/>
      <c r="BA23" s="226"/>
      <c r="BB23" s="226"/>
      <c r="BC23" s="226"/>
      <c r="BD23" s="226"/>
      <c r="BE23" s="226"/>
      <c r="BF23" s="78"/>
    </row>
    <row r="24" spans="1:58" ht="26.25" customHeight="1" x14ac:dyDescent="0.15">
      <c r="A24" s="76" t="s">
        <v>108</v>
      </c>
      <c r="B24" s="76"/>
      <c r="C24" s="76" t="s">
        <v>109</v>
      </c>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5"/>
    </row>
    <row r="25" spans="1:58" ht="26.25" customHeight="1" x14ac:dyDescent="0.15">
      <c r="A25" s="76" t="s">
        <v>110</v>
      </c>
      <c r="B25" s="77"/>
      <c r="C25" s="77" t="s">
        <v>111</v>
      </c>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row>
    <row r="26" spans="1:58" ht="27.75" customHeight="1" x14ac:dyDescent="0.15">
      <c r="A26" s="76" t="s">
        <v>112</v>
      </c>
      <c r="B26" s="77"/>
      <c r="C26" s="80" t="s">
        <v>113</v>
      </c>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1"/>
    </row>
    <row r="27" spans="1:58" ht="27.75" customHeight="1" x14ac:dyDescent="0.15">
      <c r="A27" s="76" t="s">
        <v>114</v>
      </c>
      <c r="B27" s="80"/>
      <c r="C27" s="77" t="s">
        <v>115</v>
      </c>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row>
    <row r="28" spans="1:58" ht="27.75" customHeight="1" x14ac:dyDescent="0.15">
      <c r="A28" s="76" t="s">
        <v>116</v>
      </c>
      <c r="B28" s="80"/>
      <c r="C28" s="227" t="s">
        <v>117</v>
      </c>
      <c r="D28" s="226"/>
      <c r="E28" s="226"/>
      <c r="F28" s="226"/>
      <c r="G28" s="226"/>
      <c r="H28" s="226"/>
      <c r="I28" s="226"/>
      <c r="J28" s="226"/>
      <c r="K28" s="226"/>
      <c r="L28" s="226"/>
      <c r="M28" s="226"/>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6"/>
      <c r="AK28" s="226"/>
      <c r="AL28" s="226"/>
      <c r="AM28" s="226"/>
      <c r="AN28" s="226"/>
      <c r="AO28" s="226"/>
      <c r="AP28" s="226"/>
      <c r="AQ28" s="226"/>
      <c r="AR28" s="226"/>
      <c r="AS28" s="226"/>
      <c r="AT28" s="226"/>
      <c r="AU28" s="226"/>
      <c r="AV28" s="226"/>
      <c r="AW28" s="226"/>
      <c r="AX28" s="226"/>
      <c r="AY28" s="226"/>
      <c r="AZ28" s="226"/>
      <c r="BA28" s="226"/>
      <c r="BB28" s="226"/>
      <c r="BC28" s="226"/>
      <c r="BD28" s="226"/>
      <c r="BE28" s="226"/>
    </row>
    <row r="29" spans="1:58" ht="34.5" customHeight="1" x14ac:dyDescent="0.15">
      <c r="A29" s="76"/>
      <c r="B29" s="80"/>
      <c r="C29" s="226"/>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226"/>
      <c r="AR29" s="226"/>
      <c r="AS29" s="226"/>
      <c r="AT29" s="226"/>
      <c r="AU29" s="226"/>
      <c r="AV29" s="226"/>
      <c r="AW29" s="226"/>
      <c r="AX29" s="226"/>
      <c r="AY29" s="226"/>
      <c r="AZ29" s="226"/>
      <c r="BA29" s="226"/>
      <c r="BB29" s="226"/>
      <c r="BC29" s="226"/>
      <c r="BD29" s="226"/>
      <c r="BE29" s="226"/>
    </row>
    <row r="30" spans="1:58" ht="34.5" customHeight="1" x14ac:dyDescent="0.15">
      <c r="A30" s="76"/>
      <c r="B30" s="80"/>
      <c r="C30" s="226"/>
      <c r="D30" s="226"/>
      <c r="E30" s="226"/>
      <c r="F30" s="226"/>
      <c r="G30" s="226"/>
      <c r="H30" s="226"/>
      <c r="I30" s="226"/>
      <c r="J30" s="226"/>
      <c r="K30" s="226"/>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M30" s="226"/>
      <c r="AN30" s="226"/>
      <c r="AO30" s="226"/>
      <c r="AP30" s="226"/>
      <c r="AQ30" s="226"/>
      <c r="AR30" s="226"/>
      <c r="AS30" s="226"/>
      <c r="AT30" s="226"/>
      <c r="AU30" s="226"/>
      <c r="AV30" s="226"/>
      <c r="AW30" s="226"/>
      <c r="AX30" s="226"/>
      <c r="AY30" s="226"/>
      <c r="AZ30" s="226"/>
      <c r="BA30" s="226"/>
      <c r="BB30" s="226"/>
      <c r="BC30" s="226"/>
      <c r="BD30" s="226"/>
      <c r="BE30" s="226"/>
    </row>
    <row r="31" spans="1:58" ht="22.5" customHeight="1" x14ac:dyDescent="0.15">
      <c r="A31" s="76" t="s">
        <v>118</v>
      </c>
      <c r="B31" s="77"/>
      <c r="C31" s="241" t="s">
        <v>119</v>
      </c>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6"/>
      <c r="AZ31" s="226"/>
      <c r="BA31" s="226"/>
      <c r="BB31" s="226"/>
      <c r="BC31" s="226"/>
      <c r="BD31" s="226"/>
      <c r="BE31" s="226"/>
    </row>
    <row r="32" spans="1:58" ht="22.5" customHeight="1" x14ac:dyDescent="0.15">
      <c r="A32" s="76"/>
      <c r="B32" s="77"/>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row>
    <row r="33" spans="1:57" ht="27.75" customHeight="1" x14ac:dyDescent="0.15">
      <c r="A33" s="76" t="s">
        <v>120</v>
      </c>
      <c r="B33" s="77"/>
      <c r="C33" s="241" t="s">
        <v>121</v>
      </c>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81"/>
    </row>
    <row r="34" spans="1:57" ht="26.25" customHeight="1" x14ac:dyDescent="0.15">
      <c r="A34" s="76" t="s">
        <v>122</v>
      </c>
      <c r="B34" s="81"/>
      <c r="C34" s="77" t="s">
        <v>123</v>
      </c>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row>
    <row r="35" spans="1:57" ht="26.25" customHeight="1" x14ac:dyDescent="0.15">
      <c r="A35" s="76"/>
      <c r="B35" s="81"/>
      <c r="C35" s="77" t="s">
        <v>124</v>
      </c>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row>
    <row r="36" spans="1:57" ht="26.25" customHeight="1" x14ac:dyDescent="0.15">
      <c r="A36" s="76" t="s">
        <v>125</v>
      </c>
      <c r="B36" s="81"/>
      <c r="C36" s="77" t="s">
        <v>126</v>
      </c>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row>
    <row r="37" spans="1:57" ht="66.75" customHeight="1" x14ac:dyDescent="0.15">
      <c r="A37" s="82" t="s">
        <v>127</v>
      </c>
      <c r="B37" s="81"/>
      <c r="C37" s="227" t="s">
        <v>128</v>
      </c>
      <c r="D37" s="226"/>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row>
    <row r="38" spans="1:57" ht="57.75" customHeight="1" x14ac:dyDescent="0.15">
      <c r="A38" s="82" t="s">
        <v>129</v>
      </c>
      <c r="B38" s="81"/>
      <c r="C38" s="227" t="s">
        <v>130</v>
      </c>
      <c r="D38" s="226"/>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row>
    <row r="39" spans="1:57" ht="26.25" customHeight="1" x14ac:dyDescent="0.15">
      <c r="A39" s="82" t="s">
        <v>131</v>
      </c>
      <c r="B39" s="83"/>
      <c r="C39" s="79" t="s">
        <v>132</v>
      </c>
      <c r="D39" s="83"/>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row>
    <row r="40" spans="1:57" ht="30" customHeight="1" x14ac:dyDescent="0.15">
      <c r="A40" s="79" t="s">
        <v>133</v>
      </c>
      <c r="B40" s="81"/>
      <c r="C40" s="227" t="s">
        <v>134</v>
      </c>
      <c r="D40" s="226"/>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row>
    <row r="41" spans="1:57" ht="65.25" customHeight="1" x14ac:dyDescent="0.15">
      <c r="A41" s="79" t="s">
        <v>135</v>
      </c>
      <c r="B41" s="84"/>
      <c r="C41" s="239" t="s">
        <v>136</v>
      </c>
      <c r="D41" s="226"/>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81"/>
    </row>
    <row r="42" spans="1:57" ht="42" customHeight="1" x14ac:dyDescent="0.15">
      <c r="A42" s="85"/>
      <c r="B42" s="86"/>
      <c r="C42" s="225"/>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6"/>
      <c r="AR42" s="226"/>
      <c r="AS42" s="226"/>
      <c r="AT42" s="226"/>
      <c r="AU42" s="226"/>
      <c r="AV42" s="226"/>
      <c r="AW42" s="226"/>
      <c r="AX42" s="226"/>
      <c r="AY42" s="226"/>
      <c r="AZ42" s="226"/>
      <c r="BA42" s="226"/>
      <c r="BB42" s="226"/>
      <c r="BC42" s="226"/>
      <c r="BD42" s="226"/>
      <c r="BE42" s="81"/>
    </row>
    <row r="43" spans="1:57" x14ac:dyDescent="0.15">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row>
    <row r="44" spans="1:57" x14ac:dyDescent="0.15">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row>
    <row r="45" spans="1:57" x14ac:dyDescent="0.15">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row>
    <row r="46" spans="1:57" x14ac:dyDescent="0.15">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row>
    <row r="47" spans="1:57" x14ac:dyDescent="0.15">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row>
    <row r="48" spans="1:57" x14ac:dyDescent="0.15">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row>
    <row r="49" spans="3:57" x14ac:dyDescent="0.15">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row>
    <row r="50" spans="3:57" x14ac:dyDescent="0.15">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row>
    <row r="51" spans="3:57" x14ac:dyDescent="0.15">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row>
    <row r="52" spans="3:57" x14ac:dyDescent="0.15">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row>
    <row r="53" spans="3:57" x14ac:dyDescent="0.15">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row>
    <row r="54" spans="3:57" x14ac:dyDescent="0.15">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row>
    <row r="55" spans="3:57" x14ac:dyDescent="0.15">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c r="AZ55" s="87"/>
      <c r="BA55" s="87"/>
      <c r="BB55" s="87"/>
      <c r="BC55" s="87"/>
      <c r="BD55" s="87"/>
      <c r="BE55" s="87"/>
    </row>
    <row r="56" spans="3:57" x14ac:dyDescent="0.15">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row>
    <row r="57" spans="3:57" x14ac:dyDescent="0.15">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87"/>
      <c r="BA57" s="87"/>
      <c r="BB57" s="87"/>
      <c r="BC57" s="87"/>
      <c r="BD57" s="87"/>
      <c r="BE57" s="87"/>
    </row>
    <row r="58" spans="3:57" x14ac:dyDescent="0.15">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87"/>
      <c r="BA58" s="87"/>
      <c r="BB58" s="87"/>
      <c r="BC58" s="87"/>
      <c r="BD58" s="87"/>
      <c r="BE58" s="87"/>
    </row>
    <row r="59" spans="3:57" x14ac:dyDescent="0.15">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7"/>
      <c r="BB59" s="87"/>
      <c r="BC59" s="87"/>
      <c r="BD59" s="87"/>
      <c r="BE59" s="87"/>
    </row>
    <row r="60" spans="3:57" x14ac:dyDescent="0.15">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row>
    <row r="61" spans="3:57" x14ac:dyDescent="0.15">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row>
    <row r="62" spans="3:57" x14ac:dyDescent="0.15">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row>
    <row r="63" spans="3:57" x14ac:dyDescent="0.15">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7"/>
      <c r="BB63" s="87"/>
      <c r="BC63" s="87"/>
      <c r="BD63" s="87"/>
      <c r="BE63" s="87"/>
    </row>
    <row r="64" spans="3:57" x14ac:dyDescent="0.15">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87"/>
      <c r="BA64" s="87"/>
      <c r="BB64" s="87"/>
      <c r="BC64" s="87"/>
      <c r="BD64" s="87"/>
      <c r="BE64" s="87"/>
    </row>
    <row r="65" spans="3:57" x14ac:dyDescent="0.15">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87"/>
      <c r="BA65" s="87"/>
      <c r="BB65" s="87"/>
      <c r="BC65" s="87"/>
      <c r="BD65" s="87"/>
      <c r="BE65" s="87"/>
    </row>
    <row r="66" spans="3:57" x14ac:dyDescent="0.15">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87"/>
      <c r="AT66" s="87"/>
      <c r="AU66" s="87"/>
      <c r="AV66" s="87"/>
      <c r="AW66" s="87"/>
      <c r="AX66" s="87"/>
      <c r="AY66" s="87"/>
      <c r="AZ66" s="87"/>
      <c r="BA66" s="87"/>
      <c r="BB66" s="87"/>
      <c r="BC66" s="87"/>
      <c r="BD66" s="87"/>
      <c r="BE66" s="87"/>
    </row>
    <row r="67" spans="3:57" x14ac:dyDescent="0.15">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c r="AO67" s="87"/>
      <c r="AP67" s="87"/>
      <c r="AQ67" s="87"/>
      <c r="AR67" s="87"/>
      <c r="AS67" s="87"/>
      <c r="AT67" s="87"/>
      <c r="AU67" s="87"/>
      <c r="AV67" s="87"/>
      <c r="AW67" s="87"/>
      <c r="AX67" s="87"/>
      <c r="AY67" s="87"/>
      <c r="AZ67" s="87"/>
      <c r="BA67" s="87"/>
      <c r="BB67" s="87"/>
      <c r="BC67" s="87"/>
      <c r="BD67" s="87"/>
      <c r="BE67" s="87"/>
    </row>
    <row r="68" spans="3:57" x14ac:dyDescent="0.15">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c r="AO68" s="87"/>
      <c r="AP68" s="87"/>
      <c r="AQ68" s="87"/>
      <c r="AR68" s="87"/>
      <c r="AS68" s="87"/>
      <c r="AT68" s="87"/>
      <c r="AU68" s="87"/>
      <c r="AV68" s="87"/>
      <c r="AW68" s="87"/>
      <c r="AX68" s="87"/>
      <c r="AY68" s="87"/>
      <c r="AZ68" s="87"/>
      <c r="BA68" s="87"/>
      <c r="BB68" s="87"/>
      <c r="BC68" s="87"/>
      <c r="BD68" s="87"/>
      <c r="BE68" s="87"/>
    </row>
    <row r="69" spans="3:57" x14ac:dyDescent="0.15">
      <c r="C69" s="87"/>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7"/>
      <c r="AU69" s="87"/>
      <c r="AV69" s="87"/>
      <c r="AW69" s="87"/>
      <c r="AX69" s="87"/>
      <c r="AY69" s="87"/>
      <c r="AZ69" s="87"/>
      <c r="BA69" s="87"/>
      <c r="BB69" s="87"/>
      <c r="BC69" s="87"/>
      <c r="BD69" s="87"/>
      <c r="BE69" s="87"/>
    </row>
    <row r="70" spans="3:57" x14ac:dyDescent="0.15">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87"/>
      <c r="AT70" s="87"/>
      <c r="AU70" s="87"/>
      <c r="AV70" s="87"/>
      <c r="AW70" s="87"/>
      <c r="AX70" s="87"/>
      <c r="AY70" s="87"/>
      <c r="AZ70" s="87"/>
      <c r="BA70" s="87"/>
      <c r="BB70" s="87"/>
      <c r="BC70" s="87"/>
      <c r="BD70" s="87"/>
      <c r="BE70" s="87"/>
    </row>
    <row r="71" spans="3:57" x14ac:dyDescent="0.15">
      <c r="C71" s="87"/>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87"/>
      <c r="AO71" s="87"/>
      <c r="AP71" s="87"/>
      <c r="AQ71" s="87"/>
      <c r="AR71" s="87"/>
      <c r="AS71" s="87"/>
      <c r="AT71" s="87"/>
      <c r="AU71" s="87"/>
      <c r="AV71" s="87"/>
      <c r="AW71" s="87"/>
      <c r="AX71" s="87"/>
      <c r="AY71" s="87"/>
      <c r="AZ71" s="87"/>
      <c r="BA71" s="87"/>
      <c r="BB71" s="87"/>
      <c r="BC71" s="87"/>
      <c r="BD71" s="87"/>
      <c r="BE71" s="87"/>
    </row>
    <row r="72" spans="3:57" x14ac:dyDescent="0.15">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A72" s="87"/>
      <c r="BB72" s="87"/>
      <c r="BC72" s="87"/>
      <c r="BD72" s="87"/>
      <c r="BE72" s="87"/>
    </row>
    <row r="73" spans="3:57" x14ac:dyDescent="0.15">
      <c r="C73" s="87"/>
      <c r="D73" s="87"/>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7"/>
      <c r="AR73" s="87"/>
      <c r="AS73" s="87"/>
      <c r="AT73" s="87"/>
      <c r="AU73" s="87"/>
      <c r="AV73" s="87"/>
      <c r="AW73" s="87"/>
      <c r="AX73" s="87"/>
      <c r="AY73" s="87"/>
      <c r="AZ73" s="87"/>
      <c r="BA73" s="87"/>
      <c r="BB73" s="87"/>
      <c r="BC73" s="87"/>
      <c r="BD73" s="87"/>
      <c r="BE73" s="87"/>
    </row>
    <row r="74" spans="3:57" x14ac:dyDescent="0.15">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row>
    <row r="75" spans="3:57" x14ac:dyDescent="0.15">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row>
    <row r="76" spans="3:57" x14ac:dyDescent="0.15">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87"/>
      <c r="AY76" s="87"/>
      <c r="AZ76" s="87"/>
      <c r="BA76" s="87"/>
      <c r="BB76" s="87"/>
      <c r="BC76" s="87"/>
      <c r="BD76" s="87"/>
      <c r="BE76" s="87"/>
    </row>
    <row r="77" spans="3:57" x14ac:dyDescent="0.15">
      <c r="C77" s="87"/>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87"/>
      <c r="AK77" s="87"/>
      <c r="AL77" s="87"/>
      <c r="AM77" s="87"/>
      <c r="AN77" s="87"/>
      <c r="AO77" s="87"/>
      <c r="AP77" s="87"/>
      <c r="AQ77" s="87"/>
      <c r="AR77" s="87"/>
      <c r="AS77" s="87"/>
      <c r="AT77" s="87"/>
      <c r="AU77" s="87"/>
      <c r="AV77" s="87"/>
      <c r="AW77" s="87"/>
      <c r="AX77" s="87"/>
      <c r="AY77" s="87"/>
      <c r="AZ77" s="87"/>
      <c r="BA77" s="87"/>
      <c r="BB77" s="87"/>
      <c r="BC77" s="87"/>
      <c r="BD77" s="87"/>
      <c r="BE77" s="87"/>
    </row>
    <row r="78" spans="3:57" x14ac:dyDescent="0.15">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7"/>
      <c r="AM78" s="87"/>
      <c r="AN78" s="87"/>
      <c r="AO78" s="87"/>
      <c r="AP78" s="87"/>
      <c r="AQ78" s="87"/>
      <c r="AR78" s="87"/>
      <c r="AS78" s="87"/>
      <c r="AT78" s="87"/>
      <c r="AU78" s="87"/>
      <c r="AV78" s="87"/>
      <c r="AW78" s="87"/>
      <c r="AX78" s="87"/>
      <c r="AY78" s="87"/>
      <c r="AZ78" s="87"/>
      <c r="BA78" s="87"/>
      <c r="BB78" s="87"/>
      <c r="BC78" s="87"/>
      <c r="BD78" s="87"/>
      <c r="BE78" s="87"/>
    </row>
    <row r="79" spans="3:57" x14ac:dyDescent="0.15">
      <c r="C79" s="87"/>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7"/>
      <c r="AZ79" s="87"/>
      <c r="BA79" s="87"/>
      <c r="BB79" s="87"/>
      <c r="BC79" s="87"/>
      <c r="BD79" s="87"/>
      <c r="BE79" s="87"/>
    </row>
    <row r="80" spans="3:57" x14ac:dyDescent="0.15">
      <c r="C80" s="87"/>
      <c r="D80" s="87"/>
      <c r="E80" s="87"/>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7"/>
      <c r="AY80" s="87"/>
      <c r="AZ80" s="87"/>
      <c r="BA80" s="87"/>
      <c r="BB80" s="87"/>
      <c r="BC80" s="87"/>
      <c r="BD80" s="87"/>
      <c r="BE80" s="87"/>
    </row>
    <row r="81" spans="3:57" x14ac:dyDescent="0.15">
      <c r="C81" s="87"/>
      <c r="D81" s="87"/>
      <c r="E81" s="87"/>
      <c r="F81" s="87"/>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7"/>
      <c r="AL81" s="87"/>
      <c r="AM81" s="87"/>
      <c r="AN81" s="87"/>
      <c r="AO81" s="87"/>
      <c r="AP81" s="87"/>
      <c r="AQ81" s="87"/>
      <c r="AR81" s="87"/>
      <c r="AS81" s="87"/>
      <c r="AT81" s="87"/>
      <c r="AU81" s="87"/>
      <c r="AV81" s="87"/>
      <c r="AW81" s="87"/>
      <c r="AX81" s="87"/>
      <c r="AY81" s="87"/>
      <c r="AZ81" s="87"/>
      <c r="BA81" s="87"/>
      <c r="BB81" s="87"/>
      <c r="BC81" s="87"/>
      <c r="BD81" s="87"/>
      <c r="BE81" s="87"/>
    </row>
    <row r="82" spans="3:57" x14ac:dyDescent="0.15">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87"/>
      <c r="BA82" s="87"/>
      <c r="BB82" s="87"/>
      <c r="BC82" s="87"/>
      <c r="BD82" s="87"/>
      <c r="BE82" s="87"/>
    </row>
    <row r="83" spans="3:57" x14ac:dyDescent="0.15">
      <c r="C83" s="87"/>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87"/>
      <c r="AN83" s="87"/>
      <c r="AO83" s="87"/>
      <c r="AP83" s="87"/>
      <c r="AQ83" s="87"/>
      <c r="AR83" s="87"/>
      <c r="AS83" s="87"/>
      <c r="AT83" s="87"/>
      <c r="AU83" s="87"/>
      <c r="AV83" s="87"/>
      <c r="AW83" s="87"/>
      <c r="AX83" s="87"/>
      <c r="AY83" s="87"/>
      <c r="AZ83" s="87"/>
      <c r="BA83" s="87"/>
      <c r="BB83" s="87"/>
      <c r="BC83" s="87"/>
      <c r="BD83" s="87"/>
      <c r="BE83" s="87"/>
    </row>
    <row r="84" spans="3:57" x14ac:dyDescent="0.15">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87"/>
      <c r="AS84" s="87"/>
      <c r="AT84" s="87"/>
      <c r="AU84" s="87"/>
      <c r="AV84" s="87"/>
      <c r="AW84" s="87"/>
      <c r="AX84" s="87"/>
      <c r="AY84" s="87"/>
      <c r="AZ84" s="87"/>
      <c r="BA84" s="87"/>
      <c r="BB84" s="87"/>
      <c r="BC84" s="87"/>
      <c r="BD84" s="87"/>
      <c r="BE84" s="87"/>
    </row>
    <row r="85" spans="3:57" x14ac:dyDescent="0.15">
      <c r="C85" s="87"/>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87"/>
      <c r="AT85" s="87"/>
      <c r="AU85" s="87"/>
      <c r="AV85" s="87"/>
      <c r="AW85" s="87"/>
      <c r="AX85" s="87"/>
      <c r="AY85" s="87"/>
      <c r="AZ85" s="87"/>
      <c r="BA85" s="87"/>
      <c r="BB85" s="87"/>
      <c r="BC85" s="87"/>
      <c r="BD85" s="87"/>
      <c r="BE85" s="87"/>
    </row>
    <row r="86" spans="3:57" x14ac:dyDescent="0.15">
      <c r="C86" s="87"/>
      <c r="D86" s="87"/>
      <c r="E86" s="87"/>
      <c r="F86" s="87"/>
      <c r="G86" s="87"/>
      <c r="H86" s="87"/>
      <c r="I86" s="87"/>
      <c r="J86" s="87"/>
      <c r="K86" s="87"/>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87"/>
      <c r="AM86" s="87"/>
      <c r="AN86" s="87"/>
      <c r="AO86" s="87"/>
      <c r="AP86" s="87"/>
      <c r="AQ86" s="87"/>
      <c r="AR86" s="87"/>
      <c r="AS86" s="87"/>
      <c r="AT86" s="87"/>
      <c r="AU86" s="87"/>
      <c r="AV86" s="87"/>
      <c r="AW86" s="87"/>
      <c r="AX86" s="87"/>
      <c r="AY86" s="87"/>
      <c r="AZ86" s="87"/>
      <c r="BA86" s="87"/>
      <c r="BB86" s="87"/>
      <c r="BC86" s="87"/>
      <c r="BD86" s="87"/>
      <c r="BE86" s="87"/>
    </row>
    <row r="87" spans="3:57" x14ac:dyDescent="0.15">
      <c r="C87" s="87"/>
      <c r="D87" s="87"/>
      <c r="E87" s="87"/>
      <c r="F87" s="87"/>
      <c r="G87" s="87"/>
      <c r="H87" s="87"/>
      <c r="I87" s="87"/>
      <c r="J87" s="87"/>
      <c r="K87" s="87"/>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87"/>
      <c r="AQ87" s="87"/>
      <c r="AR87" s="87"/>
      <c r="AS87" s="87"/>
      <c r="AT87" s="87"/>
      <c r="AU87" s="87"/>
      <c r="AV87" s="87"/>
      <c r="AW87" s="87"/>
      <c r="AX87" s="87"/>
      <c r="AY87" s="87"/>
      <c r="AZ87" s="87"/>
      <c r="BA87" s="87"/>
      <c r="BB87" s="87"/>
      <c r="BC87" s="87"/>
      <c r="BD87" s="87"/>
      <c r="BE87" s="87"/>
    </row>
    <row r="88" spans="3:57" x14ac:dyDescent="0.15">
      <c r="C88" s="87"/>
      <c r="D88" s="87"/>
      <c r="E88" s="87"/>
      <c r="F88" s="87"/>
      <c r="G88" s="87"/>
      <c r="H88" s="87"/>
      <c r="I88" s="87"/>
      <c r="J88" s="87"/>
      <c r="K88" s="87"/>
      <c r="L88" s="87"/>
      <c r="M88" s="87"/>
      <c r="N88" s="87"/>
      <c r="O88" s="87"/>
      <c r="P88" s="87"/>
      <c r="Q88" s="87"/>
      <c r="R88" s="87"/>
      <c r="S88" s="87"/>
      <c r="T88" s="87"/>
      <c r="U88" s="87"/>
      <c r="V88" s="87"/>
      <c r="W88" s="87"/>
      <c r="X88" s="87"/>
      <c r="Y88" s="87"/>
      <c r="Z88" s="87"/>
      <c r="AA88" s="87"/>
      <c r="AB88" s="87"/>
      <c r="AC88" s="87"/>
      <c r="AD88" s="87"/>
      <c r="AE88" s="87"/>
      <c r="AF88" s="87"/>
      <c r="AG88" s="87"/>
      <c r="AH88" s="87"/>
      <c r="AI88" s="87"/>
      <c r="AJ88" s="87"/>
      <c r="AK88" s="87"/>
      <c r="AL88" s="87"/>
      <c r="AM88" s="87"/>
      <c r="AN88" s="87"/>
      <c r="AO88" s="87"/>
      <c r="AP88" s="87"/>
      <c r="AQ88" s="87"/>
      <c r="AR88" s="87"/>
      <c r="AS88" s="87"/>
      <c r="AT88" s="87"/>
      <c r="AU88" s="87"/>
      <c r="AV88" s="87"/>
      <c r="AW88" s="87"/>
      <c r="AX88" s="87"/>
      <c r="AY88" s="87"/>
      <c r="AZ88" s="87"/>
      <c r="BA88" s="87"/>
      <c r="BB88" s="87"/>
      <c r="BC88" s="87"/>
      <c r="BD88" s="87"/>
      <c r="BE88" s="87"/>
    </row>
    <row r="89" spans="3:57" x14ac:dyDescent="0.15">
      <c r="C89" s="87"/>
      <c r="D89" s="87"/>
      <c r="E89" s="87"/>
      <c r="F89" s="87"/>
      <c r="G89" s="87"/>
      <c r="H89" s="87"/>
      <c r="I89" s="87"/>
      <c r="J89" s="87"/>
      <c r="K89" s="87"/>
      <c r="L89" s="87"/>
      <c r="M89" s="87"/>
      <c r="N89" s="87"/>
      <c r="O89" s="87"/>
      <c r="P89" s="87"/>
      <c r="Q89" s="87"/>
      <c r="R89" s="87"/>
      <c r="S89" s="87"/>
      <c r="T89" s="87"/>
      <c r="U89" s="87"/>
      <c r="V89" s="87"/>
      <c r="W89" s="87"/>
      <c r="X89" s="87"/>
      <c r="Y89" s="87"/>
      <c r="Z89" s="87"/>
      <c r="AA89" s="87"/>
      <c r="AB89" s="87"/>
      <c r="AC89" s="87"/>
      <c r="AD89" s="87"/>
      <c r="AE89" s="87"/>
      <c r="AF89" s="87"/>
      <c r="AG89" s="87"/>
      <c r="AH89" s="87"/>
      <c r="AI89" s="87"/>
      <c r="AJ89" s="87"/>
      <c r="AK89" s="87"/>
      <c r="AL89" s="87"/>
      <c r="AM89" s="87"/>
      <c r="AN89" s="87"/>
      <c r="AO89" s="87"/>
      <c r="AP89" s="87"/>
      <c r="AQ89" s="87"/>
      <c r="AR89" s="87"/>
      <c r="AS89" s="87"/>
      <c r="AT89" s="87"/>
      <c r="AU89" s="87"/>
      <c r="AV89" s="87"/>
      <c r="AW89" s="87"/>
      <c r="AX89" s="87"/>
      <c r="AY89" s="87"/>
      <c r="AZ89" s="87"/>
      <c r="BA89" s="87"/>
      <c r="BB89" s="87"/>
      <c r="BC89" s="87"/>
      <c r="BD89" s="87"/>
      <c r="BE89" s="87"/>
    </row>
    <row r="90" spans="3:57" x14ac:dyDescent="0.15">
      <c r="C90" s="87"/>
      <c r="D90" s="87"/>
      <c r="E90" s="87"/>
      <c r="F90" s="87"/>
      <c r="G90" s="87"/>
      <c r="H90" s="87"/>
      <c r="I90" s="87"/>
      <c r="J90" s="87"/>
      <c r="K90" s="87"/>
      <c r="L90" s="87"/>
      <c r="M90" s="87"/>
      <c r="N90" s="87"/>
      <c r="O90" s="87"/>
      <c r="P90" s="87"/>
      <c r="Q90" s="87"/>
      <c r="R90" s="87"/>
      <c r="S90" s="87"/>
      <c r="T90" s="87"/>
      <c r="U90" s="87"/>
      <c r="V90" s="87"/>
      <c r="W90" s="87"/>
      <c r="X90" s="87"/>
      <c r="Y90" s="87"/>
      <c r="Z90" s="87"/>
      <c r="AA90" s="87"/>
      <c r="AB90" s="87"/>
      <c r="AC90" s="87"/>
      <c r="AD90" s="87"/>
      <c r="AE90" s="87"/>
      <c r="AF90" s="87"/>
      <c r="AG90" s="87"/>
      <c r="AH90" s="87"/>
      <c r="AI90" s="87"/>
      <c r="AJ90" s="87"/>
      <c r="AK90" s="87"/>
      <c r="AL90" s="87"/>
      <c r="AM90" s="87"/>
      <c r="AN90" s="87"/>
      <c r="AO90" s="87"/>
      <c r="AP90" s="87"/>
      <c r="AQ90" s="87"/>
      <c r="AR90" s="87"/>
      <c r="AS90" s="87"/>
      <c r="AT90" s="87"/>
      <c r="AU90" s="87"/>
      <c r="AV90" s="87"/>
      <c r="AW90" s="87"/>
      <c r="AX90" s="87"/>
      <c r="AY90" s="87"/>
      <c r="AZ90" s="87"/>
      <c r="BA90" s="87"/>
      <c r="BB90" s="87"/>
      <c r="BC90" s="87"/>
      <c r="BD90" s="87"/>
      <c r="BE90" s="87"/>
    </row>
    <row r="91" spans="3:57" x14ac:dyDescent="0.15">
      <c r="C91" s="87"/>
      <c r="D91" s="87"/>
      <c r="E91" s="87"/>
      <c r="F91" s="87"/>
      <c r="G91" s="87"/>
      <c r="H91" s="87"/>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c r="AK91" s="87"/>
      <c r="AL91" s="87"/>
      <c r="AM91" s="87"/>
      <c r="AN91" s="87"/>
      <c r="AO91" s="87"/>
      <c r="AP91" s="87"/>
      <c r="AQ91" s="87"/>
      <c r="AR91" s="87"/>
      <c r="AS91" s="87"/>
      <c r="AT91" s="87"/>
      <c r="AU91" s="87"/>
      <c r="AV91" s="87"/>
      <c r="AW91" s="87"/>
      <c r="AX91" s="87"/>
      <c r="AY91" s="87"/>
      <c r="AZ91" s="87"/>
      <c r="BA91" s="87"/>
      <c r="BB91" s="87"/>
      <c r="BC91" s="87"/>
      <c r="BD91" s="87"/>
      <c r="BE91" s="87"/>
    </row>
    <row r="92" spans="3:57" x14ac:dyDescent="0.15">
      <c r="C92" s="87"/>
      <c r="D92" s="87"/>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c r="AP92" s="87"/>
      <c r="AQ92" s="87"/>
      <c r="AR92" s="87"/>
      <c r="AS92" s="87"/>
      <c r="AT92" s="87"/>
      <c r="AU92" s="87"/>
      <c r="AV92" s="87"/>
      <c r="AW92" s="87"/>
      <c r="AX92" s="87"/>
      <c r="AY92" s="87"/>
      <c r="AZ92" s="87"/>
      <c r="BA92" s="87"/>
      <c r="BB92" s="87"/>
      <c r="BC92" s="87"/>
      <c r="BD92" s="87"/>
      <c r="BE92" s="87"/>
    </row>
    <row r="93" spans="3:57" x14ac:dyDescent="0.15">
      <c r="C93" s="87"/>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87"/>
      <c r="AN93" s="87"/>
      <c r="AO93" s="87"/>
      <c r="AP93" s="87"/>
      <c r="AQ93" s="87"/>
      <c r="AR93" s="87"/>
      <c r="AS93" s="87"/>
      <c r="AT93" s="87"/>
      <c r="AU93" s="87"/>
      <c r="AV93" s="87"/>
      <c r="AW93" s="87"/>
      <c r="AX93" s="87"/>
      <c r="AY93" s="87"/>
      <c r="AZ93" s="87"/>
      <c r="BA93" s="87"/>
      <c r="BB93" s="87"/>
      <c r="BC93" s="87"/>
      <c r="BD93" s="87"/>
      <c r="BE93" s="87"/>
    </row>
    <row r="94" spans="3:57" x14ac:dyDescent="0.15">
      <c r="C94" s="87"/>
      <c r="D94" s="87"/>
      <c r="E94" s="87"/>
      <c r="F94" s="87"/>
      <c r="G94" s="87"/>
      <c r="H94" s="87"/>
      <c r="I94" s="87"/>
      <c r="J94" s="87"/>
      <c r="K94" s="87"/>
      <c r="L94" s="87"/>
      <c r="M94" s="87"/>
      <c r="N94" s="87"/>
      <c r="O94" s="87"/>
      <c r="P94" s="87"/>
      <c r="Q94" s="87"/>
      <c r="R94" s="87"/>
      <c r="S94" s="87"/>
      <c r="T94" s="87"/>
      <c r="U94" s="87"/>
      <c r="V94" s="87"/>
      <c r="W94" s="87"/>
      <c r="X94" s="87"/>
      <c r="Y94" s="87"/>
      <c r="Z94" s="87"/>
      <c r="AA94" s="87"/>
      <c r="AB94" s="87"/>
      <c r="AC94" s="87"/>
      <c r="AD94" s="87"/>
      <c r="AE94" s="87"/>
      <c r="AF94" s="87"/>
      <c r="AG94" s="87"/>
      <c r="AH94" s="87"/>
      <c r="AI94" s="87"/>
      <c r="AJ94" s="87"/>
      <c r="AK94" s="87"/>
      <c r="AL94" s="87"/>
      <c r="AM94" s="87"/>
      <c r="AN94" s="87"/>
      <c r="AO94" s="87"/>
      <c r="AP94" s="87"/>
      <c r="AQ94" s="87"/>
      <c r="AR94" s="87"/>
      <c r="AS94" s="87"/>
      <c r="AT94" s="87"/>
      <c r="AU94" s="87"/>
      <c r="AV94" s="87"/>
      <c r="AW94" s="87"/>
      <c r="AX94" s="87"/>
      <c r="AY94" s="87"/>
      <c r="AZ94" s="87"/>
      <c r="BA94" s="87"/>
      <c r="BB94" s="87"/>
      <c r="BC94" s="87"/>
      <c r="BD94" s="87"/>
      <c r="BE94" s="87"/>
    </row>
    <row r="95" spans="3:57" x14ac:dyDescent="0.15">
      <c r="C95" s="87"/>
      <c r="D95" s="87"/>
      <c r="E95" s="87"/>
      <c r="F95" s="87"/>
      <c r="G95" s="87"/>
      <c r="H95" s="8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7"/>
      <c r="AK95" s="87"/>
      <c r="AL95" s="87"/>
      <c r="AM95" s="87"/>
      <c r="AN95" s="87"/>
      <c r="AO95" s="87"/>
      <c r="AP95" s="87"/>
      <c r="AQ95" s="87"/>
      <c r="AR95" s="87"/>
      <c r="AS95" s="87"/>
      <c r="AT95" s="87"/>
      <c r="AU95" s="87"/>
      <c r="AV95" s="87"/>
      <c r="AW95" s="87"/>
      <c r="AX95" s="87"/>
      <c r="AY95" s="87"/>
      <c r="AZ95" s="87"/>
      <c r="BA95" s="87"/>
      <c r="BB95" s="87"/>
      <c r="BC95" s="87"/>
      <c r="BD95" s="87"/>
      <c r="BE95" s="87"/>
    </row>
    <row r="96" spans="3:57" x14ac:dyDescent="0.15">
      <c r="C96" s="87"/>
      <c r="D96" s="87"/>
      <c r="E96" s="87"/>
      <c r="F96" s="87"/>
      <c r="G96" s="87"/>
      <c r="H96" s="8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c r="AQ96" s="87"/>
      <c r="AR96" s="87"/>
      <c r="AS96" s="87"/>
      <c r="AT96" s="87"/>
      <c r="AU96" s="87"/>
      <c r="AV96" s="87"/>
      <c r="AW96" s="87"/>
      <c r="AX96" s="87"/>
      <c r="AY96" s="87"/>
      <c r="AZ96" s="87"/>
      <c r="BA96" s="87"/>
      <c r="BB96" s="87"/>
      <c r="BC96" s="87"/>
      <c r="BD96" s="87"/>
      <c r="BE96" s="87"/>
    </row>
    <row r="97" spans="3:57" x14ac:dyDescent="0.15">
      <c r="C97" s="87"/>
      <c r="D97" s="87"/>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87"/>
      <c r="AQ97" s="87"/>
      <c r="AR97" s="87"/>
      <c r="AS97" s="87"/>
      <c r="AT97" s="87"/>
      <c r="AU97" s="87"/>
      <c r="AV97" s="87"/>
      <c r="AW97" s="87"/>
      <c r="AX97" s="87"/>
      <c r="AY97" s="87"/>
      <c r="AZ97" s="87"/>
      <c r="BA97" s="87"/>
      <c r="BB97" s="87"/>
      <c r="BC97" s="87"/>
      <c r="BD97" s="87"/>
      <c r="BE97" s="87"/>
    </row>
    <row r="98" spans="3:57" x14ac:dyDescent="0.15">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87"/>
      <c r="AW98" s="87"/>
      <c r="AX98" s="87"/>
      <c r="AY98" s="87"/>
      <c r="AZ98" s="87"/>
      <c r="BA98" s="87"/>
      <c r="BB98" s="87"/>
      <c r="BC98" s="87"/>
      <c r="BD98" s="87"/>
      <c r="BE98" s="87"/>
    </row>
    <row r="99" spans="3:57" x14ac:dyDescent="0.15">
      <c r="C99" s="87"/>
      <c r="D99" s="87"/>
      <c r="E99" s="87"/>
      <c r="F99" s="87"/>
      <c r="G99" s="87"/>
      <c r="H99" s="87"/>
      <c r="I99" s="87"/>
      <c r="J99" s="87"/>
      <c r="K99" s="87"/>
      <c r="L99" s="87"/>
      <c r="M99" s="87"/>
      <c r="N99" s="87"/>
      <c r="O99" s="87"/>
      <c r="P99" s="87"/>
      <c r="Q99" s="87"/>
      <c r="R99" s="87"/>
      <c r="S99" s="87"/>
      <c r="T99" s="87"/>
      <c r="U99" s="87"/>
      <c r="V99" s="87"/>
      <c r="W99" s="87"/>
      <c r="X99" s="87"/>
      <c r="Y99" s="87"/>
      <c r="Z99" s="87"/>
      <c r="AA99" s="87"/>
      <c r="AB99" s="87"/>
      <c r="AC99" s="87"/>
      <c r="AD99" s="87"/>
      <c r="AE99" s="87"/>
      <c r="AF99" s="87"/>
      <c r="AG99" s="87"/>
      <c r="AH99" s="87"/>
      <c r="AI99" s="87"/>
      <c r="AJ99" s="87"/>
      <c r="AK99" s="87"/>
      <c r="AL99" s="87"/>
      <c r="AM99" s="87"/>
      <c r="AN99" s="87"/>
      <c r="AO99" s="87"/>
      <c r="AP99" s="87"/>
      <c r="AQ99" s="87"/>
      <c r="AR99" s="87"/>
      <c r="AS99" s="87"/>
      <c r="AT99" s="87"/>
      <c r="AU99" s="87"/>
      <c r="AV99" s="87"/>
      <c r="AW99" s="87"/>
      <c r="AX99" s="87"/>
      <c r="AY99" s="87"/>
      <c r="AZ99" s="87"/>
      <c r="BA99" s="87"/>
      <c r="BB99" s="87"/>
      <c r="BC99" s="87"/>
      <c r="BD99" s="87"/>
      <c r="BE99" s="87"/>
    </row>
    <row r="100" spans="3:57" x14ac:dyDescent="0.15">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87"/>
      <c r="AL100" s="87"/>
      <c r="AM100" s="87"/>
      <c r="AN100" s="87"/>
      <c r="AO100" s="87"/>
      <c r="AP100" s="87"/>
      <c r="AQ100" s="87"/>
      <c r="AR100" s="87"/>
      <c r="AS100" s="87"/>
      <c r="AT100" s="87"/>
      <c r="AU100" s="87"/>
      <c r="AV100" s="87"/>
      <c r="AW100" s="87"/>
      <c r="AX100" s="87"/>
      <c r="AY100" s="87"/>
      <c r="AZ100" s="87"/>
      <c r="BA100" s="87"/>
      <c r="BB100" s="87"/>
      <c r="BC100" s="87"/>
      <c r="BD100" s="87"/>
      <c r="BE100" s="87"/>
    </row>
    <row r="101" spans="3:57" x14ac:dyDescent="0.15">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87"/>
      <c r="AL101" s="87"/>
      <c r="AM101" s="87"/>
      <c r="AN101" s="87"/>
      <c r="AO101" s="87"/>
      <c r="AP101" s="87"/>
      <c r="AQ101" s="87"/>
      <c r="AR101" s="87"/>
      <c r="AS101" s="87"/>
      <c r="AT101" s="87"/>
      <c r="AU101" s="87"/>
      <c r="AV101" s="87"/>
      <c r="AW101" s="87"/>
      <c r="AX101" s="87"/>
      <c r="AY101" s="87"/>
      <c r="AZ101" s="87"/>
      <c r="BA101" s="87"/>
      <c r="BB101" s="87"/>
      <c r="BC101" s="87"/>
      <c r="BD101" s="87"/>
      <c r="BE101" s="87"/>
    </row>
    <row r="102" spans="3:57" x14ac:dyDescent="0.15">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c r="AS102" s="87"/>
      <c r="AT102" s="87"/>
      <c r="AU102" s="87"/>
      <c r="AV102" s="87"/>
      <c r="AW102" s="87"/>
      <c r="AX102" s="87"/>
      <c r="AY102" s="87"/>
      <c r="AZ102" s="87"/>
      <c r="BA102" s="87"/>
      <c r="BB102" s="87"/>
      <c r="BC102" s="87"/>
      <c r="BD102" s="87"/>
      <c r="BE102" s="87"/>
    </row>
    <row r="103" spans="3:57" x14ac:dyDescent="0.15">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87"/>
      <c r="AN103" s="87"/>
      <c r="AO103" s="87"/>
      <c r="AP103" s="87"/>
      <c r="AQ103" s="87"/>
      <c r="AR103" s="87"/>
      <c r="AS103" s="87"/>
      <c r="AT103" s="87"/>
      <c r="AU103" s="87"/>
      <c r="AV103" s="87"/>
      <c r="AW103" s="87"/>
      <c r="AX103" s="87"/>
      <c r="AY103" s="87"/>
      <c r="AZ103" s="87"/>
      <c r="BA103" s="87"/>
      <c r="BB103" s="87"/>
      <c r="BC103" s="87"/>
      <c r="BD103" s="87"/>
      <c r="BE103" s="87"/>
    </row>
    <row r="104" spans="3:57" x14ac:dyDescent="0.15">
      <c r="C104" s="87"/>
      <c r="D104" s="87"/>
      <c r="E104" s="87"/>
      <c r="F104" s="87"/>
      <c r="G104" s="87"/>
      <c r="H104" s="87"/>
      <c r="I104" s="87"/>
      <c r="J104" s="87"/>
      <c r="K104" s="87"/>
      <c r="L104" s="87"/>
      <c r="M104" s="87"/>
      <c r="N104" s="87"/>
      <c r="O104" s="87"/>
      <c r="P104" s="87"/>
      <c r="Q104" s="87"/>
      <c r="R104" s="87"/>
      <c r="S104" s="87"/>
      <c r="T104" s="87"/>
      <c r="U104" s="87"/>
      <c r="V104" s="87"/>
      <c r="W104" s="87"/>
      <c r="X104" s="87"/>
      <c r="Y104" s="87"/>
      <c r="Z104" s="87"/>
      <c r="AA104" s="87"/>
      <c r="AB104" s="87"/>
      <c r="AC104" s="87"/>
      <c r="AD104" s="87"/>
      <c r="AE104" s="87"/>
      <c r="AF104" s="87"/>
      <c r="AG104" s="87"/>
      <c r="AH104" s="87"/>
      <c r="AI104" s="87"/>
      <c r="AJ104" s="87"/>
      <c r="AK104" s="87"/>
      <c r="AL104" s="87"/>
      <c r="AM104" s="87"/>
      <c r="AN104" s="87"/>
      <c r="AO104" s="87"/>
      <c r="AP104" s="87"/>
      <c r="AQ104" s="87"/>
      <c r="AR104" s="87"/>
      <c r="AS104" s="87"/>
      <c r="AT104" s="87"/>
      <c r="AU104" s="87"/>
      <c r="AV104" s="87"/>
      <c r="AW104" s="87"/>
      <c r="AX104" s="87"/>
      <c r="AY104" s="87"/>
      <c r="AZ104" s="87"/>
      <c r="BA104" s="87"/>
      <c r="BB104" s="87"/>
      <c r="BC104" s="87"/>
      <c r="BD104" s="87"/>
      <c r="BE104" s="87"/>
    </row>
    <row r="105" spans="3:57" x14ac:dyDescent="0.15">
      <c r="C105" s="87"/>
      <c r="D105" s="87"/>
      <c r="E105" s="87"/>
      <c r="F105" s="87"/>
      <c r="G105" s="87"/>
      <c r="H105" s="87"/>
      <c r="I105" s="87"/>
      <c r="J105" s="87"/>
      <c r="K105" s="87"/>
      <c r="L105" s="87"/>
      <c r="M105" s="87"/>
      <c r="N105" s="87"/>
      <c r="O105" s="87"/>
      <c r="P105" s="87"/>
      <c r="Q105" s="87"/>
      <c r="R105" s="87"/>
      <c r="S105" s="87"/>
      <c r="T105" s="87"/>
      <c r="U105" s="87"/>
      <c r="V105" s="87"/>
      <c r="W105" s="87"/>
      <c r="X105" s="87"/>
      <c r="Y105" s="87"/>
      <c r="Z105" s="87"/>
      <c r="AA105" s="87"/>
      <c r="AB105" s="87"/>
      <c r="AC105" s="87"/>
      <c r="AD105" s="87"/>
      <c r="AE105" s="87"/>
      <c r="AF105" s="87"/>
      <c r="AG105" s="87"/>
      <c r="AH105" s="87"/>
      <c r="AI105" s="87"/>
      <c r="AJ105" s="87"/>
      <c r="AK105" s="87"/>
      <c r="AL105" s="87"/>
      <c r="AM105" s="87"/>
      <c r="AN105" s="87"/>
      <c r="AO105" s="87"/>
      <c r="AP105" s="87"/>
      <c r="AQ105" s="87"/>
      <c r="AR105" s="87"/>
      <c r="AS105" s="87"/>
      <c r="AT105" s="87"/>
      <c r="AU105" s="87"/>
      <c r="AV105" s="87"/>
      <c r="AW105" s="87"/>
      <c r="AX105" s="87"/>
      <c r="AY105" s="87"/>
      <c r="AZ105" s="87"/>
      <c r="BA105" s="87"/>
      <c r="BB105" s="87"/>
      <c r="BC105" s="87"/>
      <c r="BD105" s="87"/>
      <c r="BE105" s="87"/>
    </row>
    <row r="106" spans="3:57" x14ac:dyDescent="0.15">
      <c r="C106" s="87"/>
      <c r="D106" s="87"/>
      <c r="E106" s="87"/>
      <c r="F106" s="87"/>
      <c r="G106" s="87"/>
      <c r="H106" s="87"/>
      <c r="I106" s="87"/>
      <c r="J106" s="87"/>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87"/>
      <c r="AH106" s="87"/>
      <c r="AI106" s="87"/>
      <c r="AJ106" s="87"/>
      <c r="AK106" s="87"/>
      <c r="AL106" s="87"/>
      <c r="AM106" s="87"/>
      <c r="AN106" s="87"/>
      <c r="AO106" s="87"/>
      <c r="AP106" s="87"/>
      <c r="AQ106" s="87"/>
      <c r="AR106" s="87"/>
      <c r="AS106" s="87"/>
      <c r="AT106" s="87"/>
      <c r="AU106" s="87"/>
      <c r="AV106" s="87"/>
      <c r="AW106" s="87"/>
      <c r="AX106" s="87"/>
      <c r="AY106" s="87"/>
      <c r="AZ106" s="87"/>
      <c r="BA106" s="87"/>
      <c r="BB106" s="87"/>
      <c r="BC106" s="87"/>
      <c r="BD106" s="87"/>
      <c r="BE106" s="87"/>
    </row>
    <row r="107" spans="3:57" x14ac:dyDescent="0.15">
      <c r="C107" s="87"/>
      <c r="D107" s="87"/>
      <c r="E107" s="87"/>
      <c r="F107" s="87"/>
      <c r="G107" s="87"/>
      <c r="H107" s="87"/>
      <c r="I107" s="87"/>
      <c r="J107" s="87"/>
      <c r="K107" s="87"/>
      <c r="L107" s="87"/>
      <c r="M107" s="87"/>
      <c r="N107" s="87"/>
      <c r="O107" s="87"/>
      <c r="P107" s="87"/>
      <c r="Q107" s="87"/>
      <c r="R107" s="87"/>
      <c r="S107" s="87"/>
      <c r="T107" s="87"/>
      <c r="U107" s="87"/>
      <c r="V107" s="87"/>
      <c r="W107" s="87"/>
      <c r="X107" s="87"/>
      <c r="Y107" s="87"/>
      <c r="Z107" s="87"/>
      <c r="AA107" s="87"/>
      <c r="AB107" s="87"/>
      <c r="AC107" s="87"/>
      <c r="AD107" s="87"/>
      <c r="AE107" s="87"/>
      <c r="AF107" s="87"/>
      <c r="AG107" s="87"/>
      <c r="AH107" s="87"/>
      <c r="AI107" s="87"/>
      <c r="AJ107" s="87"/>
      <c r="AK107" s="87"/>
      <c r="AL107" s="87"/>
      <c r="AM107" s="87"/>
      <c r="AN107" s="87"/>
      <c r="AO107" s="87"/>
      <c r="AP107" s="87"/>
      <c r="AQ107" s="87"/>
      <c r="AR107" s="87"/>
      <c r="AS107" s="87"/>
      <c r="AT107" s="87"/>
      <c r="AU107" s="87"/>
      <c r="AV107" s="87"/>
      <c r="AW107" s="87"/>
      <c r="AX107" s="87"/>
      <c r="AY107" s="87"/>
      <c r="AZ107" s="87"/>
      <c r="BA107" s="87"/>
      <c r="BB107" s="87"/>
      <c r="BC107" s="87"/>
      <c r="BD107" s="87"/>
      <c r="BE107" s="87"/>
    </row>
    <row r="108" spans="3:57" x14ac:dyDescent="0.15">
      <c r="C108" s="87"/>
      <c r="D108" s="87"/>
      <c r="E108" s="87"/>
      <c r="F108" s="87"/>
      <c r="G108" s="87"/>
      <c r="H108" s="87"/>
      <c r="I108" s="87"/>
      <c r="J108" s="87"/>
      <c r="K108" s="87"/>
      <c r="L108" s="87"/>
      <c r="M108" s="87"/>
      <c r="N108" s="87"/>
      <c r="O108" s="87"/>
      <c r="P108" s="87"/>
      <c r="Q108" s="87"/>
      <c r="R108" s="87"/>
      <c r="S108" s="87"/>
      <c r="T108" s="87"/>
      <c r="U108" s="87"/>
      <c r="V108" s="87"/>
      <c r="W108" s="87"/>
      <c r="X108" s="87"/>
      <c r="Y108" s="87"/>
      <c r="Z108" s="87"/>
      <c r="AA108" s="87"/>
      <c r="AB108" s="87"/>
      <c r="AC108" s="87"/>
      <c r="AD108" s="87"/>
      <c r="AE108" s="87"/>
      <c r="AF108" s="87"/>
      <c r="AG108" s="87"/>
      <c r="AH108" s="87"/>
      <c r="AI108" s="87"/>
      <c r="AJ108" s="87"/>
      <c r="AK108" s="87"/>
      <c r="AL108" s="87"/>
      <c r="AM108" s="87"/>
      <c r="AN108" s="87"/>
      <c r="AO108" s="87"/>
      <c r="AP108" s="87"/>
      <c r="AQ108" s="87"/>
      <c r="AR108" s="87"/>
      <c r="AS108" s="87"/>
      <c r="AT108" s="87"/>
      <c r="AU108" s="87"/>
      <c r="AV108" s="87"/>
      <c r="AW108" s="87"/>
      <c r="AX108" s="87"/>
      <c r="AY108" s="87"/>
      <c r="AZ108" s="87"/>
      <c r="BA108" s="87"/>
      <c r="BB108" s="87"/>
      <c r="BC108" s="87"/>
      <c r="BD108" s="87"/>
      <c r="BE108" s="87"/>
    </row>
    <row r="109" spans="3:57" x14ac:dyDescent="0.15">
      <c r="C109" s="87"/>
      <c r="D109" s="87"/>
      <c r="E109" s="87"/>
      <c r="F109" s="87"/>
      <c r="G109" s="87"/>
      <c r="H109" s="87"/>
      <c r="I109" s="87"/>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c r="AS109" s="87"/>
      <c r="AT109" s="87"/>
      <c r="AU109" s="87"/>
      <c r="AV109" s="87"/>
      <c r="AW109" s="87"/>
      <c r="AX109" s="87"/>
      <c r="AY109" s="87"/>
      <c r="AZ109" s="87"/>
      <c r="BA109" s="87"/>
      <c r="BB109" s="87"/>
      <c r="BC109" s="87"/>
      <c r="BD109" s="87"/>
      <c r="BE109" s="87"/>
    </row>
    <row r="110" spans="3:57" x14ac:dyDescent="0.15">
      <c r="C110" s="87"/>
      <c r="D110" s="87"/>
      <c r="E110" s="87"/>
      <c r="F110" s="87"/>
      <c r="G110" s="87"/>
      <c r="H110" s="87"/>
      <c r="I110" s="87"/>
      <c r="J110" s="87"/>
      <c r="K110" s="87"/>
      <c r="L110" s="87"/>
      <c r="M110" s="87"/>
      <c r="N110" s="87"/>
      <c r="O110" s="87"/>
      <c r="P110" s="87"/>
      <c r="Q110" s="87"/>
      <c r="R110" s="87"/>
      <c r="S110" s="87"/>
      <c r="T110" s="87"/>
      <c r="U110" s="87"/>
      <c r="V110" s="87"/>
      <c r="W110" s="87"/>
      <c r="X110" s="87"/>
      <c r="Y110" s="87"/>
      <c r="Z110" s="87"/>
      <c r="AA110" s="87"/>
      <c r="AB110" s="87"/>
      <c r="AC110" s="87"/>
      <c r="AD110" s="87"/>
      <c r="AE110" s="87"/>
      <c r="AF110" s="87"/>
      <c r="AG110" s="87"/>
      <c r="AH110" s="87"/>
      <c r="AI110" s="87"/>
      <c r="AJ110" s="87"/>
      <c r="AK110" s="87"/>
      <c r="AL110" s="87"/>
      <c r="AM110" s="87"/>
      <c r="AN110" s="87"/>
      <c r="AO110" s="87"/>
      <c r="AP110" s="87"/>
      <c r="AQ110" s="87"/>
      <c r="AR110" s="87"/>
      <c r="AS110" s="87"/>
      <c r="AT110" s="87"/>
      <c r="AU110" s="87"/>
      <c r="AV110" s="87"/>
      <c r="AW110" s="87"/>
      <c r="AX110" s="87"/>
      <c r="AY110" s="87"/>
      <c r="AZ110" s="87"/>
      <c r="BA110" s="87"/>
      <c r="BB110" s="87"/>
      <c r="BC110" s="87"/>
      <c r="BD110" s="87"/>
      <c r="BE110" s="87"/>
    </row>
    <row r="111" spans="3:57" x14ac:dyDescent="0.15">
      <c r="C111" s="87"/>
      <c r="D111" s="87"/>
      <c r="E111" s="87"/>
      <c r="F111" s="87"/>
      <c r="G111" s="87"/>
      <c r="H111" s="87"/>
      <c r="I111" s="87"/>
      <c r="J111" s="87"/>
      <c r="K111" s="87"/>
      <c r="L111" s="87"/>
      <c r="M111" s="87"/>
      <c r="N111" s="87"/>
      <c r="O111" s="87"/>
      <c r="P111" s="87"/>
      <c r="Q111" s="87"/>
      <c r="R111" s="87"/>
      <c r="S111" s="87"/>
      <c r="T111" s="87"/>
      <c r="U111" s="87"/>
      <c r="V111" s="87"/>
      <c r="W111" s="87"/>
      <c r="X111" s="87"/>
      <c r="Y111" s="87"/>
      <c r="Z111" s="87"/>
      <c r="AA111" s="87"/>
      <c r="AB111" s="87"/>
      <c r="AC111" s="87"/>
      <c r="AD111" s="87"/>
      <c r="AE111" s="87"/>
      <c r="AF111" s="87"/>
      <c r="AG111" s="87"/>
      <c r="AH111" s="87"/>
      <c r="AI111" s="87"/>
      <c r="AJ111" s="87"/>
      <c r="AK111" s="87"/>
      <c r="AL111" s="87"/>
      <c r="AM111" s="87"/>
      <c r="AN111" s="87"/>
      <c r="AO111" s="87"/>
      <c r="AP111" s="87"/>
      <c r="AQ111" s="87"/>
      <c r="AR111" s="87"/>
      <c r="AS111" s="87"/>
      <c r="AT111" s="87"/>
      <c r="AU111" s="87"/>
      <c r="AV111" s="87"/>
      <c r="AW111" s="87"/>
      <c r="AX111" s="87"/>
      <c r="AY111" s="87"/>
      <c r="AZ111" s="87"/>
      <c r="BA111" s="87"/>
      <c r="BB111" s="87"/>
      <c r="BC111" s="87"/>
      <c r="BD111" s="87"/>
      <c r="BE111" s="87"/>
    </row>
    <row r="112" spans="3:57" x14ac:dyDescent="0.15">
      <c r="C112" s="87"/>
      <c r="D112" s="87"/>
      <c r="E112" s="87"/>
      <c r="F112" s="87"/>
      <c r="G112" s="87"/>
      <c r="H112" s="87"/>
      <c r="I112" s="87"/>
      <c r="J112" s="87"/>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87"/>
      <c r="AH112" s="87"/>
      <c r="AI112" s="87"/>
      <c r="AJ112" s="87"/>
      <c r="AK112" s="87"/>
      <c r="AL112" s="87"/>
      <c r="AM112" s="87"/>
      <c r="AN112" s="87"/>
      <c r="AO112" s="87"/>
      <c r="AP112" s="87"/>
      <c r="AQ112" s="87"/>
      <c r="AR112" s="87"/>
      <c r="AS112" s="87"/>
      <c r="AT112" s="87"/>
      <c r="AU112" s="87"/>
      <c r="AV112" s="87"/>
      <c r="AW112" s="87"/>
      <c r="AX112" s="87"/>
      <c r="AY112" s="87"/>
      <c r="AZ112" s="87"/>
      <c r="BA112" s="87"/>
      <c r="BB112" s="87"/>
      <c r="BC112" s="87"/>
      <c r="BD112" s="87"/>
      <c r="BE112" s="87"/>
    </row>
    <row r="113" spans="3:57" x14ac:dyDescent="0.15">
      <c r="C113" s="87"/>
      <c r="D113" s="87"/>
      <c r="E113" s="87"/>
      <c r="F113" s="87"/>
      <c r="G113" s="87"/>
      <c r="H113" s="87"/>
      <c r="I113" s="87"/>
      <c r="J113" s="87"/>
      <c r="K113" s="87"/>
      <c r="L113" s="87"/>
      <c r="M113" s="87"/>
      <c r="N113" s="87"/>
      <c r="O113" s="87"/>
      <c r="P113" s="87"/>
      <c r="Q113" s="87"/>
      <c r="R113" s="87"/>
      <c r="S113" s="87"/>
      <c r="T113" s="87"/>
      <c r="U113" s="87"/>
      <c r="V113" s="87"/>
      <c r="W113" s="87"/>
      <c r="X113" s="87"/>
      <c r="Y113" s="87"/>
      <c r="Z113" s="87"/>
      <c r="AA113" s="87"/>
      <c r="AB113" s="87"/>
      <c r="AC113" s="87"/>
      <c r="AD113" s="87"/>
      <c r="AE113" s="87"/>
      <c r="AF113" s="87"/>
      <c r="AG113" s="87"/>
      <c r="AH113" s="87"/>
      <c r="AI113" s="87"/>
      <c r="AJ113" s="87"/>
      <c r="AK113" s="87"/>
      <c r="AL113" s="87"/>
      <c r="AM113" s="87"/>
      <c r="AN113" s="87"/>
      <c r="AO113" s="87"/>
      <c r="AP113" s="87"/>
      <c r="AQ113" s="87"/>
      <c r="AR113" s="87"/>
      <c r="AS113" s="87"/>
      <c r="AT113" s="87"/>
      <c r="AU113" s="87"/>
      <c r="AV113" s="87"/>
      <c r="AW113" s="87"/>
      <c r="AX113" s="87"/>
      <c r="AY113" s="87"/>
      <c r="AZ113" s="87"/>
      <c r="BA113" s="87"/>
      <c r="BB113" s="87"/>
      <c r="BC113" s="87"/>
      <c r="BD113" s="87"/>
      <c r="BE113" s="87"/>
    </row>
    <row r="114" spans="3:57" x14ac:dyDescent="0.15">
      <c r="C114" s="87"/>
      <c r="D114" s="87"/>
      <c r="E114" s="87"/>
      <c r="F114" s="87"/>
      <c r="G114" s="87"/>
      <c r="H114" s="87"/>
      <c r="I114" s="87"/>
      <c r="J114" s="87"/>
      <c r="K114" s="87"/>
      <c r="L114" s="87"/>
      <c r="M114" s="87"/>
      <c r="N114" s="87"/>
      <c r="O114" s="87"/>
      <c r="P114" s="87"/>
      <c r="Q114" s="87"/>
      <c r="R114" s="87"/>
      <c r="S114" s="87"/>
      <c r="T114" s="87"/>
      <c r="U114" s="87"/>
      <c r="V114" s="87"/>
      <c r="W114" s="87"/>
      <c r="X114" s="87"/>
      <c r="Y114" s="87"/>
      <c r="Z114" s="87"/>
      <c r="AA114" s="87"/>
      <c r="AB114" s="87"/>
      <c r="AC114" s="87"/>
      <c r="AD114" s="87"/>
      <c r="AE114" s="87"/>
      <c r="AF114" s="87"/>
      <c r="AG114" s="87"/>
      <c r="AH114" s="87"/>
      <c r="AI114" s="87"/>
      <c r="AJ114" s="87"/>
      <c r="AK114" s="87"/>
      <c r="AL114" s="87"/>
      <c r="AM114" s="87"/>
      <c r="AN114" s="87"/>
      <c r="AO114" s="87"/>
      <c r="AP114" s="87"/>
      <c r="AQ114" s="87"/>
      <c r="AR114" s="87"/>
      <c r="AS114" s="87"/>
      <c r="AT114" s="87"/>
      <c r="AU114" s="87"/>
      <c r="AV114" s="87"/>
      <c r="AW114" s="87"/>
      <c r="AX114" s="87"/>
      <c r="AY114" s="87"/>
      <c r="AZ114" s="87"/>
      <c r="BA114" s="87"/>
      <c r="BB114" s="87"/>
      <c r="BC114" s="87"/>
      <c r="BD114" s="87"/>
      <c r="BE114" s="87"/>
    </row>
    <row r="115" spans="3:57" x14ac:dyDescent="0.15">
      <c r="C115" s="87"/>
      <c r="D115" s="87"/>
      <c r="E115" s="87"/>
      <c r="F115" s="87"/>
      <c r="G115" s="87"/>
      <c r="H115" s="87"/>
      <c r="I115" s="87"/>
      <c r="J115" s="87"/>
      <c r="K115" s="87"/>
      <c r="L115" s="87"/>
      <c r="M115" s="87"/>
      <c r="N115" s="87"/>
      <c r="O115" s="87"/>
      <c r="P115" s="87"/>
      <c r="Q115" s="87"/>
      <c r="R115" s="87"/>
      <c r="S115" s="87"/>
      <c r="T115" s="87"/>
      <c r="U115" s="87"/>
      <c r="V115" s="87"/>
      <c r="W115" s="87"/>
      <c r="X115" s="87"/>
      <c r="Y115" s="87"/>
      <c r="Z115" s="87"/>
      <c r="AA115" s="87"/>
      <c r="AB115" s="87"/>
      <c r="AC115" s="87"/>
      <c r="AD115" s="87"/>
      <c r="AE115" s="87"/>
      <c r="AF115" s="87"/>
      <c r="AG115" s="87"/>
      <c r="AH115" s="87"/>
      <c r="AI115" s="87"/>
      <c r="AJ115" s="87"/>
      <c r="AK115" s="87"/>
      <c r="AL115" s="87"/>
      <c r="AM115" s="87"/>
      <c r="AN115" s="87"/>
      <c r="AO115" s="87"/>
      <c r="AP115" s="87"/>
      <c r="AQ115" s="87"/>
      <c r="AR115" s="87"/>
      <c r="AS115" s="87"/>
      <c r="AT115" s="87"/>
      <c r="AU115" s="87"/>
      <c r="AV115" s="87"/>
      <c r="AW115" s="87"/>
      <c r="AX115" s="87"/>
      <c r="AY115" s="87"/>
      <c r="AZ115" s="87"/>
      <c r="BA115" s="87"/>
      <c r="BB115" s="87"/>
      <c r="BC115" s="87"/>
      <c r="BD115" s="87"/>
      <c r="BE115" s="87"/>
    </row>
    <row r="116" spans="3:57" x14ac:dyDescent="0.15">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c r="AA116" s="87"/>
      <c r="AB116" s="87"/>
      <c r="AC116" s="87"/>
      <c r="AD116" s="87"/>
      <c r="AE116" s="87"/>
      <c r="AF116" s="87"/>
      <c r="AG116" s="87"/>
      <c r="AH116" s="87"/>
      <c r="AI116" s="87"/>
      <c r="AJ116" s="87"/>
      <c r="AK116" s="87"/>
      <c r="AL116" s="87"/>
      <c r="AM116" s="87"/>
      <c r="AN116" s="87"/>
      <c r="AO116" s="87"/>
      <c r="AP116" s="87"/>
      <c r="AQ116" s="87"/>
      <c r="AR116" s="87"/>
      <c r="AS116" s="87"/>
      <c r="AT116" s="87"/>
      <c r="AU116" s="87"/>
      <c r="AV116" s="87"/>
      <c r="AW116" s="87"/>
      <c r="AX116" s="87"/>
      <c r="AY116" s="87"/>
      <c r="AZ116" s="87"/>
      <c r="BA116" s="87"/>
      <c r="BB116" s="87"/>
      <c r="BC116" s="87"/>
      <c r="BD116" s="87"/>
      <c r="BE116" s="87"/>
    </row>
    <row r="117" spans="3:57" x14ac:dyDescent="0.15">
      <c r="C117" s="87"/>
      <c r="D117" s="87"/>
      <c r="E117" s="87"/>
      <c r="F117" s="87"/>
      <c r="G117" s="87"/>
      <c r="H117" s="87"/>
      <c r="I117" s="87"/>
      <c r="J117" s="87"/>
      <c r="K117" s="87"/>
      <c r="L117" s="87"/>
      <c r="M117" s="87"/>
      <c r="N117" s="87"/>
      <c r="O117" s="87"/>
      <c r="P117" s="87"/>
      <c r="Q117" s="87"/>
      <c r="R117" s="87"/>
      <c r="S117" s="87"/>
      <c r="T117" s="87"/>
      <c r="U117" s="87"/>
      <c r="V117" s="87"/>
      <c r="W117" s="87"/>
      <c r="X117" s="87"/>
      <c r="Y117" s="87"/>
      <c r="Z117" s="87"/>
      <c r="AA117" s="87"/>
      <c r="AB117" s="87"/>
      <c r="AC117" s="87"/>
      <c r="AD117" s="87"/>
      <c r="AE117" s="87"/>
      <c r="AF117" s="87"/>
      <c r="AG117" s="87"/>
      <c r="AH117" s="87"/>
      <c r="AI117" s="87"/>
      <c r="AJ117" s="87"/>
      <c r="AK117" s="87"/>
      <c r="AL117" s="87"/>
      <c r="AM117" s="87"/>
      <c r="AN117" s="87"/>
      <c r="AO117" s="87"/>
      <c r="AP117" s="87"/>
      <c r="AQ117" s="87"/>
      <c r="AR117" s="87"/>
      <c r="AS117" s="87"/>
      <c r="AT117" s="87"/>
      <c r="AU117" s="87"/>
      <c r="AV117" s="87"/>
      <c r="AW117" s="87"/>
      <c r="AX117" s="87"/>
      <c r="AY117" s="87"/>
      <c r="AZ117" s="87"/>
      <c r="BA117" s="87"/>
      <c r="BB117" s="87"/>
      <c r="BC117" s="87"/>
      <c r="BD117" s="87"/>
      <c r="BE117" s="87"/>
    </row>
    <row r="118" spans="3:57" x14ac:dyDescent="0.15">
      <c r="C118" s="87"/>
      <c r="D118" s="87"/>
      <c r="E118" s="87"/>
      <c r="F118" s="87"/>
      <c r="G118" s="87"/>
      <c r="H118" s="87"/>
      <c r="I118" s="87"/>
      <c r="J118" s="87"/>
      <c r="K118" s="87"/>
      <c r="L118" s="87"/>
      <c r="M118" s="87"/>
      <c r="N118" s="87"/>
      <c r="O118" s="87"/>
      <c r="P118" s="87"/>
      <c r="Q118" s="87"/>
      <c r="R118" s="87"/>
      <c r="S118" s="87"/>
      <c r="T118" s="87"/>
      <c r="U118" s="87"/>
      <c r="V118" s="87"/>
      <c r="W118" s="87"/>
      <c r="X118" s="87"/>
      <c r="Y118" s="87"/>
      <c r="Z118" s="87"/>
      <c r="AA118" s="87"/>
      <c r="AB118" s="87"/>
      <c r="AC118" s="87"/>
      <c r="AD118" s="87"/>
      <c r="AE118" s="87"/>
      <c r="AF118" s="87"/>
      <c r="AG118" s="87"/>
      <c r="AH118" s="87"/>
      <c r="AI118" s="87"/>
      <c r="AJ118" s="87"/>
      <c r="AK118" s="87"/>
      <c r="AL118" s="87"/>
      <c r="AM118" s="87"/>
      <c r="AN118" s="87"/>
      <c r="AO118" s="87"/>
      <c r="AP118" s="87"/>
      <c r="AQ118" s="87"/>
      <c r="AR118" s="87"/>
      <c r="AS118" s="87"/>
      <c r="AT118" s="87"/>
      <c r="AU118" s="87"/>
      <c r="AV118" s="87"/>
      <c r="AW118" s="87"/>
      <c r="AX118" s="87"/>
      <c r="AY118" s="87"/>
      <c r="AZ118" s="87"/>
      <c r="BA118" s="87"/>
      <c r="BB118" s="87"/>
      <c r="BC118" s="87"/>
      <c r="BD118" s="87"/>
      <c r="BE118" s="87"/>
    </row>
    <row r="119" spans="3:57" x14ac:dyDescent="0.15">
      <c r="C119" s="87"/>
      <c r="D119" s="87"/>
      <c r="E119" s="87"/>
      <c r="F119" s="87"/>
      <c r="G119" s="87"/>
      <c r="H119" s="87"/>
      <c r="I119" s="87"/>
      <c r="J119" s="87"/>
      <c r="K119" s="87"/>
      <c r="L119" s="87"/>
      <c r="M119" s="87"/>
      <c r="N119" s="87"/>
      <c r="O119" s="87"/>
      <c r="P119" s="87"/>
      <c r="Q119" s="87"/>
      <c r="R119" s="87"/>
      <c r="S119" s="87"/>
      <c r="T119" s="87"/>
      <c r="U119" s="87"/>
      <c r="V119" s="87"/>
      <c r="W119" s="87"/>
      <c r="X119" s="87"/>
      <c r="Y119" s="87"/>
      <c r="Z119" s="87"/>
      <c r="AA119" s="87"/>
      <c r="AB119" s="87"/>
      <c r="AC119" s="87"/>
      <c r="AD119" s="87"/>
      <c r="AE119" s="87"/>
      <c r="AF119" s="87"/>
      <c r="AG119" s="87"/>
      <c r="AH119" s="87"/>
      <c r="AI119" s="87"/>
      <c r="AJ119" s="87"/>
      <c r="AK119" s="87"/>
      <c r="AL119" s="87"/>
      <c r="AM119" s="87"/>
      <c r="AN119" s="87"/>
      <c r="AO119" s="87"/>
      <c r="AP119" s="87"/>
      <c r="AQ119" s="87"/>
      <c r="AR119" s="87"/>
      <c r="AS119" s="87"/>
      <c r="AT119" s="87"/>
      <c r="AU119" s="87"/>
      <c r="AV119" s="87"/>
      <c r="AW119" s="87"/>
      <c r="AX119" s="87"/>
      <c r="AY119" s="87"/>
      <c r="AZ119" s="87"/>
      <c r="BA119" s="87"/>
      <c r="BB119" s="87"/>
      <c r="BC119" s="87"/>
      <c r="BD119" s="87"/>
      <c r="BE119" s="87"/>
    </row>
    <row r="120" spans="3:57" x14ac:dyDescent="0.15">
      <c r="C120" s="87"/>
      <c r="D120" s="87"/>
      <c r="E120" s="87"/>
      <c r="F120" s="87"/>
      <c r="G120" s="87"/>
      <c r="H120" s="87"/>
      <c r="I120" s="87"/>
      <c r="J120" s="87"/>
      <c r="K120" s="87"/>
      <c r="L120" s="87"/>
      <c r="M120" s="87"/>
      <c r="N120" s="87"/>
      <c r="O120" s="87"/>
      <c r="P120" s="87"/>
      <c r="Q120" s="87"/>
      <c r="R120" s="87"/>
      <c r="S120" s="87"/>
      <c r="T120" s="87"/>
      <c r="U120" s="87"/>
      <c r="V120" s="87"/>
      <c r="W120" s="87"/>
      <c r="X120" s="87"/>
      <c r="Y120" s="87"/>
      <c r="Z120" s="87"/>
      <c r="AA120" s="87"/>
      <c r="AB120" s="87"/>
      <c r="AC120" s="87"/>
      <c r="AD120" s="87"/>
      <c r="AE120" s="87"/>
      <c r="AF120" s="87"/>
      <c r="AG120" s="87"/>
      <c r="AH120" s="87"/>
      <c r="AI120" s="87"/>
      <c r="AJ120" s="87"/>
      <c r="AK120" s="87"/>
      <c r="AL120" s="87"/>
      <c r="AM120" s="87"/>
      <c r="AN120" s="87"/>
      <c r="AO120" s="87"/>
      <c r="AP120" s="87"/>
      <c r="AQ120" s="87"/>
      <c r="AR120" s="87"/>
      <c r="AS120" s="87"/>
      <c r="AT120" s="87"/>
      <c r="AU120" s="87"/>
      <c r="AV120" s="87"/>
      <c r="AW120" s="87"/>
      <c r="AX120" s="87"/>
      <c r="AY120" s="87"/>
      <c r="AZ120" s="87"/>
      <c r="BA120" s="87"/>
      <c r="BB120" s="87"/>
      <c r="BC120" s="87"/>
      <c r="BD120" s="87"/>
      <c r="BE120" s="87"/>
    </row>
    <row r="121" spans="3:57" x14ac:dyDescent="0.15">
      <c r="C121" s="87"/>
      <c r="D121" s="87"/>
      <c r="E121" s="87"/>
      <c r="F121" s="87"/>
      <c r="G121" s="87"/>
      <c r="H121" s="87"/>
      <c r="I121" s="87"/>
      <c r="J121" s="87"/>
      <c r="K121" s="87"/>
      <c r="L121" s="87"/>
      <c r="M121" s="87"/>
      <c r="N121" s="87"/>
      <c r="O121" s="87"/>
      <c r="P121" s="87"/>
      <c r="Q121" s="87"/>
      <c r="R121" s="87"/>
      <c r="S121" s="87"/>
      <c r="T121" s="87"/>
      <c r="U121" s="87"/>
      <c r="V121" s="87"/>
      <c r="W121" s="87"/>
      <c r="X121" s="87"/>
      <c r="Y121" s="87"/>
      <c r="Z121" s="87"/>
      <c r="AA121" s="87"/>
      <c r="AB121" s="87"/>
      <c r="AC121" s="87"/>
      <c r="AD121" s="87"/>
      <c r="AE121" s="87"/>
      <c r="AF121" s="87"/>
      <c r="AG121" s="87"/>
      <c r="AH121" s="87"/>
      <c r="AI121" s="87"/>
      <c r="AJ121" s="87"/>
      <c r="AK121" s="87"/>
      <c r="AL121" s="87"/>
      <c r="AM121" s="87"/>
      <c r="AN121" s="87"/>
      <c r="AO121" s="87"/>
      <c r="AP121" s="87"/>
      <c r="AQ121" s="87"/>
      <c r="AR121" s="87"/>
      <c r="AS121" s="87"/>
      <c r="AT121" s="87"/>
      <c r="AU121" s="87"/>
      <c r="AV121" s="87"/>
      <c r="AW121" s="87"/>
      <c r="AX121" s="87"/>
      <c r="AY121" s="87"/>
      <c r="AZ121" s="87"/>
      <c r="BA121" s="87"/>
      <c r="BB121" s="87"/>
      <c r="BC121" s="87"/>
      <c r="BD121" s="87"/>
      <c r="BE121" s="87"/>
    </row>
    <row r="122" spans="3:57" x14ac:dyDescent="0.15">
      <c r="C122" s="87"/>
      <c r="D122" s="87"/>
      <c r="E122" s="87"/>
      <c r="F122" s="87"/>
      <c r="G122" s="87"/>
      <c r="H122" s="87"/>
      <c r="I122" s="87"/>
      <c r="J122" s="87"/>
      <c r="K122" s="87"/>
      <c r="L122" s="87"/>
      <c r="M122" s="87"/>
      <c r="N122" s="87"/>
      <c r="O122" s="87"/>
      <c r="P122" s="87"/>
      <c r="Q122" s="87"/>
      <c r="R122" s="87"/>
      <c r="S122" s="87"/>
      <c r="T122" s="87"/>
      <c r="U122" s="87"/>
      <c r="V122" s="87"/>
      <c r="W122" s="87"/>
      <c r="X122" s="87"/>
      <c r="Y122" s="87"/>
      <c r="Z122" s="87"/>
      <c r="AA122" s="87"/>
      <c r="AB122" s="87"/>
      <c r="AC122" s="87"/>
      <c r="AD122" s="87"/>
      <c r="AE122" s="87"/>
      <c r="AF122" s="87"/>
      <c r="AG122" s="87"/>
      <c r="AH122" s="87"/>
      <c r="AI122" s="87"/>
      <c r="AJ122" s="87"/>
      <c r="AK122" s="87"/>
      <c r="AL122" s="87"/>
      <c r="AM122" s="87"/>
      <c r="AN122" s="87"/>
      <c r="AO122" s="87"/>
      <c r="AP122" s="87"/>
      <c r="AQ122" s="87"/>
      <c r="AR122" s="87"/>
      <c r="AS122" s="87"/>
      <c r="AT122" s="87"/>
      <c r="AU122" s="87"/>
      <c r="AV122" s="87"/>
      <c r="AW122" s="87"/>
      <c r="AX122" s="87"/>
      <c r="AY122" s="87"/>
      <c r="AZ122" s="87"/>
      <c r="BA122" s="87"/>
      <c r="BB122" s="87"/>
      <c r="BC122" s="87"/>
      <c r="BD122" s="87"/>
      <c r="BE122" s="87"/>
    </row>
    <row r="123" spans="3:57" x14ac:dyDescent="0.15">
      <c r="C123" s="87"/>
      <c r="D123" s="87"/>
      <c r="E123" s="87"/>
      <c r="F123" s="87"/>
      <c r="G123" s="87"/>
      <c r="H123" s="87"/>
      <c r="I123" s="87"/>
      <c r="J123" s="87"/>
      <c r="K123" s="87"/>
      <c r="L123" s="87"/>
      <c r="M123" s="87"/>
      <c r="N123" s="87"/>
      <c r="O123" s="87"/>
      <c r="P123" s="87"/>
      <c r="Q123" s="87"/>
      <c r="R123" s="87"/>
      <c r="S123" s="87"/>
      <c r="T123" s="87"/>
      <c r="U123" s="87"/>
      <c r="V123" s="87"/>
      <c r="W123" s="87"/>
      <c r="X123" s="87"/>
      <c r="Y123" s="87"/>
      <c r="Z123" s="87"/>
      <c r="AA123" s="87"/>
      <c r="AB123" s="87"/>
      <c r="AC123" s="87"/>
      <c r="AD123" s="87"/>
      <c r="AE123" s="87"/>
      <c r="AF123" s="87"/>
      <c r="AG123" s="87"/>
      <c r="AH123" s="87"/>
      <c r="AI123" s="87"/>
      <c r="AJ123" s="87"/>
      <c r="AK123" s="87"/>
      <c r="AL123" s="87"/>
      <c r="AM123" s="87"/>
      <c r="AN123" s="87"/>
      <c r="AO123" s="87"/>
      <c r="AP123" s="87"/>
      <c r="AQ123" s="87"/>
      <c r="AR123" s="87"/>
      <c r="AS123" s="87"/>
      <c r="AT123" s="87"/>
      <c r="AU123" s="87"/>
      <c r="AV123" s="87"/>
      <c r="AW123" s="87"/>
      <c r="AX123" s="87"/>
      <c r="AY123" s="87"/>
      <c r="AZ123" s="87"/>
      <c r="BA123" s="87"/>
      <c r="BB123" s="87"/>
      <c r="BC123" s="87"/>
      <c r="BD123" s="87"/>
      <c r="BE123" s="87"/>
    </row>
    <row r="124" spans="3:57" x14ac:dyDescent="0.15">
      <c r="C124" s="87"/>
      <c r="D124" s="87"/>
      <c r="E124" s="87"/>
      <c r="F124" s="87"/>
      <c r="G124" s="87"/>
      <c r="H124" s="87"/>
      <c r="I124" s="87"/>
      <c r="J124" s="87"/>
      <c r="K124" s="87"/>
      <c r="L124" s="87"/>
      <c r="M124" s="87"/>
      <c r="N124" s="87"/>
      <c r="O124" s="87"/>
      <c r="P124" s="87"/>
      <c r="Q124" s="87"/>
      <c r="R124" s="87"/>
      <c r="S124" s="87"/>
      <c r="T124" s="87"/>
      <c r="U124" s="87"/>
      <c r="V124" s="87"/>
      <c r="W124" s="87"/>
      <c r="X124" s="87"/>
      <c r="Y124" s="87"/>
      <c r="Z124" s="87"/>
      <c r="AA124" s="87"/>
      <c r="AB124" s="87"/>
      <c r="AC124" s="87"/>
      <c r="AD124" s="87"/>
      <c r="AE124" s="87"/>
      <c r="AF124" s="87"/>
      <c r="AG124" s="87"/>
      <c r="AH124" s="87"/>
      <c r="AI124" s="87"/>
      <c r="AJ124" s="87"/>
      <c r="AK124" s="87"/>
      <c r="AL124" s="87"/>
      <c r="AM124" s="87"/>
      <c r="AN124" s="87"/>
      <c r="AO124" s="87"/>
      <c r="AP124" s="87"/>
      <c r="AQ124" s="87"/>
      <c r="AR124" s="87"/>
      <c r="AS124" s="87"/>
      <c r="AT124" s="87"/>
      <c r="AU124" s="87"/>
      <c r="AV124" s="87"/>
      <c r="AW124" s="87"/>
      <c r="AX124" s="87"/>
      <c r="AY124" s="87"/>
      <c r="AZ124" s="87"/>
      <c r="BA124" s="87"/>
      <c r="BB124" s="87"/>
      <c r="BC124" s="87"/>
      <c r="BD124" s="87"/>
      <c r="BE124" s="87"/>
    </row>
    <row r="125" spans="3:57" x14ac:dyDescent="0.15">
      <c r="C125" s="87"/>
      <c r="D125" s="87"/>
      <c r="E125" s="87"/>
      <c r="F125" s="87"/>
      <c r="G125" s="87"/>
      <c r="H125" s="87"/>
      <c r="I125" s="87"/>
      <c r="J125" s="87"/>
      <c r="K125" s="87"/>
      <c r="L125" s="87"/>
      <c r="M125" s="87"/>
      <c r="N125" s="87"/>
      <c r="O125" s="87"/>
      <c r="P125" s="87"/>
      <c r="Q125" s="87"/>
      <c r="R125" s="87"/>
      <c r="S125" s="87"/>
      <c r="T125" s="87"/>
      <c r="U125" s="87"/>
      <c r="V125" s="87"/>
      <c r="W125" s="87"/>
      <c r="X125" s="87"/>
      <c r="Y125" s="87"/>
      <c r="Z125" s="87"/>
      <c r="AA125" s="87"/>
      <c r="AB125" s="87"/>
      <c r="AC125" s="87"/>
      <c r="AD125" s="87"/>
      <c r="AE125" s="87"/>
      <c r="AF125" s="87"/>
      <c r="AG125" s="87"/>
      <c r="AH125" s="87"/>
      <c r="AI125" s="87"/>
      <c r="AJ125" s="87"/>
      <c r="AK125" s="87"/>
      <c r="AL125" s="87"/>
      <c r="AM125" s="87"/>
      <c r="AN125" s="87"/>
      <c r="AO125" s="87"/>
      <c r="AP125" s="87"/>
      <c r="AQ125" s="87"/>
      <c r="AR125" s="87"/>
      <c r="AS125" s="87"/>
      <c r="AT125" s="87"/>
      <c r="AU125" s="87"/>
      <c r="AV125" s="87"/>
      <c r="AW125" s="87"/>
      <c r="AX125" s="87"/>
      <c r="AY125" s="87"/>
      <c r="AZ125" s="87"/>
      <c r="BA125" s="87"/>
      <c r="BB125" s="87"/>
      <c r="BC125" s="87"/>
      <c r="BD125" s="87"/>
      <c r="BE125" s="87"/>
    </row>
    <row r="126" spans="3:57" x14ac:dyDescent="0.15">
      <c r="C126" s="87"/>
      <c r="D126" s="87"/>
      <c r="E126" s="87"/>
      <c r="F126" s="87"/>
      <c r="G126" s="87"/>
      <c r="H126" s="87"/>
      <c r="I126" s="87"/>
      <c r="J126" s="87"/>
      <c r="K126" s="87"/>
      <c r="L126" s="87"/>
      <c r="M126" s="87"/>
      <c r="N126" s="87"/>
      <c r="O126" s="87"/>
      <c r="P126" s="87"/>
      <c r="Q126" s="87"/>
      <c r="R126" s="87"/>
      <c r="S126" s="87"/>
      <c r="T126" s="87"/>
      <c r="U126" s="87"/>
      <c r="V126" s="87"/>
      <c r="W126" s="87"/>
      <c r="X126" s="87"/>
      <c r="Y126" s="87"/>
      <c r="Z126" s="87"/>
      <c r="AA126" s="87"/>
      <c r="AB126" s="87"/>
      <c r="AC126" s="87"/>
      <c r="AD126" s="87"/>
      <c r="AE126" s="87"/>
      <c r="AF126" s="87"/>
      <c r="AG126" s="87"/>
      <c r="AH126" s="87"/>
      <c r="AI126" s="87"/>
      <c r="AJ126" s="87"/>
      <c r="AK126" s="87"/>
      <c r="AL126" s="87"/>
      <c r="AM126" s="87"/>
      <c r="AN126" s="87"/>
      <c r="AO126" s="87"/>
      <c r="AP126" s="87"/>
      <c r="AQ126" s="87"/>
      <c r="AR126" s="87"/>
      <c r="AS126" s="87"/>
      <c r="AT126" s="87"/>
      <c r="AU126" s="87"/>
      <c r="AV126" s="87"/>
      <c r="AW126" s="87"/>
      <c r="AX126" s="87"/>
      <c r="AY126" s="87"/>
      <c r="AZ126" s="87"/>
      <c r="BA126" s="87"/>
      <c r="BB126" s="87"/>
      <c r="BC126" s="87"/>
      <c r="BD126" s="87"/>
      <c r="BE126" s="87"/>
    </row>
    <row r="127" spans="3:57" x14ac:dyDescent="0.15">
      <c r="C127" s="87"/>
      <c r="D127" s="87"/>
      <c r="E127" s="87"/>
      <c r="F127" s="87"/>
      <c r="G127" s="87"/>
      <c r="H127" s="87"/>
      <c r="I127" s="87"/>
      <c r="J127" s="87"/>
      <c r="K127" s="87"/>
      <c r="L127" s="87"/>
      <c r="M127" s="87"/>
      <c r="N127" s="87"/>
      <c r="O127" s="87"/>
      <c r="P127" s="87"/>
      <c r="Q127" s="87"/>
      <c r="R127" s="87"/>
      <c r="S127" s="87"/>
      <c r="T127" s="87"/>
      <c r="U127" s="87"/>
      <c r="V127" s="87"/>
      <c r="W127" s="87"/>
      <c r="X127" s="87"/>
      <c r="Y127" s="87"/>
      <c r="Z127" s="87"/>
      <c r="AA127" s="87"/>
      <c r="AB127" s="87"/>
      <c r="AC127" s="87"/>
      <c r="AD127" s="87"/>
      <c r="AE127" s="87"/>
      <c r="AF127" s="87"/>
      <c r="AG127" s="87"/>
      <c r="AH127" s="87"/>
      <c r="AI127" s="87"/>
      <c r="AJ127" s="87"/>
      <c r="AK127" s="87"/>
      <c r="AL127" s="87"/>
      <c r="AM127" s="87"/>
      <c r="AN127" s="87"/>
      <c r="AO127" s="87"/>
      <c r="AP127" s="87"/>
      <c r="AQ127" s="87"/>
      <c r="AR127" s="87"/>
      <c r="AS127" s="87"/>
      <c r="AT127" s="87"/>
      <c r="AU127" s="87"/>
      <c r="AV127" s="87"/>
      <c r="AW127" s="87"/>
      <c r="AX127" s="87"/>
      <c r="AY127" s="87"/>
      <c r="AZ127" s="87"/>
      <c r="BA127" s="87"/>
      <c r="BB127" s="87"/>
      <c r="BC127" s="87"/>
      <c r="BD127" s="87"/>
      <c r="BE127" s="87"/>
    </row>
    <row r="128" spans="3:57" x14ac:dyDescent="0.15">
      <c r="C128" s="87"/>
      <c r="D128" s="87"/>
      <c r="E128" s="87"/>
      <c r="F128" s="87"/>
      <c r="G128" s="87"/>
      <c r="H128" s="87"/>
      <c r="I128" s="87"/>
      <c r="J128" s="87"/>
      <c r="K128" s="87"/>
      <c r="L128" s="87"/>
      <c r="M128" s="87"/>
      <c r="N128" s="87"/>
      <c r="O128" s="87"/>
      <c r="P128" s="87"/>
      <c r="Q128" s="87"/>
      <c r="R128" s="87"/>
      <c r="S128" s="87"/>
      <c r="T128" s="87"/>
      <c r="U128" s="87"/>
      <c r="V128" s="87"/>
      <c r="W128" s="87"/>
      <c r="X128" s="87"/>
      <c r="Y128" s="87"/>
      <c r="Z128" s="87"/>
      <c r="AA128" s="87"/>
      <c r="AB128" s="87"/>
      <c r="AC128" s="87"/>
      <c r="AD128" s="87"/>
      <c r="AE128" s="87"/>
      <c r="AF128" s="87"/>
      <c r="AG128" s="87"/>
      <c r="AH128" s="87"/>
      <c r="AI128" s="87"/>
      <c r="AJ128" s="87"/>
      <c r="AK128" s="87"/>
      <c r="AL128" s="87"/>
      <c r="AM128" s="87"/>
      <c r="AN128" s="87"/>
      <c r="AO128" s="87"/>
      <c r="AP128" s="87"/>
      <c r="AQ128" s="87"/>
      <c r="AR128" s="87"/>
      <c r="AS128" s="87"/>
      <c r="AT128" s="87"/>
      <c r="AU128" s="87"/>
      <c r="AV128" s="87"/>
      <c r="AW128" s="87"/>
      <c r="AX128" s="87"/>
      <c r="AY128" s="87"/>
      <c r="AZ128" s="87"/>
      <c r="BA128" s="87"/>
      <c r="BB128" s="87"/>
      <c r="BC128" s="87"/>
      <c r="BD128" s="87"/>
      <c r="BE128" s="87"/>
    </row>
    <row r="129" spans="3:57" x14ac:dyDescent="0.15">
      <c r="C129" s="87"/>
      <c r="D129" s="87"/>
      <c r="E129" s="87"/>
      <c r="F129" s="87"/>
      <c r="G129" s="87"/>
      <c r="H129" s="87"/>
      <c r="I129" s="87"/>
      <c r="J129" s="87"/>
      <c r="K129" s="87"/>
      <c r="L129" s="87"/>
      <c r="M129" s="87"/>
      <c r="N129" s="87"/>
      <c r="O129" s="87"/>
      <c r="P129" s="87"/>
      <c r="Q129" s="87"/>
      <c r="R129" s="87"/>
      <c r="S129" s="87"/>
      <c r="T129" s="87"/>
      <c r="U129" s="87"/>
      <c r="V129" s="87"/>
      <c r="W129" s="87"/>
      <c r="X129" s="87"/>
      <c r="Y129" s="87"/>
      <c r="Z129" s="87"/>
      <c r="AA129" s="87"/>
      <c r="AB129" s="87"/>
      <c r="AC129" s="87"/>
      <c r="AD129" s="87"/>
      <c r="AE129" s="87"/>
      <c r="AF129" s="87"/>
      <c r="AG129" s="87"/>
      <c r="AH129" s="87"/>
      <c r="AI129" s="87"/>
      <c r="AJ129" s="87"/>
      <c r="AK129" s="87"/>
      <c r="AL129" s="87"/>
      <c r="AM129" s="87"/>
      <c r="AN129" s="87"/>
      <c r="AO129" s="87"/>
      <c r="AP129" s="87"/>
      <c r="AQ129" s="87"/>
      <c r="AR129" s="87"/>
      <c r="AS129" s="87"/>
      <c r="AT129" s="87"/>
      <c r="AU129" s="87"/>
      <c r="AV129" s="87"/>
      <c r="AW129" s="87"/>
      <c r="AX129" s="87"/>
      <c r="AY129" s="87"/>
      <c r="AZ129" s="87"/>
      <c r="BA129" s="87"/>
      <c r="BB129" s="87"/>
      <c r="BC129" s="87"/>
      <c r="BD129" s="87"/>
      <c r="BE129" s="87"/>
    </row>
    <row r="130" spans="3:57" x14ac:dyDescent="0.15">
      <c r="C130" s="87"/>
      <c r="D130" s="87"/>
      <c r="E130" s="87"/>
      <c r="F130" s="87"/>
      <c r="G130" s="87"/>
      <c r="H130" s="87"/>
      <c r="I130" s="87"/>
      <c r="J130" s="87"/>
      <c r="K130" s="87"/>
      <c r="L130" s="87"/>
      <c r="M130" s="87"/>
      <c r="N130" s="87"/>
      <c r="O130" s="87"/>
      <c r="P130" s="87"/>
      <c r="Q130" s="87"/>
      <c r="R130" s="87"/>
      <c r="S130" s="87"/>
      <c r="T130" s="87"/>
      <c r="U130" s="87"/>
      <c r="V130" s="87"/>
      <c r="W130" s="87"/>
      <c r="X130" s="87"/>
      <c r="Y130" s="87"/>
      <c r="Z130" s="87"/>
      <c r="AA130" s="87"/>
      <c r="AB130" s="87"/>
      <c r="AC130" s="87"/>
      <c r="AD130" s="87"/>
      <c r="AE130" s="87"/>
      <c r="AF130" s="87"/>
      <c r="AG130" s="87"/>
      <c r="AH130" s="87"/>
      <c r="AI130" s="87"/>
      <c r="AJ130" s="87"/>
      <c r="AK130" s="87"/>
      <c r="AL130" s="87"/>
      <c r="AM130" s="87"/>
      <c r="AN130" s="87"/>
      <c r="AO130" s="87"/>
      <c r="AP130" s="87"/>
      <c r="AQ130" s="87"/>
      <c r="AR130" s="87"/>
      <c r="AS130" s="87"/>
      <c r="AT130" s="87"/>
      <c r="AU130" s="87"/>
      <c r="AV130" s="87"/>
      <c r="AW130" s="87"/>
      <c r="AX130" s="87"/>
      <c r="AY130" s="87"/>
      <c r="AZ130" s="87"/>
      <c r="BA130" s="87"/>
      <c r="BB130" s="87"/>
      <c r="BC130" s="87"/>
      <c r="BD130" s="87"/>
      <c r="BE130" s="87"/>
    </row>
    <row r="131" spans="3:57" x14ac:dyDescent="0.15">
      <c r="C131" s="87"/>
      <c r="D131" s="87"/>
      <c r="E131" s="87"/>
      <c r="F131" s="87"/>
      <c r="G131" s="87"/>
      <c r="H131" s="87"/>
      <c r="I131" s="87"/>
      <c r="J131" s="87"/>
      <c r="K131" s="87"/>
      <c r="L131" s="87"/>
      <c r="M131" s="87"/>
      <c r="N131" s="87"/>
      <c r="O131" s="87"/>
      <c r="P131" s="87"/>
      <c r="Q131" s="87"/>
      <c r="R131" s="87"/>
      <c r="S131" s="87"/>
      <c r="T131" s="87"/>
      <c r="U131" s="87"/>
      <c r="V131" s="87"/>
      <c r="W131" s="87"/>
      <c r="X131" s="87"/>
      <c r="Y131" s="87"/>
      <c r="Z131" s="87"/>
      <c r="AA131" s="87"/>
      <c r="AB131" s="87"/>
      <c r="AC131" s="87"/>
      <c r="AD131" s="87"/>
      <c r="AE131" s="87"/>
      <c r="AF131" s="87"/>
      <c r="AG131" s="87"/>
      <c r="AH131" s="87"/>
      <c r="AI131" s="87"/>
      <c r="AJ131" s="87"/>
      <c r="AK131" s="87"/>
      <c r="AL131" s="87"/>
      <c r="AM131" s="87"/>
      <c r="AN131" s="87"/>
      <c r="AO131" s="87"/>
      <c r="AP131" s="87"/>
      <c r="AQ131" s="87"/>
      <c r="AR131" s="87"/>
      <c r="AS131" s="87"/>
      <c r="AT131" s="87"/>
      <c r="AU131" s="87"/>
      <c r="AV131" s="87"/>
      <c r="AW131" s="87"/>
      <c r="AX131" s="87"/>
      <c r="AY131" s="87"/>
      <c r="AZ131" s="87"/>
      <c r="BA131" s="87"/>
      <c r="BB131" s="87"/>
      <c r="BC131" s="87"/>
      <c r="BD131" s="87"/>
      <c r="BE131" s="87"/>
    </row>
    <row r="132" spans="3:57" x14ac:dyDescent="0.15">
      <c r="C132" s="87"/>
      <c r="D132" s="87"/>
      <c r="E132" s="87"/>
      <c r="F132" s="87"/>
      <c r="G132" s="87"/>
      <c r="H132" s="87"/>
      <c r="I132" s="87"/>
      <c r="J132" s="87"/>
      <c r="K132" s="87"/>
      <c r="L132" s="87"/>
      <c r="M132" s="87"/>
      <c r="N132" s="87"/>
      <c r="O132" s="87"/>
      <c r="P132" s="87"/>
      <c r="Q132" s="87"/>
      <c r="R132" s="87"/>
      <c r="S132" s="87"/>
      <c r="T132" s="87"/>
      <c r="U132" s="87"/>
      <c r="V132" s="87"/>
      <c r="W132" s="87"/>
      <c r="X132" s="87"/>
      <c r="Y132" s="87"/>
      <c r="Z132" s="87"/>
      <c r="AA132" s="87"/>
      <c r="AB132" s="87"/>
      <c r="AC132" s="87"/>
      <c r="AD132" s="87"/>
      <c r="AE132" s="87"/>
      <c r="AF132" s="87"/>
      <c r="AG132" s="87"/>
      <c r="AH132" s="87"/>
      <c r="AI132" s="87"/>
      <c r="AJ132" s="87"/>
      <c r="AK132" s="87"/>
      <c r="AL132" s="87"/>
      <c r="AM132" s="87"/>
      <c r="AN132" s="87"/>
      <c r="AO132" s="87"/>
      <c r="AP132" s="87"/>
      <c r="AQ132" s="87"/>
      <c r="AR132" s="87"/>
      <c r="AS132" s="87"/>
      <c r="AT132" s="87"/>
      <c r="AU132" s="87"/>
      <c r="AV132" s="87"/>
      <c r="AW132" s="87"/>
      <c r="AX132" s="87"/>
      <c r="AY132" s="87"/>
      <c r="AZ132" s="87"/>
      <c r="BA132" s="87"/>
      <c r="BB132" s="87"/>
      <c r="BC132" s="87"/>
      <c r="BD132" s="87"/>
      <c r="BE132" s="87"/>
    </row>
    <row r="133" spans="3:57" x14ac:dyDescent="0.15">
      <c r="C133" s="87"/>
      <c r="D133" s="87"/>
      <c r="E133" s="87"/>
      <c r="F133" s="87"/>
      <c r="G133" s="87"/>
      <c r="H133" s="87"/>
      <c r="I133" s="87"/>
      <c r="J133" s="87"/>
      <c r="K133" s="87"/>
      <c r="L133" s="87"/>
      <c r="M133" s="87"/>
      <c r="N133" s="87"/>
      <c r="O133" s="87"/>
      <c r="P133" s="87"/>
      <c r="Q133" s="87"/>
      <c r="R133" s="87"/>
      <c r="S133" s="87"/>
      <c r="T133" s="87"/>
      <c r="U133" s="87"/>
      <c r="V133" s="87"/>
      <c r="W133" s="87"/>
      <c r="X133" s="87"/>
      <c r="Y133" s="87"/>
      <c r="Z133" s="87"/>
      <c r="AA133" s="87"/>
      <c r="AB133" s="87"/>
      <c r="AC133" s="87"/>
      <c r="AD133" s="87"/>
      <c r="AE133" s="87"/>
      <c r="AF133" s="87"/>
      <c r="AG133" s="87"/>
      <c r="AH133" s="87"/>
      <c r="AI133" s="87"/>
      <c r="AJ133" s="87"/>
      <c r="AK133" s="87"/>
      <c r="AL133" s="87"/>
      <c r="AM133" s="87"/>
      <c r="AN133" s="87"/>
      <c r="AO133" s="87"/>
      <c r="AP133" s="87"/>
      <c r="AQ133" s="87"/>
      <c r="AR133" s="87"/>
      <c r="AS133" s="87"/>
      <c r="AT133" s="87"/>
      <c r="AU133" s="87"/>
      <c r="AV133" s="87"/>
      <c r="AW133" s="87"/>
      <c r="AX133" s="87"/>
      <c r="AY133" s="87"/>
      <c r="AZ133" s="87"/>
      <c r="BA133" s="87"/>
      <c r="BB133" s="87"/>
      <c r="BC133" s="87"/>
      <c r="BD133" s="87"/>
      <c r="BE133" s="87"/>
    </row>
    <row r="134" spans="3:57" x14ac:dyDescent="0.15">
      <c r="C134" s="87"/>
      <c r="D134" s="87"/>
      <c r="E134" s="87"/>
      <c r="F134" s="87"/>
      <c r="G134" s="87"/>
      <c r="H134" s="87"/>
      <c r="I134" s="87"/>
      <c r="J134" s="87"/>
      <c r="K134" s="87"/>
      <c r="L134" s="87"/>
      <c r="M134" s="87"/>
      <c r="N134" s="87"/>
      <c r="O134" s="87"/>
      <c r="P134" s="87"/>
      <c r="Q134" s="87"/>
      <c r="R134" s="87"/>
      <c r="S134" s="87"/>
      <c r="T134" s="87"/>
      <c r="U134" s="87"/>
      <c r="V134" s="87"/>
      <c r="W134" s="87"/>
      <c r="X134" s="87"/>
      <c r="Y134" s="87"/>
      <c r="Z134" s="87"/>
      <c r="AA134" s="87"/>
      <c r="AB134" s="87"/>
      <c r="AC134" s="87"/>
      <c r="AD134" s="87"/>
      <c r="AE134" s="87"/>
      <c r="AF134" s="87"/>
      <c r="AG134" s="87"/>
      <c r="AH134" s="87"/>
      <c r="AI134" s="87"/>
      <c r="AJ134" s="87"/>
      <c r="AK134" s="87"/>
      <c r="AL134" s="87"/>
      <c r="AM134" s="87"/>
      <c r="AN134" s="87"/>
      <c r="AO134" s="87"/>
      <c r="AP134" s="87"/>
      <c r="AQ134" s="87"/>
      <c r="AR134" s="87"/>
      <c r="AS134" s="87"/>
      <c r="AT134" s="87"/>
      <c r="AU134" s="87"/>
      <c r="AV134" s="87"/>
      <c r="AW134" s="87"/>
      <c r="AX134" s="87"/>
      <c r="AY134" s="87"/>
      <c r="AZ134" s="87"/>
      <c r="BA134" s="87"/>
      <c r="BB134" s="87"/>
      <c r="BC134" s="87"/>
      <c r="BD134" s="87"/>
      <c r="BE134" s="87"/>
    </row>
    <row r="135" spans="3:57" x14ac:dyDescent="0.15">
      <c r="C135" s="87"/>
      <c r="D135" s="87"/>
      <c r="E135" s="87"/>
      <c r="F135" s="87"/>
      <c r="G135" s="87"/>
      <c r="H135" s="87"/>
      <c r="I135" s="87"/>
      <c r="J135" s="87"/>
      <c r="K135" s="87"/>
      <c r="L135" s="87"/>
      <c r="M135" s="87"/>
      <c r="N135" s="87"/>
      <c r="O135" s="87"/>
      <c r="P135" s="87"/>
      <c r="Q135" s="87"/>
      <c r="R135" s="87"/>
      <c r="S135" s="87"/>
      <c r="T135" s="87"/>
      <c r="U135" s="87"/>
      <c r="V135" s="87"/>
      <c r="W135" s="87"/>
      <c r="X135" s="87"/>
      <c r="Y135" s="87"/>
      <c r="Z135" s="87"/>
      <c r="AA135" s="87"/>
      <c r="AB135" s="87"/>
      <c r="AC135" s="87"/>
      <c r="AD135" s="87"/>
      <c r="AE135" s="87"/>
      <c r="AF135" s="87"/>
      <c r="AG135" s="87"/>
      <c r="AH135" s="87"/>
      <c r="AI135" s="87"/>
      <c r="AJ135" s="87"/>
      <c r="AK135" s="87"/>
      <c r="AL135" s="87"/>
      <c r="AM135" s="87"/>
      <c r="AN135" s="87"/>
      <c r="AO135" s="87"/>
      <c r="AP135" s="87"/>
      <c r="AQ135" s="87"/>
      <c r="AR135" s="87"/>
      <c r="AS135" s="87"/>
      <c r="AT135" s="87"/>
      <c r="AU135" s="87"/>
      <c r="AV135" s="87"/>
      <c r="AW135" s="87"/>
      <c r="AX135" s="87"/>
      <c r="AY135" s="87"/>
      <c r="AZ135" s="87"/>
      <c r="BA135" s="87"/>
      <c r="BB135" s="87"/>
      <c r="BC135" s="87"/>
      <c r="BD135" s="87"/>
      <c r="BE135" s="87"/>
    </row>
    <row r="136" spans="3:57" x14ac:dyDescent="0.15">
      <c r="C136" s="87"/>
      <c r="D136" s="87"/>
      <c r="E136" s="87"/>
      <c r="F136" s="87"/>
      <c r="G136" s="87"/>
      <c r="H136" s="87"/>
      <c r="I136" s="87"/>
      <c r="J136" s="87"/>
      <c r="K136" s="87"/>
      <c r="L136" s="87"/>
      <c r="M136" s="87"/>
      <c r="N136" s="87"/>
      <c r="O136" s="87"/>
      <c r="P136" s="87"/>
      <c r="Q136" s="87"/>
      <c r="R136" s="87"/>
      <c r="S136" s="87"/>
      <c r="T136" s="87"/>
      <c r="U136" s="87"/>
      <c r="V136" s="87"/>
      <c r="W136" s="87"/>
      <c r="X136" s="87"/>
      <c r="Y136" s="87"/>
      <c r="Z136" s="87"/>
      <c r="AA136" s="87"/>
      <c r="AB136" s="87"/>
      <c r="AC136" s="87"/>
      <c r="AD136" s="87"/>
      <c r="AE136" s="87"/>
      <c r="AF136" s="87"/>
      <c r="AG136" s="87"/>
      <c r="AH136" s="87"/>
      <c r="AI136" s="87"/>
      <c r="AJ136" s="87"/>
      <c r="AK136" s="87"/>
      <c r="AL136" s="87"/>
      <c r="AM136" s="87"/>
      <c r="AN136" s="87"/>
      <c r="AO136" s="87"/>
      <c r="AP136" s="87"/>
      <c r="AQ136" s="87"/>
      <c r="AR136" s="87"/>
      <c r="AS136" s="87"/>
      <c r="AT136" s="87"/>
      <c r="AU136" s="87"/>
      <c r="AV136" s="87"/>
      <c r="AW136" s="87"/>
      <c r="AX136" s="87"/>
      <c r="AY136" s="87"/>
      <c r="AZ136" s="87"/>
      <c r="BA136" s="87"/>
      <c r="BB136" s="87"/>
      <c r="BC136" s="87"/>
      <c r="BD136" s="87"/>
      <c r="BE136" s="87"/>
    </row>
    <row r="137" spans="3:57" x14ac:dyDescent="0.15">
      <c r="C137" s="87"/>
      <c r="D137" s="87"/>
      <c r="E137" s="87"/>
      <c r="F137" s="87"/>
      <c r="G137" s="87"/>
      <c r="H137" s="87"/>
      <c r="I137" s="87"/>
      <c r="J137" s="87"/>
      <c r="K137" s="87"/>
      <c r="L137" s="87"/>
      <c r="M137" s="87"/>
      <c r="N137" s="87"/>
      <c r="O137" s="87"/>
      <c r="P137" s="87"/>
      <c r="Q137" s="87"/>
      <c r="R137" s="87"/>
      <c r="S137" s="87"/>
      <c r="T137" s="87"/>
      <c r="U137" s="87"/>
      <c r="V137" s="87"/>
      <c r="W137" s="87"/>
      <c r="X137" s="87"/>
      <c r="Y137" s="87"/>
      <c r="Z137" s="87"/>
      <c r="AA137" s="87"/>
      <c r="AB137" s="87"/>
      <c r="AC137" s="87"/>
      <c r="AD137" s="87"/>
      <c r="AE137" s="87"/>
      <c r="AF137" s="87"/>
      <c r="AG137" s="87"/>
      <c r="AH137" s="87"/>
      <c r="AI137" s="87"/>
      <c r="AJ137" s="87"/>
      <c r="AK137" s="87"/>
      <c r="AL137" s="87"/>
      <c r="AM137" s="87"/>
      <c r="AN137" s="87"/>
      <c r="AO137" s="87"/>
      <c r="AP137" s="87"/>
      <c r="AQ137" s="87"/>
      <c r="AR137" s="87"/>
      <c r="AS137" s="87"/>
      <c r="AT137" s="87"/>
      <c r="AU137" s="87"/>
      <c r="AV137" s="87"/>
      <c r="AW137" s="87"/>
      <c r="AX137" s="87"/>
      <c r="AY137" s="87"/>
      <c r="AZ137" s="87"/>
      <c r="BA137" s="87"/>
      <c r="BB137" s="87"/>
      <c r="BC137" s="87"/>
      <c r="BD137" s="87"/>
      <c r="BE137" s="87"/>
    </row>
    <row r="138" spans="3:57" x14ac:dyDescent="0.15">
      <c r="C138" s="87"/>
      <c r="D138" s="87"/>
      <c r="E138" s="87"/>
      <c r="F138" s="87"/>
      <c r="G138" s="87"/>
      <c r="H138" s="87"/>
      <c r="I138" s="87"/>
      <c r="J138" s="87"/>
      <c r="K138" s="87"/>
      <c r="L138" s="87"/>
      <c r="M138" s="87"/>
      <c r="N138" s="87"/>
      <c r="O138" s="87"/>
      <c r="P138" s="87"/>
      <c r="Q138" s="87"/>
      <c r="R138" s="87"/>
      <c r="S138" s="87"/>
      <c r="T138" s="87"/>
      <c r="U138" s="87"/>
      <c r="V138" s="87"/>
      <c r="W138" s="87"/>
      <c r="X138" s="87"/>
      <c r="Y138" s="87"/>
      <c r="Z138" s="87"/>
      <c r="AA138" s="87"/>
      <c r="AB138" s="87"/>
      <c r="AC138" s="87"/>
      <c r="AD138" s="87"/>
      <c r="AE138" s="87"/>
      <c r="AF138" s="87"/>
      <c r="AG138" s="87"/>
      <c r="AH138" s="87"/>
      <c r="AI138" s="87"/>
      <c r="AJ138" s="87"/>
      <c r="AK138" s="87"/>
      <c r="AL138" s="87"/>
      <c r="AM138" s="87"/>
      <c r="AN138" s="87"/>
      <c r="AO138" s="87"/>
      <c r="AP138" s="87"/>
      <c r="AQ138" s="87"/>
      <c r="AR138" s="87"/>
      <c r="AS138" s="87"/>
      <c r="AT138" s="87"/>
      <c r="AU138" s="87"/>
      <c r="AV138" s="87"/>
      <c r="AW138" s="87"/>
      <c r="AX138" s="87"/>
      <c r="AY138" s="87"/>
      <c r="AZ138" s="87"/>
      <c r="BA138" s="87"/>
      <c r="BB138" s="87"/>
      <c r="BC138" s="87"/>
      <c r="BD138" s="87"/>
      <c r="BE138" s="87"/>
    </row>
    <row r="139" spans="3:57" x14ac:dyDescent="0.15">
      <c r="C139" s="87"/>
      <c r="D139" s="87"/>
      <c r="E139" s="87"/>
      <c r="F139" s="87"/>
      <c r="G139" s="87"/>
      <c r="H139" s="87"/>
      <c r="I139" s="87"/>
      <c r="J139" s="87"/>
      <c r="K139" s="87"/>
      <c r="L139" s="87"/>
      <c r="M139" s="87"/>
      <c r="N139" s="87"/>
      <c r="O139" s="87"/>
      <c r="P139" s="87"/>
      <c r="Q139" s="87"/>
      <c r="R139" s="87"/>
      <c r="S139" s="87"/>
      <c r="T139" s="87"/>
      <c r="U139" s="87"/>
      <c r="V139" s="87"/>
      <c r="W139" s="87"/>
      <c r="X139" s="87"/>
      <c r="Y139" s="87"/>
      <c r="Z139" s="87"/>
      <c r="AA139" s="87"/>
      <c r="AB139" s="87"/>
      <c r="AC139" s="87"/>
      <c r="AD139" s="87"/>
      <c r="AE139" s="87"/>
      <c r="AF139" s="87"/>
      <c r="AG139" s="87"/>
      <c r="AH139" s="87"/>
      <c r="AI139" s="87"/>
      <c r="AJ139" s="87"/>
      <c r="AK139" s="87"/>
      <c r="AL139" s="87"/>
      <c r="AM139" s="87"/>
      <c r="AN139" s="87"/>
      <c r="AO139" s="87"/>
      <c r="AP139" s="87"/>
      <c r="AQ139" s="87"/>
      <c r="AR139" s="87"/>
      <c r="AS139" s="87"/>
      <c r="AT139" s="87"/>
      <c r="AU139" s="87"/>
      <c r="AV139" s="87"/>
      <c r="AW139" s="87"/>
      <c r="AX139" s="87"/>
      <c r="AY139" s="87"/>
      <c r="AZ139" s="87"/>
      <c r="BA139" s="87"/>
      <c r="BB139" s="87"/>
      <c r="BC139" s="87"/>
      <c r="BD139" s="87"/>
      <c r="BE139" s="87"/>
    </row>
    <row r="140" spans="3:57" x14ac:dyDescent="0.15">
      <c r="C140" s="87"/>
      <c r="D140" s="87"/>
      <c r="E140" s="87"/>
      <c r="F140" s="87"/>
      <c r="G140" s="87"/>
      <c r="H140" s="87"/>
      <c r="I140" s="87"/>
      <c r="J140" s="87"/>
      <c r="K140" s="87"/>
      <c r="L140" s="87"/>
      <c r="M140" s="87"/>
      <c r="N140" s="87"/>
      <c r="O140" s="87"/>
      <c r="P140" s="87"/>
      <c r="Q140" s="87"/>
      <c r="R140" s="87"/>
      <c r="S140" s="87"/>
      <c r="T140" s="87"/>
      <c r="U140" s="87"/>
      <c r="V140" s="87"/>
      <c r="W140" s="87"/>
      <c r="X140" s="87"/>
      <c r="Y140" s="87"/>
      <c r="Z140" s="87"/>
      <c r="AA140" s="87"/>
      <c r="AB140" s="87"/>
      <c r="AC140" s="87"/>
      <c r="AD140" s="87"/>
      <c r="AE140" s="87"/>
      <c r="AF140" s="87"/>
      <c r="AG140" s="87"/>
      <c r="AH140" s="87"/>
      <c r="AI140" s="87"/>
      <c r="AJ140" s="87"/>
      <c r="AK140" s="87"/>
      <c r="AL140" s="87"/>
      <c r="AM140" s="87"/>
      <c r="AN140" s="87"/>
      <c r="AO140" s="87"/>
      <c r="AP140" s="87"/>
      <c r="AQ140" s="87"/>
      <c r="AR140" s="87"/>
      <c r="AS140" s="87"/>
      <c r="AT140" s="87"/>
      <c r="AU140" s="87"/>
      <c r="AV140" s="87"/>
      <c r="AW140" s="87"/>
      <c r="AX140" s="87"/>
      <c r="AY140" s="87"/>
      <c r="AZ140" s="87"/>
      <c r="BA140" s="87"/>
      <c r="BB140" s="87"/>
      <c r="BC140" s="87"/>
      <c r="BD140" s="87"/>
      <c r="BE140" s="87"/>
    </row>
    <row r="141" spans="3:57" x14ac:dyDescent="0.15">
      <c r="C141" s="87"/>
      <c r="D141" s="87"/>
      <c r="E141" s="87"/>
      <c r="F141" s="87"/>
      <c r="G141" s="87"/>
      <c r="H141" s="87"/>
      <c r="I141" s="87"/>
      <c r="J141" s="87"/>
      <c r="K141" s="87"/>
      <c r="L141" s="87"/>
      <c r="M141" s="87"/>
      <c r="N141" s="87"/>
      <c r="O141" s="87"/>
      <c r="P141" s="87"/>
      <c r="Q141" s="87"/>
      <c r="R141" s="87"/>
      <c r="S141" s="87"/>
      <c r="T141" s="87"/>
      <c r="U141" s="87"/>
      <c r="V141" s="87"/>
      <c r="W141" s="87"/>
      <c r="X141" s="87"/>
      <c r="Y141" s="87"/>
      <c r="Z141" s="87"/>
      <c r="AA141" s="87"/>
      <c r="AB141" s="87"/>
      <c r="AC141" s="87"/>
      <c r="AD141" s="87"/>
      <c r="AE141" s="87"/>
      <c r="AF141" s="87"/>
      <c r="AG141" s="87"/>
      <c r="AH141" s="87"/>
      <c r="AI141" s="87"/>
      <c r="AJ141" s="87"/>
      <c r="AK141" s="87"/>
      <c r="AL141" s="87"/>
      <c r="AM141" s="87"/>
      <c r="AN141" s="87"/>
      <c r="AO141" s="87"/>
      <c r="AP141" s="87"/>
      <c r="AQ141" s="87"/>
      <c r="AR141" s="87"/>
      <c r="AS141" s="87"/>
      <c r="AT141" s="87"/>
      <c r="AU141" s="87"/>
      <c r="AV141" s="87"/>
      <c r="AW141" s="87"/>
      <c r="AX141" s="87"/>
      <c r="AY141" s="87"/>
      <c r="AZ141" s="87"/>
      <c r="BA141" s="87"/>
      <c r="BB141" s="87"/>
      <c r="BC141" s="87"/>
      <c r="BD141" s="87"/>
      <c r="BE141" s="87"/>
    </row>
    <row r="142" spans="3:57" x14ac:dyDescent="0.15">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87"/>
      <c r="AN142" s="87"/>
      <c r="AO142" s="87"/>
      <c r="AP142" s="87"/>
      <c r="AQ142" s="87"/>
      <c r="AR142" s="87"/>
      <c r="AS142" s="87"/>
      <c r="AT142" s="87"/>
      <c r="AU142" s="87"/>
      <c r="AV142" s="87"/>
      <c r="AW142" s="87"/>
      <c r="AX142" s="87"/>
      <c r="AY142" s="87"/>
      <c r="AZ142" s="87"/>
      <c r="BA142" s="87"/>
      <c r="BB142" s="87"/>
      <c r="BC142" s="87"/>
      <c r="BD142" s="87"/>
      <c r="BE142" s="87"/>
    </row>
    <row r="143" spans="3:57" x14ac:dyDescent="0.15">
      <c r="C143" s="87"/>
      <c r="D143" s="87"/>
      <c r="E143" s="87"/>
      <c r="F143" s="87"/>
      <c r="G143" s="87"/>
      <c r="H143" s="87"/>
      <c r="I143" s="87"/>
      <c r="J143" s="87"/>
      <c r="K143" s="87"/>
      <c r="L143" s="87"/>
      <c r="M143" s="87"/>
      <c r="N143" s="87"/>
      <c r="O143" s="87"/>
      <c r="P143" s="87"/>
      <c r="Q143" s="87"/>
      <c r="R143" s="87"/>
      <c r="S143" s="87"/>
      <c r="T143" s="87"/>
      <c r="U143" s="87"/>
      <c r="V143" s="87"/>
      <c r="W143" s="87"/>
      <c r="X143" s="87"/>
      <c r="Y143" s="87"/>
      <c r="Z143" s="87"/>
      <c r="AA143" s="87"/>
      <c r="AB143" s="87"/>
      <c r="AC143" s="87"/>
      <c r="AD143" s="87"/>
      <c r="AE143" s="87"/>
      <c r="AF143" s="87"/>
      <c r="AG143" s="87"/>
      <c r="AH143" s="87"/>
      <c r="AI143" s="87"/>
      <c r="AJ143" s="87"/>
      <c r="AK143" s="87"/>
      <c r="AL143" s="87"/>
      <c r="AM143" s="87"/>
      <c r="AN143" s="87"/>
      <c r="AO143" s="87"/>
      <c r="AP143" s="87"/>
      <c r="AQ143" s="87"/>
      <c r="AR143" s="87"/>
      <c r="AS143" s="87"/>
      <c r="AT143" s="87"/>
      <c r="AU143" s="87"/>
      <c r="AV143" s="87"/>
      <c r="AW143" s="87"/>
      <c r="AX143" s="87"/>
      <c r="AY143" s="87"/>
      <c r="AZ143" s="87"/>
      <c r="BA143" s="87"/>
      <c r="BB143" s="87"/>
      <c r="BC143" s="87"/>
      <c r="BD143" s="87"/>
      <c r="BE143" s="87"/>
    </row>
    <row r="144" spans="3:57" x14ac:dyDescent="0.15">
      <c r="C144" s="87"/>
      <c r="D144" s="87"/>
      <c r="E144" s="87"/>
      <c r="F144" s="87"/>
      <c r="G144" s="87"/>
      <c r="H144" s="87"/>
      <c r="I144" s="87"/>
      <c r="J144" s="87"/>
      <c r="K144" s="87"/>
      <c r="L144" s="87"/>
      <c r="M144" s="87"/>
      <c r="N144" s="87"/>
      <c r="O144" s="87"/>
      <c r="P144" s="87"/>
      <c r="Q144" s="87"/>
      <c r="R144" s="87"/>
      <c r="S144" s="87"/>
      <c r="T144" s="87"/>
      <c r="U144" s="87"/>
      <c r="V144" s="87"/>
      <c r="W144" s="87"/>
      <c r="X144" s="87"/>
      <c r="Y144" s="87"/>
      <c r="Z144" s="87"/>
      <c r="AA144" s="87"/>
      <c r="AB144" s="87"/>
      <c r="AC144" s="87"/>
      <c r="AD144" s="87"/>
      <c r="AE144" s="87"/>
      <c r="AF144" s="87"/>
      <c r="AG144" s="87"/>
      <c r="AH144" s="87"/>
      <c r="AI144" s="87"/>
      <c r="AJ144" s="87"/>
      <c r="AK144" s="87"/>
      <c r="AL144" s="87"/>
      <c r="AM144" s="87"/>
      <c r="AN144" s="87"/>
      <c r="AO144" s="87"/>
      <c r="AP144" s="87"/>
      <c r="AQ144" s="87"/>
      <c r="AR144" s="87"/>
      <c r="AS144" s="87"/>
      <c r="AT144" s="87"/>
      <c r="AU144" s="87"/>
      <c r="AV144" s="87"/>
      <c r="AW144" s="87"/>
      <c r="AX144" s="87"/>
      <c r="AY144" s="87"/>
      <c r="AZ144" s="87"/>
      <c r="BA144" s="87"/>
      <c r="BB144" s="87"/>
      <c r="BC144" s="87"/>
      <c r="BD144" s="87"/>
      <c r="BE144" s="87"/>
    </row>
    <row r="145" spans="3:57" x14ac:dyDescent="0.15">
      <c r="C145" s="87"/>
      <c r="D145" s="87"/>
      <c r="E145" s="87"/>
      <c r="F145" s="87"/>
      <c r="G145" s="87"/>
      <c r="H145" s="87"/>
      <c r="I145" s="87"/>
      <c r="J145" s="87"/>
      <c r="K145" s="87"/>
      <c r="L145" s="87"/>
      <c r="M145" s="87"/>
      <c r="N145" s="87"/>
      <c r="O145" s="87"/>
      <c r="P145" s="87"/>
      <c r="Q145" s="87"/>
      <c r="R145" s="87"/>
      <c r="S145" s="87"/>
      <c r="T145" s="87"/>
      <c r="U145" s="87"/>
      <c r="V145" s="87"/>
      <c r="W145" s="87"/>
      <c r="X145" s="87"/>
      <c r="Y145" s="87"/>
      <c r="Z145" s="87"/>
      <c r="AA145" s="87"/>
      <c r="AB145" s="87"/>
      <c r="AC145" s="87"/>
      <c r="AD145" s="87"/>
      <c r="AE145" s="87"/>
      <c r="AF145" s="87"/>
      <c r="AG145" s="87"/>
      <c r="AH145" s="87"/>
      <c r="AI145" s="87"/>
      <c r="AJ145" s="87"/>
      <c r="AK145" s="87"/>
      <c r="AL145" s="87"/>
      <c r="AM145" s="87"/>
      <c r="AN145" s="87"/>
      <c r="AO145" s="87"/>
      <c r="AP145" s="87"/>
      <c r="AQ145" s="87"/>
      <c r="AR145" s="87"/>
      <c r="AS145" s="87"/>
      <c r="AT145" s="87"/>
      <c r="AU145" s="87"/>
      <c r="AV145" s="87"/>
      <c r="AW145" s="87"/>
      <c r="AX145" s="87"/>
      <c r="AY145" s="87"/>
      <c r="AZ145" s="87"/>
      <c r="BA145" s="87"/>
      <c r="BB145" s="87"/>
      <c r="BC145" s="87"/>
      <c r="BD145" s="87"/>
      <c r="BE145" s="87"/>
    </row>
    <row r="146" spans="3:57" x14ac:dyDescent="0.15">
      <c r="C146" s="87"/>
      <c r="D146" s="87"/>
      <c r="E146" s="87"/>
      <c r="F146" s="87"/>
      <c r="G146" s="87"/>
      <c r="H146" s="87"/>
      <c r="I146" s="87"/>
      <c r="J146" s="87"/>
      <c r="K146" s="87"/>
      <c r="L146" s="87"/>
      <c r="M146" s="87"/>
      <c r="N146" s="87"/>
      <c r="O146" s="87"/>
      <c r="P146" s="87"/>
      <c r="Q146" s="87"/>
      <c r="R146" s="87"/>
      <c r="S146" s="87"/>
      <c r="T146" s="87"/>
      <c r="U146" s="87"/>
      <c r="V146" s="87"/>
      <c r="W146" s="87"/>
      <c r="X146" s="87"/>
      <c r="Y146" s="87"/>
      <c r="Z146" s="87"/>
      <c r="AA146" s="87"/>
      <c r="AB146" s="87"/>
      <c r="AC146" s="87"/>
      <c r="AD146" s="87"/>
      <c r="AE146" s="87"/>
      <c r="AF146" s="87"/>
      <c r="AG146" s="87"/>
      <c r="AH146" s="87"/>
      <c r="AI146" s="87"/>
      <c r="AJ146" s="87"/>
      <c r="AK146" s="87"/>
      <c r="AL146" s="87"/>
      <c r="AM146" s="87"/>
      <c r="AN146" s="87"/>
      <c r="AO146" s="87"/>
      <c r="AP146" s="87"/>
      <c r="AQ146" s="87"/>
      <c r="AR146" s="87"/>
      <c r="AS146" s="87"/>
      <c r="AT146" s="87"/>
      <c r="AU146" s="87"/>
      <c r="AV146" s="87"/>
      <c r="AW146" s="87"/>
      <c r="AX146" s="87"/>
      <c r="AY146" s="87"/>
      <c r="AZ146" s="87"/>
      <c r="BA146" s="87"/>
      <c r="BB146" s="87"/>
      <c r="BC146" s="87"/>
      <c r="BD146" s="87"/>
      <c r="BE146" s="87"/>
    </row>
    <row r="147" spans="3:57" x14ac:dyDescent="0.15">
      <c r="C147" s="87"/>
      <c r="D147" s="87"/>
      <c r="E147" s="87"/>
      <c r="F147" s="87"/>
      <c r="G147" s="87"/>
      <c r="H147" s="87"/>
      <c r="I147" s="87"/>
      <c r="J147" s="87"/>
      <c r="K147" s="87"/>
      <c r="L147" s="87"/>
      <c r="M147" s="87"/>
      <c r="N147" s="87"/>
      <c r="O147" s="87"/>
      <c r="P147" s="87"/>
      <c r="Q147" s="87"/>
      <c r="R147" s="87"/>
      <c r="S147" s="87"/>
      <c r="T147" s="87"/>
      <c r="U147" s="87"/>
      <c r="V147" s="87"/>
      <c r="W147" s="87"/>
      <c r="X147" s="87"/>
      <c r="Y147" s="87"/>
      <c r="Z147" s="87"/>
      <c r="AA147" s="87"/>
      <c r="AB147" s="87"/>
      <c r="AC147" s="87"/>
      <c r="AD147" s="87"/>
      <c r="AE147" s="87"/>
      <c r="AF147" s="87"/>
      <c r="AG147" s="87"/>
      <c r="AH147" s="87"/>
      <c r="AI147" s="87"/>
      <c r="AJ147" s="87"/>
      <c r="AK147" s="87"/>
      <c r="AL147" s="87"/>
      <c r="AM147" s="87"/>
      <c r="AN147" s="87"/>
      <c r="AO147" s="87"/>
      <c r="AP147" s="87"/>
      <c r="AQ147" s="87"/>
      <c r="AR147" s="87"/>
      <c r="AS147" s="87"/>
      <c r="AT147" s="87"/>
      <c r="AU147" s="87"/>
      <c r="AV147" s="87"/>
      <c r="AW147" s="87"/>
      <c r="AX147" s="87"/>
      <c r="AY147" s="87"/>
      <c r="AZ147" s="87"/>
      <c r="BA147" s="87"/>
      <c r="BB147" s="87"/>
      <c r="BC147" s="87"/>
      <c r="BD147" s="87"/>
      <c r="BE147" s="87"/>
    </row>
    <row r="148" spans="3:57" x14ac:dyDescent="0.15">
      <c r="C148" s="87"/>
      <c r="D148" s="87"/>
      <c r="E148" s="87"/>
      <c r="F148" s="87"/>
      <c r="G148" s="87"/>
      <c r="H148" s="87"/>
      <c r="I148" s="87"/>
      <c r="J148" s="87"/>
      <c r="K148" s="87"/>
      <c r="L148" s="87"/>
      <c r="M148" s="87"/>
      <c r="N148" s="87"/>
      <c r="O148" s="87"/>
      <c r="P148" s="87"/>
      <c r="Q148" s="87"/>
      <c r="R148" s="87"/>
      <c r="S148" s="87"/>
      <c r="T148" s="87"/>
      <c r="U148" s="87"/>
      <c r="V148" s="87"/>
      <c r="W148" s="87"/>
      <c r="X148" s="87"/>
      <c r="Y148" s="87"/>
      <c r="Z148" s="87"/>
      <c r="AA148" s="87"/>
      <c r="AB148" s="87"/>
      <c r="AC148" s="87"/>
      <c r="AD148" s="87"/>
      <c r="AE148" s="87"/>
      <c r="AF148" s="87"/>
      <c r="AG148" s="87"/>
      <c r="AH148" s="87"/>
      <c r="AI148" s="87"/>
      <c r="AJ148" s="87"/>
      <c r="AK148" s="87"/>
      <c r="AL148" s="87"/>
      <c r="AM148" s="87"/>
      <c r="AN148" s="87"/>
      <c r="AO148" s="87"/>
      <c r="AP148" s="87"/>
      <c r="AQ148" s="87"/>
      <c r="AR148" s="87"/>
      <c r="AS148" s="87"/>
      <c r="AT148" s="87"/>
      <c r="AU148" s="87"/>
      <c r="AV148" s="87"/>
      <c r="AW148" s="87"/>
      <c r="AX148" s="87"/>
      <c r="AY148" s="87"/>
      <c r="AZ148" s="87"/>
      <c r="BA148" s="87"/>
      <c r="BB148" s="87"/>
      <c r="BC148" s="87"/>
      <c r="BD148" s="87"/>
      <c r="BE148" s="87"/>
    </row>
    <row r="149" spans="3:57" x14ac:dyDescent="0.15">
      <c r="C149" s="87"/>
      <c r="D149" s="87"/>
      <c r="E149" s="87"/>
      <c r="F149" s="87"/>
      <c r="G149" s="87"/>
      <c r="H149" s="87"/>
      <c r="I149" s="87"/>
      <c r="J149" s="87"/>
      <c r="K149" s="87"/>
      <c r="L149" s="87"/>
      <c r="M149" s="87"/>
      <c r="N149" s="87"/>
      <c r="O149" s="87"/>
      <c r="P149" s="87"/>
      <c r="Q149" s="87"/>
      <c r="R149" s="87"/>
      <c r="S149" s="87"/>
      <c r="T149" s="87"/>
      <c r="U149" s="87"/>
      <c r="V149" s="87"/>
      <c r="W149" s="87"/>
      <c r="X149" s="87"/>
      <c r="Y149" s="87"/>
      <c r="Z149" s="87"/>
      <c r="AA149" s="87"/>
      <c r="AB149" s="87"/>
      <c r="AC149" s="87"/>
      <c r="AD149" s="87"/>
      <c r="AE149" s="87"/>
      <c r="AF149" s="87"/>
      <c r="AG149" s="87"/>
      <c r="AH149" s="87"/>
      <c r="AI149" s="87"/>
      <c r="AJ149" s="87"/>
      <c r="AK149" s="87"/>
      <c r="AL149" s="87"/>
      <c r="AM149" s="87"/>
      <c r="AN149" s="87"/>
      <c r="AO149" s="87"/>
      <c r="AP149" s="87"/>
      <c r="AQ149" s="87"/>
      <c r="AR149" s="87"/>
      <c r="AS149" s="87"/>
      <c r="AT149" s="87"/>
      <c r="AU149" s="87"/>
      <c r="AV149" s="87"/>
      <c r="AW149" s="87"/>
      <c r="AX149" s="87"/>
      <c r="AY149" s="87"/>
      <c r="AZ149" s="87"/>
      <c r="BA149" s="87"/>
      <c r="BB149" s="87"/>
      <c r="BC149" s="87"/>
      <c r="BD149" s="87"/>
      <c r="BE149" s="87"/>
    </row>
    <row r="150" spans="3:57" x14ac:dyDescent="0.15">
      <c r="C150" s="87"/>
      <c r="D150" s="87"/>
      <c r="E150" s="87"/>
      <c r="F150" s="87"/>
      <c r="G150" s="87"/>
      <c r="H150" s="87"/>
      <c r="I150" s="87"/>
      <c r="J150" s="87"/>
      <c r="K150" s="87"/>
      <c r="L150" s="87"/>
      <c r="M150" s="87"/>
      <c r="N150" s="87"/>
      <c r="O150" s="87"/>
      <c r="P150" s="87"/>
      <c r="Q150" s="87"/>
      <c r="R150" s="87"/>
      <c r="S150" s="87"/>
      <c r="T150" s="87"/>
      <c r="U150" s="87"/>
      <c r="V150" s="87"/>
      <c r="W150" s="87"/>
      <c r="X150" s="87"/>
      <c r="Y150" s="87"/>
      <c r="Z150" s="87"/>
      <c r="AA150" s="87"/>
      <c r="AB150" s="87"/>
      <c r="AC150" s="87"/>
      <c r="AD150" s="87"/>
      <c r="AE150" s="87"/>
      <c r="AF150" s="87"/>
      <c r="AG150" s="87"/>
      <c r="AH150" s="87"/>
      <c r="AI150" s="87"/>
      <c r="AJ150" s="87"/>
      <c r="AK150" s="87"/>
      <c r="AL150" s="87"/>
      <c r="AM150" s="87"/>
      <c r="AN150" s="87"/>
      <c r="AO150" s="87"/>
      <c r="AP150" s="87"/>
      <c r="AQ150" s="87"/>
      <c r="AR150" s="87"/>
      <c r="AS150" s="87"/>
      <c r="AT150" s="87"/>
      <c r="AU150" s="87"/>
      <c r="AV150" s="87"/>
      <c r="AW150" s="87"/>
      <c r="AX150" s="87"/>
      <c r="AY150" s="87"/>
      <c r="AZ150" s="87"/>
      <c r="BA150" s="87"/>
      <c r="BB150" s="87"/>
      <c r="BC150" s="87"/>
      <c r="BD150" s="87"/>
      <c r="BE150" s="87"/>
    </row>
    <row r="151" spans="3:57" x14ac:dyDescent="0.15">
      <c r="C151" s="87"/>
      <c r="D151" s="87"/>
      <c r="E151" s="87"/>
      <c r="F151" s="87"/>
      <c r="G151" s="87"/>
      <c r="H151" s="87"/>
      <c r="I151" s="87"/>
      <c r="J151" s="87"/>
      <c r="K151" s="87"/>
      <c r="L151" s="87"/>
      <c r="M151" s="87"/>
      <c r="N151" s="87"/>
      <c r="O151" s="87"/>
      <c r="P151" s="87"/>
      <c r="Q151" s="87"/>
      <c r="R151" s="87"/>
      <c r="S151" s="87"/>
      <c r="T151" s="87"/>
      <c r="U151" s="87"/>
      <c r="V151" s="87"/>
      <c r="W151" s="87"/>
      <c r="X151" s="87"/>
      <c r="Y151" s="87"/>
      <c r="Z151" s="87"/>
      <c r="AA151" s="87"/>
      <c r="AB151" s="87"/>
      <c r="AC151" s="87"/>
      <c r="AD151" s="87"/>
      <c r="AE151" s="87"/>
      <c r="AF151" s="87"/>
      <c r="AG151" s="87"/>
      <c r="AH151" s="87"/>
      <c r="AI151" s="87"/>
      <c r="AJ151" s="87"/>
      <c r="AK151" s="87"/>
      <c r="AL151" s="87"/>
      <c r="AM151" s="87"/>
      <c r="AN151" s="87"/>
      <c r="AO151" s="87"/>
      <c r="AP151" s="87"/>
      <c r="AQ151" s="87"/>
      <c r="AR151" s="87"/>
      <c r="AS151" s="87"/>
      <c r="AT151" s="87"/>
      <c r="AU151" s="87"/>
      <c r="AV151" s="87"/>
      <c r="AW151" s="87"/>
      <c r="AX151" s="87"/>
      <c r="AY151" s="87"/>
      <c r="AZ151" s="87"/>
      <c r="BA151" s="87"/>
      <c r="BB151" s="87"/>
      <c r="BC151" s="87"/>
      <c r="BD151" s="87"/>
      <c r="BE151" s="87"/>
    </row>
    <row r="152" spans="3:57" x14ac:dyDescent="0.15">
      <c r="C152" s="87"/>
      <c r="D152" s="87"/>
      <c r="E152" s="87"/>
      <c r="F152" s="87"/>
      <c r="G152" s="87"/>
      <c r="H152" s="87"/>
      <c r="I152" s="87"/>
      <c r="J152" s="87"/>
      <c r="K152" s="87"/>
      <c r="L152" s="87"/>
      <c r="M152" s="87"/>
      <c r="N152" s="87"/>
      <c r="O152" s="87"/>
      <c r="P152" s="87"/>
      <c r="Q152" s="87"/>
      <c r="R152" s="87"/>
      <c r="S152" s="87"/>
      <c r="T152" s="87"/>
      <c r="U152" s="87"/>
      <c r="V152" s="87"/>
      <c r="W152" s="87"/>
      <c r="X152" s="87"/>
      <c r="Y152" s="87"/>
      <c r="Z152" s="87"/>
      <c r="AA152" s="87"/>
      <c r="AB152" s="87"/>
      <c r="AC152" s="87"/>
      <c r="AD152" s="87"/>
      <c r="AE152" s="87"/>
      <c r="AF152" s="87"/>
      <c r="AG152" s="87"/>
      <c r="AH152" s="87"/>
      <c r="AI152" s="87"/>
      <c r="AJ152" s="87"/>
      <c r="AK152" s="87"/>
      <c r="AL152" s="87"/>
      <c r="AM152" s="87"/>
      <c r="AN152" s="87"/>
      <c r="AO152" s="87"/>
      <c r="AP152" s="87"/>
      <c r="AQ152" s="87"/>
      <c r="AR152" s="87"/>
      <c r="AS152" s="87"/>
      <c r="AT152" s="87"/>
      <c r="AU152" s="87"/>
      <c r="AV152" s="87"/>
      <c r="AW152" s="87"/>
      <c r="AX152" s="87"/>
      <c r="AY152" s="87"/>
      <c r="AZ152" s="87"/>
      <c r="BA152" s="87"/>
      <c r="BB152" s="87"/>
      <c r="BC152" s="87"/>
      <c r="BD152" s="87"/>
      <c r="BE152" s="87"/>
    </row>
    <row r="153" spans="3:57" x14ac:dyDescent="0.15">
      <c r="C153" s="87"/>
      <c r="D153" s="87"/>
      <c r="E153" s="87"/>
      <c r="F153" s="87"/>
      <c r="G153" s="87"/>
      <c r="H153" s="87"/>
      <c r="I153" s="87"/>
      <c r="J153" s="87"/>
      <c r="K153" s="87"/>
      <c r="L153" s="87"/>
      <c r="M153" s="87"/>
      <c r="N153" s="87"/>
      <c r="O153" s="87"/>
      <c r="P153" s="87"/>
      <c r="Q153" s="87"/>
      <c r="R153" s="87"/>
      <c r="S153" s="87"/>
      <c r="T153" s="87"/>
      <c r="U153" s="87"/>
      <c r="V153" s="87"/>
      <c r="W153" s="87"/>
      <c r="X153" s="87"/>
      <c r="Y153" s="87"/>
      <c r="Z153" s="87"/>
      <c r="AA153" s="87"/>
      <c r="AB153" s="87"/>
      <c r="AC153" s="87"/>
      <c r="AD153" s="87"/>
      <c r="AE153" s="87"/>
      <c r="AF153" s="87"/>
      <c r="AG153" s="87"/>
      <c r="AH153" s="87"/>
      <c r="AI153" s="87"/>
      <c r="AJ153" s="87"/>
      <c r="AK153" s="87"/>
      <c r="AL153" s="87"/>
      <c r="AM153" s="87"/>
      <c r="AN153" s="87"/>
      <c r="AO153" s="87"/>
      <c r="AP153" s="87"/>
      <c r="AQ153" s="87"/>
      <c r="AR153" s="87"/>
      <c r="AS153" s="87"/>
      <c r="AT153" s="87"/>
      <c r="AU153" s="87"/>
      <c r="AV153" s="87"/>
      <c r="AW153" s="87"/>
      <c r="AX153" s="87"/>
      <c r="AY153" s="87"/>
      <c r="AZ153" s="87"/>
      <c r="BA153" s="87"/>
      <c r="BB153" s="87"/>
      <c r="BC153" s="87"/>
      <c r="BD153" s="87"/>
      <c r="BE153" s="87"/>
    </row>
    <row r="154" spans="3:57" x14ac:dyDescent="0.15">
      <c r="C154" s="87"/>
      <c r="D154" s="87"/>
      <c r="E154" s="87"/>
      <c r="F154" s="87"/>
      <c r="G154" s="87"/>
      <c r="H154" s="87"/>
      <c r="I154" s="87"/>
      <c r="J154" s="87"/>
      <c r="K154" s="87"/>
      <c r="L154" s="87"/>
      <c r="M154" s="87"/>
      <c r="N154" s="87"/>
      <c r="O154" s="87"/>
      <c r="P154" s="87"/>
      <c r="Q154" s="87"/>
      <c r="R154" s="87"/>
      <c r="S154" s="87"/>
      <c r="T154" s="87"/>
      <c r="U154" s="87"/>
      <c r="V154" s="87"/>
      <c r="W154" s="87"/>
      <c r="X154" s="87"/>
      <c r="Y154" s="87"/>
      <c r="Z154" s="87"/>
      <c r="AA154" s="87"/>
      <c r="AB154" s="87"/>
      <c r="AC154" s="87"/>
      <c r="AD154" s="87"/>
      <c r="AE154" s="87"/>
      <c r="AF154" s="87"/>
      <c r="AG154" s="87"/>
      <c r="AH154" s="87"/>
      <c r="AI154" s="87"/>
      <c r="AJ154" s="87"/>
      <c r="AK154" s="87"/>
      <c r="AL154" s="87"/>
      <c r="AM154" s="87"/>
      <c r="AN154" s="87"/>
      <c r="AO154" s="87"/>
      <c r="AP154" s="87"/>
      <c r="AQ154" s="87"/>
      <c r="AR154" s="87"/>
      <c r="AS154" s="87"/>
      <c r="AT154" s="87"/>
      <c r="AU154" s="87"/>
      <c r="AV154" s="87"/>
      <c r="AW154" s="87"/>
      <c r="AX154" s="87"/>
      <c r="AY154" s="87"/>
      <c r="AZ154" s="87"/>
      <c r="BA154" s="87"/>
      <c r="BB154" s="87"/>
      <c r="BC154" s="87"/>
      <c r="BD154" s="87"/>
      <c r="BE154" s="87"/>
    </row>
    <row r="155" spans="3:57" x14ac:dyDescent="0.15">
      <c r="C155" s="87"/>
      <c r="D155" s="87"/>
      <c r="E155" s="87"/>
      <c r="F155" s="87"/>
      <c r="G155" s="87"/>
      <c r="H155" s="87"/>
      <c r="I155" s="87"/>
      <c r="J155" s="87"/>
      <c r="K155" s="87"/>
      <c r="L155" s="87"/>
      <c r="M155" s="87"/>
      <c r="N155" s="87"/>
      <c r="O155" s="87"/>
      <c r="P155" s="87"/>
      <c r="Q155" s="87"/>
      <c r="R155" s="87"/>
      <c r="S155" s="87"/>
      <c r="T155" s="87"/>
      <c r="U155" s="87"/>
      <c r="V155" s="87"/>
      <c r="W155" s="87"/>
      <c r="X155" s="87"/>
      <c r="Y155" s="87"/>
      <c r="Z155" s="87"/>
      <c r="AA155" s="87"/>
      <c r="AB155" s="87"/>
      <c r="AC155" s="87"/>
      <c r="AD155" s="87"/>
      <c r="AE155" s="87"/>
      <c r="AF155" s="87"/>
      <c r="AG155" s="87"/>
      <c r="AH155" s="87"/>
      <c r="AI155" s="87"/>
      <c r="AJ155" s="87"/>
      <c r="AK155" s="87"/>
      <c r="AL155" s="87"/>
      <c r="AM155" s="87"/>
      <c r="AN155" s="87"/>
      <c r="AO155" s="87"/>
      <c r="AP155" s="87"/>
      <c r="AQ155" s="87"/>
      <c r="AR155" s="87"/>
      <c r="AS155" s="87"/>
      <c r="AT155" s="87"/>
      <c r="AU155" s="87"/>
      <c r="AV155" s="87"/>
      <c r="AW155" s="87"/>
      <c r="AX155" s="87"/>
      <c r="AY155" s="87"/>
      <c r="AZ155" s="87"/>
      <c r="BA155" s="87"/>
      <c r="BB155" s="87"/>
      <c r="BC155" s="87"/>
      <c r="BD155" s="87"/>
      <c r="BE155" s="87"/>
    </row>
    <row r="156" spans="3:57" x14ac:dyDescent="0.15">
      <c r="C156" s="87"/>
      <c r="D156" s="87"/>
      <c r="E156" s="87"/>
      <c r="F156" s="87"/>
      <c r="G156" s="87"/>
      <c r="H156" s="87"/>
      <c r="I156" s="87"/>
      <c r="J156" s="87"/>
      <c r="K156" s="87"/>
      <c r="L156" s="87"/>
      <c r="M156" s="87"/>
      <c r="N156" s="87"/>
      <c r="O156" s="87"/>
      <c r="P156" s="87"/>
      <c r="Q156" s="87"/>
      <c r="R156" s="87"/>
      <c r="S156" s="87"/>
      <c r="T156" s="87"/>
      <c r="U156" s="87"/>
      <c r="V156" s="87"/>
      <c r="W156" s="87"/>
      <c r="X156" s="87"/>
      <c r="Y156" s="87"/>
      <c r="Z156" s="87"/>
      <c r="AA156" s="87"/>
      <c r="AB156" s="87"/>
      <c r="AC156" s="87"/>
      <c r="AD156" s="87"/>
      <c r="AE156" s="87"/>
      <c r="AF156" s="87"/>
      <c r="AG156" s="87"/>
      <c r="AH156" s="87"/>
      <c r="AI156" s="87"/>
      <c r="AJ156" s="87"/>
      <c r="AK156" s="87"/>
      <c r="AL156" s="87"/>
      <c r="AM156" s="87"/>
      <c r="AN156" s="87"/>
      <c r="AO156" s="87"/>
      <c r="AP156" s="87"/>
      <c r="AQ156" s="87"/>
      <c r="AR156" s="87"/>
      <c r="AS156" s="87"/>
      <c r="AT156" s="87"/>
      <c r="AU156" s="87"/>
      <c r="AV156" s="87"/>
      <c r="AW156" s="87"/>
      <c r="AX156" s="87"/>
      <c r="AY156" s="87"/>
      <c r="AZ156" s="87"/>
      <c r="BA156" s="87"/>
      <c r="BB156" s="87"/>
      <c r="BC156" s="87"/>
      <c r="BD156" s="87"/>
      <c r="BE156" s="87"/>
    </row>
    <row r="157" spans="3:57" x14ac:dyDescent="0.15">
      <c r="C157" s="87"/>
      <c r="D157" s="87"/>
      <c r="E157" s="87"/>
      <c r="F157" s="87"/>
      <c r="G157" s="87"/>
      <c r="H157" s="87"/>
      <c r="I157" s="87"/>
      <c r="J157" s="87"/>
      <c r="K157" s="87"/>
      <c r="L157" s="87"/>
      <c r="M157" s="87"/>
      <c r="N157" s="87"/>
      <c r="O157" s="87"/>
      <c r="P157" s="87"/>
      <c r="Q157" s="87"/>
      <c r="R157" s="87"/>
      <c r="S157" s="87"/>
      <c r="T157" s="87"/>
      <c r="U157" s="87"/>
      <c r="V157" s="87"/>
      <c r="W157" s="87"/>
      <c r="X157" s="87"/>
      <c r="Y157" s="87"/>
      <c r="Z157" s="87"/>
      <c r="AA157" s="87"/>
      <c r="AB157" s="87"/>
      <c r="AC157" s="87"/>
      <c r="AD157" s="87"/>
      <c r="AE157" s="87"/>
      <c r="AF157" s="87"/>
      <c r="AG157" s="87"/>
      <c r="AH157" s="87"/>
      <c r="AI157" s="87"/>
      <c r="AJ157" s="87"/>
      <c r="AK157" s="87"/>
      <c r="AL157" s="87"/>
      <c r="AM157" s="87"/>
      <c r="AN157" s="87"/>
      <c r="AO157" s="87"/>
      <c r="AP157" s="87"/>
      <c r="AQ157" s="87"/>
      <c r="AR157" s="87"/>
      <c r="AS157" s="87"/>
      <c r="AT157" s="87"/>
      <c r="AU157" s="87"/>
      <c r="AV157" s="87"/>
      <c r="AW157" s="87"/>
      <c r="AX157" s="87"/>
      <c r="AY157" s="87"/>
      <c r="AZ157" s="87"/>
      <c r="BA157" s="87"/>
      <c r="BB157" s="87"/>
      <c r="BC157" s="87"/>
      <c r="BD157" s="87"/>
      <c r="BE157" s="87"/>
    </row>
    <row r="158" spans="3:57" x14ac:dyDescent="0.15">
      <c r="C158" s="87"/>
      <c r="D158" s="87"/>
      <c r="E158" s="87"/>
      <c r="F158" s="87"/>
      <c r="G158" s="87"/>
      <c r="H158" s="87"/>
      <c r="I158" s="87"/>
      <c r="J158" s="87"/>
      <c r="K158" s="87"/>
      <c r="L158" s="87"/>
      <c r="M158" s="87"/>
      <c r="N158" s="87"/>
      <c r="O158" s="87"/>
      <c r="P158" s="87"/>
      <c r="Q158" s="87"/>
      <c r="R158" s="87"/>
      <c r="S158" s="87"/>
      <c r="T158" s="87"/>
      <c r="U158" s="87"/>
      <c r="V158" s="87"/>
      <c r="W158" s="87"/>
      <c r="X158" s="87"/>
      <c r="Y158" s="87"/>
      <c r="Z158" s="87"/>
      <c r="AA158" s="87"/>
      <c r="AB158" s="87"/>
      <c r="AC158" s="87"/>
      <c r="AD158" s="87"/>
      <c r="AE158" s="87"/>
      <c r="AF158" s="87"/>
      <c r="AG158" s="87"/>
      <c r="AH158" s="87"/>
      <c r="AI158" s="87"/>
      <c r="AJ158" s="87"/>
      <c r="AK158" s="87"/>
      <c r="AL158" s="87"/>
      <c r="AM158" s="87"/>
      <c r="AN158" s="87"/>
      <c r="AO158" s="87"/>
      <c r="AP158" s="87"/>
      <c r="AQ158" s="87"/>
      <c r="AR158" s="87"/>
      <c r="AS158" s="87"/>
      <c r="AT158" s="87"/>
      <c r="AU158" s="87"/>
      <c r="AV158" s="87"/>
      <c r="AW158" s="87"/>
      <c r="AX158" s="87"/>
      <c r="AY158" s="87"/>
      <c r="AZ158" s="87"/>
      <c r="BA158" s="87"/>
      <c r="BB158" s="87"/>
      <c r="BC158" s="87"/>
      <c r="BD158" s="87"/>
      <c r="BE158" s="87"/>
    </row>
  </sheetData>
  <mergeCells count="67">
    <mergeCell ref="A8:A19"/>
    <mergeCell ref="AL11:AZ11"/>
    <mergeCell ref="K8:N19"/>
    <mergeCell ref="U5:Z6"/>
    <mergeCell ref="AA5:AE6"/>
    <mergeCell ref="B8:J19"/>
    <mergeCell ref="A5:J6"/>
    <mergeCell ref="O5:T6"/>
    <mergeCell ref="AF8:AK8"/>
    <mergeCell ref="O8:T19"/>
    <mergeCell ref="AF7:AK7"/>
    <mergeCell ref="K5:N6"/>
    <mergeCell ref="A3:BE3"/>
    <mergeCell ref="C22:BE23"/>
    <mergeCell ref="AA7:AE7"/>
    <mergeCell ref="AF19:AK19"/>
    <mergeCell ref="BA6:BE6"/>
    <mergeCell ref="AL10:AZ10"/>
    <mergeCell ref="BA15:BE15"/>
    <mergeCell ref="AL19:AZ19"/>
    <mergeCell ref="AF13:AK13"/>
    <mergeCell ref="A7:J7"/>
    <mergeCell ref="AF18:AK18"/>
    <mergeCell ref="O7:T7"/>
    <mergeCell ref="BA14:BE14"/>
    <mergeCell ref="AL9:AZ9"/>
    <mergeCell ref="AF5:AZ6"/>
    <mergeCell ref="BA7:BE7"/>
    <mergeCell ref="AA8:AE19"/>
    <mergeCell ref="AL15:AZ15"/>
    <mergeCell ref="BA17:BE17"/>
    <mergeCell ref="AF15:AK15"/>
    <mergeCell ref="BA8:BE8"/>
    <mergeCell ref="BA9:BE9"/>
    <mergeCell ref="AF10:AK10"/>
    <mergeCell ref="C38:BE38"/>
    <mergeCell ref="C37:BE37"/>
    <mergeCell ref="C31:BE32"/>
    <mergeCell ref="C28:BE30"/>
    <mergeCell ref="BA16:BE16"/>
    <mergeCell ref="C33:BD33"/>
    <mergeCell ref="AF16:AK16"/>
    <mergeCell ref="BA19:BE19"/>
    <mergeCell ref="U8:Z19"/>
    <mergeCell ref="BA10:BE10"/>
    <mergeCell ref="AL14:AZ14"/>
    <mergeCell ref="AL8:AZ8"/>
    <mergeCell ref="BA13:BE13"/>
    <mergeCell ref="BA18:BE18"/>
    <mergeCell ref="AL17:AZ17"/>
    <mergeCell ref="AF17:AK17"/>
    <mergeCell ref="C42:BD42"/>
    <mergeCell ref="C40:BE40"/>
    <mergeCell ref="BA12:BE12"/>
    <mergeCell ref="AL16:AZ16"/>
    <mergeCell ref="AL7:AZ7"/>
    <mergeCell ref="BA11:BE11"/>
    <mergeCell ref="K7:N7"/>
    <mergeCell ref="AF9:AK9"/>
    <mergeCell ref="U7:Z7"/>
    <mergeCell ref="AL13:AZ13"/>
    <mergeCell ref="AL18:AZ18"/>
    <mergeCell ref="AF12:AK12"/>
    <mergeCell ref="C41:BD41"/>
    <mergeCell ref="AL12:AZ12"/>
    <mergeCell ref="AF11:AK11"/>
    <mergeCell ref="AF14:AK14"/>
  </mergeCells>
  <phoneticPr fontId="1"/>
  <printOptions horizontalCentered="1"/>
  <pageMargins left="0.1181102362204724" right="0.1181102362204724" top="0.19685039370078741" bottom="0.19685039370078741" header="0.1181102362204724" footer="0.1181102362204724"/>
  <pageSetup paperSize="9" scale="39"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36"/>
  <sheetViews>
    <sheetView view="pageBreakPreview" zoomScale="85" zoomScaleNormal="100" zoomScaleSheetLayoutView="85" workbookViewId="0">
      <selection activeCell="A2" sqref="A2:AH2"/>
    </sheetView>
  </sheetViews>
  <sheetFormatPr defaultColWidth="9" defaultRowHeight="13.5" x14ac:dyDescent="0.15"/>
  <cols>
    <col min="1" max="6" width="2.5" style="88" customWidth="1"/>
    <col min="7" max="7" width="6.5" style="88" customWidth="1"/>
    <col min="8" max="34" width="2.5" style="88" customWidth="1"/>
    <col min="35" max="51" width="3.625" style="88" customWidth="1"/>
    <col min="52" max="52" width="9" style="88" customWidth="1"/>
    <col min="53" max="16384" width="9" style="88"/>
  </cols>
  <sheetData>
    <row r="1" spans="1:34" ht="20.100000000000001" customHeight="1" x14ac:dyDescent="0.15">
      <c r="A1" s="285" t="s">
        <v>137</v>
      </c>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row>
    <row r="2" spans="1:34" ht="20.100000000000001" customHeight="1" x14ac:dyDescent="0.15">
      <c r="A2" s="293" t="s">
        <v>138</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row>
    <row r="3" spans="1:34" ht="20.100000000000001" customHeight="1" x14ac:dyDescent="0.15">
      <c r="A3" s="271"/>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row>
    <row r="4" spans="1:34" ht="20.100000000000001" customHeight="1" x14ac:dyDescent="0.15">
      <c r="A4" s="274" t="s">
        <v>139</v>
      </c>
      <c r="B4" s="272"/>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row>
    <row r="5" spans="1:34" ht="20.100000000000001" customHeight="1" thickBot="1" x14ac:dyDescent="0.2">
      <c r="A5" s="271"/>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row>
    <row r="6" spans="1:34" ht="39.950000000000003" customHeight="1" x14ac:dyDescent="0.15">
      <c r="A6" s="283" t="s">
        <v>140</v>
      </c>
      <c r="B6" s="279"/>
      <c r="C6" s="279"/>
      <c r="D6" s="279"/>
      <c r="E6" s="279"/>
      <c r="F6" s="279"/>
      <c r="G6" s="279"/>
      <c r="H6" s="294"/>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95"/>
    </row>
    <row r="7" spans="1:34" ht="39.950000000000003" customHeight="1" thickBot="1" x14ac:dyDescent="0.2">
      <c r="A7" s="286" t="s">
        <v>141</v>
      </c>
      <c r="B7" s="192"/>
      <c r="C7" s="192"/>
      <c r="D7" s="192"/>
      <c r="E7" s="192"/>
      <c r="F7" s="192"/>
      <c r="G7" s="192"/>
      <c r="H7" s="281" t="s">
        <v>142</v>
      </c>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229"/>
    </row>
    <row r="8" spans="1:34" ht="39.950000000000003" customHeight="1" x14ac:dyDescent="0.15">
      <c r="A8" s="282" t="s">
        <v>143</v>
      </c>
      <c r="B8" s="279"/>
      <c r="C8" s="279"/>
      <c r="D8" s="279"/>
      <c r="E8" s="279"/>
      <c r="F8" s="279"/>
      <c r="G8" s="279"/>
      <c r="H8" s="279"/>
      <c r="I8" s="279"/>
      <c r="J8" s="279"/>
      <c r="K8" s="279"/>
      <c r="L8" s="279"/>
      <c r="M8" s="279"/>
      <c r="N8" s="279"/>
      <c r="O8" s="279"/>
      <c r="P8" s="279"/>
      <c r="Q8" s="279"/>
      <c r="R8" s="280"/>
      <c r="S8" s="278" t="s">
        <v>144</v>
      </c>
      <c r="T8" s="279"/>
      <c r="U8" s="279"/>
      <c r="V8" s="279"/>
      <c r="W8" s="279"/>
      <c r="X8" s="279"/>
      <c r="Y8" s="279"/>
      <c r="Z8" s="280"/>
      <c r="AA8" s="291" t="s">
        <v>145</v>
      </c>
      <c r="AB8" s="279"/>
      <c r="AC8" s="279"/>
      <c r="AD8" s="279"/>
      <c r="AE8" s="279"/>
      <c r="AF8" s="279"/>
      <c r="AG8" s="279"/>
      <c r="AH8" s="280"/>
    </row>
    <row r="9" spans="1:34" ht="39.950000000000003" customHeight="1" x14ac:dyDescent="0.15">
      <c r="A9" s="288">
        <v>1</v>
      </c>
      <c r="B9" s="193"/>
      <c r="C9" s="287"/>
      <c r="D9" s="192"/>
      <c r="E9" s="192"/>
      <c r="F9" s="192"/>
      <c r="G9" s="192"/>
      <c r="H9" s="192"/>
      <c r="I9" s="192"/>
      <c r="J9" s="192"/>
      <c r="K9" s="192"/>
      <c r="L9" s="192"/>
      <c r="M9" s="192"/>
      <c r="N9" s="192"/>
      <c r="O9" s="192"/>
      <c r="P9" s="192"/>
      <c r="Q9" s="192"/>
      <c r="R9" s="193"/>
      <c r="S9" s="284" t="s">
        <v>146</v>
      </c>
      <c r="T9" s="192"/>
      <c r="U9" s="192"/>
      <c r="V9" s="192"/>
      <c r="W9" s="192"/>
      <c r="X9" s="192"/>
      <c r="Y9" s="192"/>
      <c r="Z9" s="193"/>
      <c r="AA9" s="273" t="s">
        <v>147</v>
      </c>
      <c r="AB9" s="192"/>
      <c r="AC9" s="192"/>
      <c r="AD9" s="192"/>
      <c r="AE9" s="192"/>
      <c r="AF9" s="192"/>
      <c r="AG9" s="192"/>
      <c r="AH9" s="193"/>
    </row>
    <row r="10" spans="1:34" ht="39.950000000000003" customHeight="1" x14ac:dyDescent="0.15">
      <c r="A10" s="288">
        <v>2</v>
      </c>
      <c r="B10" s="193"/>
      <c r="C10" s="287"/>
      <c r="D10" s="192"/>
      <c r="E10" s="192"/>
      <c r="F10" s="192"/>
      <c r="G10" s="192"/>
      <c r="H10" s="192"/>
      <c r="I10" s="192"/>
      <c r="J10" s="192"/>
      <c r="K10" s="192"/>
      <c r="L10" s="192"/>
      <c r="M10" s="192"/>
      <c r="N10" s="192"/>
      <c r="O10" s="192"/>
      <c r="P10" s="192"/>
      <c r="Q10" s="192"/>
      <c r="R10" s="193"/>
      <c r="S10" s="284" t="s">
        <v>146</v>
      </c>
      <c r="T10" s="192"/>
      <c r="U10" s="192"/>
      <c r="V10" s="192"/>
      <c r="W10" s="192"/>
      <c r="X10" s="192"/>
      <c r="Y10" s="192"/>
      <c r="Z10" s="193"/>
      <c r="AA10" s="273" t="s">
        <v>147</v>
      </c>
      <c r="AB10" s="192"/>
      <c r="AC10" s="192"/>
      <c r="AD10" s="192"/>
      <c r="AE10" s="192"/>
      <c r="AF10" s="192"/>
      <c r="AG10" s="192"/>
      <c r="AH10" s="193"/>
    </row>
    <row r="11" spans="1:34" ht="39.950000000000003" customHeight="1" thickBot="1" x14ac:dyDescent="0.2">
      <c r="A11" s="296">
        <v>3</v>
      </c>
      <c r="B11" s="277"/>
      <c r="C11" s="290"/>
      <c r="D11" s="276"/>
      <c r="E11" s="276"/>
      <c r="F11" s="276"/>
      <c r="G11" s="276"/>
      <c r="H11" s="276"/>
      <c r="I11" s="276"/>
      <c r="J11" s="276"/>
      <c r="K11" s="276"/>
      <c r="L11" s="276"/>
      <c r="M11" s="276"/>
      <c r="N11" s="276"/>
      <c r="O11" s="276"/>
      <c r="P11" s="276"/>
      <c r="Q11" s="276"/>
      <c r="R11" s="277"/>
      <c r="S11" s="275" t="s">
        <v>146</v>
      </c>
      <c r="T11" s="276"/>
      <c r="U11" s="276"/>
      <c r="V11" s="276"/>
      <c r="W11" s="276"/>
      <c r="X11" s="276"/>
      <c r="Y11" s="276"/>
      <c r="Z11" s="277"/>
      <c r="AA11" s="289" t="s">
        <v>147</v>
      </c>
      <c r="AB11" s="276"/>
      <c r="AC11" s="276"/>
      <c r="AD11" s="276"/>
      <c r="AE11" s="276"/>
      <c r="AF11" s="276"/>
      <c r="AG11" s="276"/>
      <c r="AH11" s="277"/>
    </row>
    <row r="13" spans="1:34" ht="17.25" customHeight="1" x14ac:dyDescent="0.15">
      <c r="A13" s="88" t="s">
        <v>148</v>
      </c>
      <c r="B13" s="88">
        <v>1</v>
      </c>
      <c r="C13" s="292" t="s">
        <v>149</v>
      </c>
      <c r="D13" s="272"/>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row>
    <row r="14" spans="1:34" ht="17.25" customHeight="1" x14ac:dyDescent="0.15">
      <c r="B14" s="88">
        <v>2</v>
      </c>
      <c r="C14" s="285" t="s">
        <v>150</v>
      </c>
      <c r="D14" s="272"/>
      <c r="E14" s="272"/>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row>
    <row r="15" spans="1:34" ht="17.25" customHeight="1" x14ac:dyDescent="0.15">
      <c r="C15" s="88" t="s">
        <v>151</v>
      </c>
    </row>
    <row r="16" spans="1:34" ht="17.25" customHeight="1" x14ac:dyDescent="0.15">
      <c r="B16" s="88">
        <v>3</v>
      </c>
      <c r="C16" s="88" t="s">
        <v>152</v>
      </c>
    </row>
    <row r="17" spans="2:34" ht="17.25" customHeight="1" x14ac:dyDescent="0.15">
      <c r="B17" s="88">
        <v>4</v>
      </c>
      <c r="C17" s="88" t="s">
        <v>153</v>
      </c>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row>
    <row r="18" spans="2:34" ht="17.25" customHeight="1" x14ac:dyDescent="0.15">
      <c r="C18" s="88" t="s">
        <v>154</v>
      </c>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row>
    <row r="20" spans="2:34" ht="24.95" customHeight="1" x14ac:dyDescent="0.15"/>
    <row r="21" spans="2:34" ht="24.95" customHeight="1" x14ac:dyDescent="0.15"/>
    <row r="22" spans="2:34" ht="24.95" customHeight="1" x14ac:dyDescent="0.15"/>
    <row r="23" spans="2:34" ht="24.95" customHeight="1" x14ac:dyDescent="0.15"/>
    <row r="24" spans="2:34" ht="24.95" customHeight="1" x14ac:dyDescent="0.15"/>
    <row r="25" spans="2:34" ht="24.95" customHeight="1" x14ac:dyDescent="0.15"/>
    <row r="26" spans="2:34" ht="24.95" customHeight="1" x14ac:dyDescent="0.15"/>
    <row r="27" spans="2:34" ht="24.95" customHeight="1" x14ac:dyDescent="0.15"/>
    <row r="28" spans="2:34" ht="24.95" customHeight="1" x14ac:dyDescent="0.15"/>
    <row r="29" spans="2:34" ht="24.95" customHeight="1" x14ac:dyDescent="0.15"/>
    <row r="30" spans="2:34" ht="24.95" customHeight="1" x14ac:dyDescent="0.15"/>
    <row r="31" spans="2:34" ht="24.95" customHeight="1" x14ac:dyDescent="0.15"/>
    <row r="32" spans="2:34" ht="24.95" customHeight="1" x14ac:dyDescent="0.15"/>
    <row r="33" ht="24.95" customHeight="1" x14ac:dyDescent="0.15"/>
    <row r="34" ht="24.95" customHeight="1" x14ac:dyDescent="0.15"/>
    <row r="35" ht="24.95" customHeight="1" x14ac:dyDescent="0.15"/>
    <row r="36" ht="24.95" customHeight="1" x14ac:dyDescent="0.15"/>
  </sheetData>
  <mergeCells count="26">
    <mergeCell ref="C14:AG14"/>
    <mergeCell ref="A1:AH1"/>
    <mergeCell ref="A7:G7"/>
    <mergeCell ref="S9:Z9"/>
    <mergeCell ref="C10:R10"/>
    <mergeCell ref="C9:R9"/>
    <mergeCell ref="A10:B10"/>
    <mergeCell ref="AA11:AH11"/>
    <mergeCell ref="A9:B9"/>
    <mergeCell ref="C11:R11"/>
    <mergeCell ref="A3:AH3"/>
    <mergeCell ref="AA8:AH8"/>
    <mergeCell ref="C13:AH13"/>
    <mergeCell ref="A2:AH2"/>
    <mergeCell ref="H6:AH6"/>
    <mergeCell ref="A11:B11"/>
    <mergeCell ref="A5:AH5"/>
    <mergeCell ref="AA10:AH10"/>
    <mergeCell ref="A4:AH4"/>
    <mergeCell ref="AA9:AH9"/>
    <mergeCell ref="S11:Z11"/>
    <mergeCell ref="S8:Z8"/>
    <mergeCell ref="H7:AH7"/>
    <mergeCell ref="A8:R8"/>
    <mergeCell ref="A6:G6"/>
    <mergeCell ref="S10:Z10"/>
  </mergeCells>
  <phoneticPr fontId="1"/>
  <printOptions horizontalCentered="1"/>
  <pageMargins left="0.78740157480314965" right="0.78740157480314965" top="0.78740157480314965" bottom="0.78740157480314965" header="0.39370078740157483" footer="0.3937007874015748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61"/>
  <sheetViews>
    <sheetView view="pageBreakPreview" zoomScale="141" zoomScaleNormal="100" zoomScaleSheetLayoutView="115" workbookViewId="0"/>
  </sheetViews>
  <sheetFormatPr defaultColWidth="3.375" defaultRowHeight="17.25" customHeight="1" x14ac:dyDescent="0.15"/>
  <cols>
    <col min="1" max="1" width="1.625" style="90" customWidth="1"/>
    <col min="2" max="6" width="4.875" style="90" customWidth="1"/>
    <col min="7" max="7" width="5.25" style="90" customWidth="1"/>
    <col min="8" max="11" width="3.375" style="90" customWidth="1"/>
    <col min="12" max="12" width="2" style="90" customWidth="1"/>
    <col min="13" max="13" width="3.875" style="90" customWidth="1"/>
    <col min="14" max="16" width="4.875" style="90" customWidth="1"/>
    <col min="17" max="28" width="3.375" style="90" customWidth="1"/>
    <col min="29" max="29" width="2" style="90" customWidth="1"/>
    <col min="30" max="30" width="3.375" style="90" customWidth="1"/>
    <col min="31" max="16384" width="3.375" style="90"/>
  </cols>
  <sheetData>
    <row r="1" spans="1:29" ht="20.100000000000001" customHeight="1" x14ac:dyDescent="0.15"/>
    <row r="2" spans="1:29" ht="20.100000000000001" customHeight="1" x14ac:dyDescent="0.15">
      <c r="A2" s="91"/>
      <c r="B2" s="303" t="s">
        <v>155</v>
      </c>
      <c r="C2" s="298"/>
      <c r="D2" s="91"/>
      <c r="E2" s="91"/>
      <c r="F2" s="91"/>
      <c r="G2" s="91"/>
      <c r="H2" s="91"/>
      <c r="I2" s="91"/>
      <c r="J2" s="91"/>
      <c r="K2" s="91"/>
      <c r="L2" s="91"/>
      <c r="M2" s="91"/>
      <c r="N2" s="91"/>
      <c r="O2" s="91"/>
      <c r="P2" s="91"/>
      <c r="Q2" s="91"/>
      <c r="R2" s="91"/>
      <c r="S2" s="91"/>
      <c r="T2" s="302" t="s">
        <v>156</v>
      </c>
      <c r="U2" s="298"/>
      <c r="V2" s="298"/>
      <c r="W2" s="298"/>
      <c r="X2" s="298"/>
      <c r="Y2" s="298"/>
      <c r="Z2" s="298"/>
      <c r="AA2" s="298"/>
      <c r="AB2" s="298"/>
      <c r="AC2" s="91"/>
    </row>
    <row r="3" spans="1:29" ht="20.100000000000001" customHeight="1" x14ac:dyDescent="0.15">
      <c r="A3" s="91"/>
      <c r="B3" s="91"/>
      <c r="C3" s="91"/>
      <c r="D3" s="91"/>
      <c r="E3" s="91"/>
      <c r="F3" s="91"/>
      <c r="G3" s="91"/>
      <c r="H3" s="91"/>
      <c r="I3" s="91"/>
      <c r="J3" s="91"/>
      <c r="K3" s="91"/>
      <c r="L3" s="91"/>
      <c r="M3" s="91"/>
      <c r="N3" s="91"/>
      <c r="O3" s="91"/>
      <c r="P3" s="91"/>
      <c r="Q3" s="91"/>
      <c r="R3" s="91"/>
      <c r="S3" s="91"/>
      <c r="T3" s="92"/>
      <c r="U3" s="92"/>
      <c r="V3" s="92"/>
      <c r="W3" s="92"/>
      <c r="X3" s="92"/>
      <c r="Y3" s="92"/>
      <c r="Z3" s="92"/>
      <c r="AA3" s="92"/>
      <c r="AB3" s="92"/>
      <c r="AC3" s="91"/>
    </row>
    <row r="4" spans="1:29" ht="20.100000000000001" customHeight="1" x14ac:dyDescent="0.15">
      <c r="A4" s="318" t="s">
        <v>157</v>
      </c>
      <c r="B4" s="298"/>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298"/>
      <c r="AC4" s="298"/>
    </row>
    <row r="5" spans="1:29" ht="20.100000000000001" customHeight="1" x14ac:dyDescent="0.15">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row>
    <row r="6" spans="1:29" s="94" customFormat="1" ht="20.100000000000001" customHeight="1" x14ac:dyDescent="0.15">
      <c r="A6" s="93"/>
      <c r="B6" s="93" t="s">
        <v>158</v>
      </c>
      <c r="C6" s="93"/>
      <c r="D6" s="93"/>
      <c r="E6" s="93"/>
      <c r="F6" s="93"/>
      <c r="G6" s="93"/>
      <c r="H6" s="93"/>
      <c r="I6" s="93"/>
      <c r="J6" s="93"/>
      <c r="K6" s="93"/>
      <c r="L6" s="93"/>
      <c r="M6" s="93"/>
      <c r="N6" s="93"/>
      <c r="O6" s="93"/>
      <c r="P6" s="93"/>
      <c r="Q6" s="93"/>
      <c r="R6" s="93"/>
      <c r="S6" s="93"/>
      <c r="T6" s="93"/>
      <c r="U6" s="93"/>
      <c r="V6" s="93"/>
      <c r="W6" s="93"/>
      <c r="X6" s="93"/>
      <c r="Y6" s="93"/>
      <c r="Z6" s="93"/>
      <c r="AA6" s="93"/>
      <c r="AB6" s="93"/>
      <c r="AC6" s="93"/>
    </row>
    <row r="7" spans="1:29" ht="20.100000000000001" customHeight="1" thickBot="1" x14ac:dyDescent="0.2">
      <c r="A7" s="91"/>
      <c r="B7" s="91"/>
      <c r="C7" s="91"/>
      <c r="D7" s="91"/>
      <c r="E7" s="91"/>
      <c r="F7" s="91"/>
      <c r="G7" s="91"/>
      <c r="H7" s="91"/>
      <c r="I7" s="91"/>
      <c r="J7" s="91"/>
      <c r="K7" s="91"/>
      <c r="L7" s="91"/>
      <c r="M7" s="91"/>
      <c r="N7" s="91"/>
      <c r="O7" s="91"/>
      <c r="P7" s="91"/>
      <c r="Q7" s="91"/>
      <c r="R7" s="91"/>
      <c r="S7" s="91"/>
      <c r="T7" s="91"/>
      <c r="U7" s="91"/>
      <c r="V7" s="91"/>
      <c r="W7" s="91"/>
      <c r="X7" s="91"/>
      <c r="Y7" s="91"/>
      <c r="Z7" s="91"/>
      <c r="AA7" s="91"/>
      <c r="AB7" s="91"/>
      <c r="AC7" s="91"/>
    </row>
    <row r="8" spans="1:29" ht="30" customHeight="1" x14ac:dyDescent="0.15">
      <c r="A8" s="91"/>
      <c r="B8" s="306" t="s">
        <v>159</v>
      </c>
      <c r="C8" s="279"/>
      <c r="D8" s="279"/>
      <c r="E8" s="279"/>
      <c r="F8" s="280"/>
      <c r="G8" s="316" t="s">
        <v>142</v>
      </c>
      <c r="H8" s="279"/>
      <c r="I8" s="279"/>
      <c r="J8" s="279"/>
      <c r="K8" s="279"/>
      <c r="L8" s="279"/>
      <c r="M8" s="279"/>
      <c r="N8" s="279"/>
      <c r="O8" s="279"/>
      <c r="P8" s="279"/>
      <c r="Q8" s="279"/>
      <c r="R8" s="279"/>
      <c r="S8" s="279"/>
      <c r="T8" s="279"/>
      <c r="U8" s="279"/>
      <c r="V8" s="279"/>
      <c r="W8" s="279"/>
      <c r="X8" s="279"/>
      <c r="Y8" s="279"/>
      <c r="Z8" s="279"/>
      <c r="AA8" s="279"/>
      <c r="AB8" s="295"/>
      <c r="AC8" s="91"/>
    </row>
    <row r="9" spans="1:29" ht="36" customHeight="1" x14ac:dyDescent="0.15">
      <c r="A9" s="91"/>
      <c r="B9" s="320" t="s">
        <v>160</v>
      </c>
      <c r="C9" s="192"/>
      <c r="D9" s="192"/>
      <c r="E9" s="192"/>
      <c r="F9" s="193"/>
      <c r="G9" s="305"/>
      <c r="H9" s="192"/>
      <c r="I9" s="192"/>
      <c r="J9" s="192"/>
      <c r="K9" s="192"/>
      <c r="L9" s="192"/>
      <c r="M9" s="192"/>
      <c r="N9" s="192"/>
      <c r="O9" s="192"/>
      <c r="P9" s="192"/>
      <c r="Q9" s="192"/>
      <c r="R9" s="192"/>
      <c r="S9" s="192"/>
      <c r="T9" s="192"/>
      <c r="U9" s="192"/>
      <c r="V9" s="192"/>
      <c r="W9" s="192"/>
      <c r="X9" s="192"/>
      <c r="Y9" s="192"/>
      <c r="Z9" s="192"/>
      <c r="AA9" s="192"/>
      <c r="AB9" s="229"/>
      <c r="AC9" s="91"/>
    </row>
    <row r="10" spans="1:29" ht="19.5" customHeight="1" x14ac:dyDescent="0.15">
      <c r="A10" s="91"/>
      <c r="B10" s="313" t="s">
        <v>161</v>
      </c>
      <c r="C10" s="187"/>
      <c r="D10" s="187"/>
      <c r="E10" s="187"/>
      <c r="F10" s="188"/>
      <c r="G10" s="324" t="s">
        <v>162</v>
      </c>
      <c r="H10" s="187"/>
      <c r="I10" s="187"/>
      <c r="J10" s="187"/>
      <c r="K10" s="187"/>
      <c r="L10" s="187"/>
      <c r="M10" s="187"/>
      <c r="N10" s="187"/>
      <c r="O10" s="187"/>
      <c r="P10" s="187"/>
      <c r="Q10" s="187"/>
      <c r="R10" s="187"/>
      <c r="S10" s="187"/>
      <c r="T10" s="188"/>
      <c r="U10" s="305" t="s">
        <v>163</v>
      </c>
      <c r="V10" s="187"/>
      <c r="W10" s="187"/>
      <c r="X10" s="187"/>
      <c r="Y10" s="187"/>
      <c r="Z10" s="187"/>
      <c r="AA10" s="187"/>
      <c r="AB10" s="307"/>
      <c r="AC10" s="91"/>
    </row>
    <row r="11" spans="1:29" ht="19.5" customHeight="1" x14ac:dyDescent="0.15">
      <c r="A11" s="91"/>
      <c r="B11" s="314"/>
      <c r="C11" s="298"/>
      <c r="D11" s="298"/>
      <c r="E11" s="298"/>
      <c r="F11" s="203"/>
      <c r="G11" s="197"/>
      <c r="H11" s="189"/>
      <c r="I11" s="189"/>
      <c r="J11" s="189"/>
      <c r="K11" s="189"/>
      <c r="L11" s="189"/>
      <c r="M11" s="189"/>
      <c r="N11" s="189"/>
      <c r="O11" s="189"/>
      <c r="P11" s="189"/>
      <c r="Q11" s="189"/>
      <c r="R11" s="189"/>
      <c r="S11" s="189"/>
      <c r="T11" s="190"/>
      <c r="U11" s="197"/>
      <c r="V11" s="189"/>
      <c r="W11" s="189"/>
      <c r="X11" s="189"/>
      <c r="Y11" s="189"/>
      <c r="Z11" s="189"/>
      <c r="AA11" s="189"/>
      <c r="AB11" s="308"/>
      <c r="AC11" s="91"/>
    </row>
    <row r="12" spans="1:29" ht="24.75" customHeight="1" x14ac:dyDescent="0.15">
      <c r="A12" s="91"/>
      <c r="B12" s="315"/>
      <c r="C12" s="189"/>
      <c r="D12" s="189"/>
      <c r="E12" s="189"/>
      <c r="F12" s="190"/>
      <c r="G12" s="319" t="s">
        <v>164</v>
      </c>
      <c r="H12" s="192"/>
      <c r="I12" s="192"/>
      <c r="J12" s="192"/>
      <c r="K12" s="192"/>
      <c r="L12" s="192"/>
      <c r="M12" s="192"/>
      <c r="N12" s="192"/>
      <c r="O12" s="192"/>
      <c r="P12" s="192"/>
      <c r="Q12" s="192"/>
      <c r="R12" s="192"/>
      <c r="S12" s="192"/>
      <c r="T12" s="193"/>
      <c r="U12" s="95"/>
      <c r="V12" s="95"/>
      <c r="W12" s="95"/>
      <c r="X12" s="95" t="s">
        <v>20</v>
      </c>
      <c r="Y12" s="95"/>
      <c r="Z12" s="95" t="s">
        <v>21</v>
      </c>
      <c r="AA12" s="95"/>
      <c r="AB12" s="96" t="s">
        <v>22</v>
      </c>
      <c r="AC12" s="91"/>
    </row>
    <row r="13" spans="1:29" ht="62.25" customHeight="1" thickBot="1" x14ac:dyDescent="0.2">
      <c r="A13" s="91"/>
      <c r="B13" s="309" t="s">
        <v>165</v>
      </c>
      <c r="C13" s="187"/>
      <c r="D13" s="187"/>
      <c r="E13" s="187"/>
      <c r="F13" s="188"/>
      <c r="G13" s="321" t="s">
        <v>166</v>
      </c>
      <c r="H13" s="276"/>
      <c r="I13" s="276"/>
      <c r="J13" s="276"/>
      <c r="K13" s="276"/>
      <c r="L13" s="276"/>
      <c r="M13" s="276"/>
      <c r="N13" s="276"/>
      <c r="O13" s="276"/>
      <c r="P13" s="276"/>
      <c r="Q13" s="276"/>
      <c r="R13" s="276"/>
      <c r="S13" s="276"/>
      <c r="T13" s="276"/>
      <c r="U13" s="276"/>
      <c r="V13" s="276"/>
      <c r="W13" s="276"/>
      <c r="X13" s="276"/>
      <c r="Y13" s="276"/>
      <c r="Z13" s="276"/>
      <c r="AA13" s="276"/>
      <c r="AB13" s="322"/>
      <c r="AC13" s="91"/>
    </row>
    <row r="14" spans="1:29" ht="33.75" customHeight="1" x14ac:dyDescent="0.15">
      <c r="A14" s="91"/>
      <c r="B14" s="310" t="s">
        <v>167</v>
      </c>
      <c r="C14" s="97"/>
      <c r="D14" s="326" t="s">
        <v>168</v>
      </c>
      <c r="E14" s="279"/>
      <c r="F14" s="279"/>
      <c r="G14" s="279"/>
      <c r="H14" s="279"/>
      <c r="I14" s="279"/>
      <c r="J14" s="279"/>
      <c r="K14" s="279"/>
      <c r="L14" s="279"/>
      <c r="M14" s="279"/>
      <c r="N14" s="279"/>
      <c r="O14" s="279"/>
      <c r="P14" s="279"/>
      <c r="Q14" s="325" t="s">
        <v>169</v>
      </c>
      <c r="R14" s="279"/>
      <c r="S14" s="279"/>
      <c r="T14" s="279"/>
      <c r="U14" s="279"/>
      <c r="V14" s="279"/>
      <c r="W14" s="279"/>
      <c r="X14" s="279"/>
      <c r="Y14" s="279"/>
      <c r="Z14" s="279"/>
      <c r="AA14" s="279"/>
      <c r="AB14" s="295"/>
      <c r="AC14" s="91"/>
    </row>
    <row r="15" spans="1:29" ht="33.75" customHeight="1" x14ac:dyDescent="0.15">
      <c r="A15" s="91"/>
      <c r="B15" s="311"/>
      <c r="C15" s="95"/>
      <c r="D15" s="299" t="s">
        <v>170</v>
      </c>
      <c r="E15" s="192"/>
      <c r="F15" s="192"/>
      <c r="G15" s="192"/>
      <c r="H15" s="192"/>
      <c r="I15" s="192"/>
      <c r="J15" s="192"/>
      <c r="K15" s="192"/>
      <c r="L15" s="192"/>
      <c r="M15" s="192"/>
      <c r="N15" s="192"/>
      <c r="O15" s="192"/>
      <c r="P15" s="192"/>
      <c r="Q15" s="304" t="s">
        <v>171</v>
      </c>
      <c r="R15" s="192"/>
      <c r="S15" s="192"/>
      <c r="T15" s="192"/>
      <c r="U15" s="192"/>
      <c r="V15" s="192"/>
      <c r="W15" s="192"/>
      <c r="X15" s="192"/>
      <c r="Y15" s="192"/>
      <c r="Z15" s="192"/>
      <c r="AA15" s="192"/>
      <c r="AB15" s="229"/>
      <c r="AC15" s="91"/>
    </row>
    <row r="16" spans="1:29" ht="33.75" customHeight="1" x14ac:dyDescent="0.15">
      <c r="A16" s="91"/>
      <c r="B16" s="311"/>
      <c r="C16" s="95"/>
      <c r="D16" s="299" t="s">
        <v>172</v>
      </c>
      <c r="E16" s="192"/>
      <c r="F16" s="192"/>
      <c r="G16" s="192"/>
      <c r="H16" s="192"/>
      <c r="I16" s="192"/>
      <c r="J16" s="192"/>
      <c r="K16" s="192"/>
      <c r="L16" s="192"/>
      <c r="M16" s="192"/>
      <c r="N16" s="192"/>
      <c r="O16" s="192"/>
      <c r="P16" s="192"/>
      <c r="Q16" s="8" t="s">
        <v>173</v>
      </c>
      <c r="R16" s="8"/>
      <c r="S16" s="8"/>
      <c r="T16" s="8"/>
      <c r="U16" s="8"/>
      <c r="V16" s="8"/>
      <c r="W16" s="8"/>
      <c r="X16" s="8"/>
      <c r="Y16" s="8"/>
      <c r="Z16" s="8"/>
      <c r="AA16" s="8"/>
      <c r="AB16" s="9"/>
      <c r="AC16" s="91"/>
    </row>
    <row r="17" spans="1:29" ht="33.75" customHeight="1" x14ac:dyDescent="0.15">
      <c r="A17" s="91"/>
      <c r="B17" s="311"/>
      <c r="C17" s="95"/>
      <c r="D17" s="299" t="s">
        <v>174</v>
      </c>
      <c r="E17" s="192"/>
      <c r="F17" s="192"/>
      <c r="G17" s="192"/>
      <c r="H17" s="192"/>
      <c r="I17" s="192"/>
      <c r="J17" s="192"/>
      <c r="K17" s="192"/>
      <c r="L17" s="192"/>
      <c r="M17" s="192"/>
      <c r="N17" s="192"/>
      <c r="O17" s="192"/>
      <c r="P17" s="192"/>
      <c r="Q17" s="8" t="s">
        <v>175</v>
      </c>
      <c r="R17" s="8"/>
      <c r="S17" s="8"/>
      <c r="T17" s="8"/>
      <c r="U17" s="8"/>
      <c r="V17" s="8"/>
      <c r="W17" s="8"/>
      <c r="X17" s="8"/>
      <c r="Y17" s="8"/>
      <c r="Z17" s="8"/>
      <c r="AA17" s="8"/>
      <c r="AB17" s="9"/>
      <c r="AC17" s="91"/>
    </row>
    <row r="18" spans="1:29" ht="33.75" customHeight="1" x14ac:dyDescent="0.15">
      <c r="A18" s="91"/>
      <c r="B18" s="311"/>
      <c r="C18" s="7"/>
      <c r="D18" s="299" t="s">
        <v>176</v>
      </c>
      <c r="E18" s="192"/>
      <c r="F18" s="192"/>
      <c r="G18" s="192"/>
      <c r="H18" s="192"/>
      <c r="I18" s="192"/>
      <c r="J18" s="192"/>
      <c r="K18" s="192"/>
      <c r="L18" s="192"/>
      <c r="M18" s="192"/>
      <c r="N18" s="192"/>
      <c r="O18" s="192"/>
      <c r="P18" s="192"/>
      <c r="Q18" s="8" t="s">
        <v>175</v>
      </c>
      <c r="R18" s="8"/>
      <c r="S18" s="8"/>
      <c r="T18" s="8"/>
      <c r="U18" s="8"/>
      <c r="V18" s="8"/>
      <c r="W18" s="8"/>
      <c r="X18" s="8"/>
      <c r="Y18" s="8"/>
      <c r="Z18" s="8"/>
      <c r="AA18" s="8"/>
      <c r="AB18" s="9"/>
      <c r="AC18" s="91"/>
    </row>
    <row r="19" spans="1:29" ht="33.75" customHeight="1" x14ac:dyDescent="0.15">
      <c r="A19" s="91"/>
      <c r="B19" s="311"/>
      <c r="C19" s="98"/>
      <c r="D19" s="299" t="s">
        <v>177</v>
      </c>
      <c r="E19" s="192"/>
      <c r="F19" s="192"/>
      <c r="G19" s="192"/>
      <c r="H19" s="192"/>
      <c r="I19" s="192"/>
      <c r="J19" s="192"/>
      <c r="K19" s="192"/>
      <c r="L19" s="192"/>
      <c r="M19" s="192"/>
      <c r="N19" s="192"/>
      <c r="O19" s="192"/>
      <c r="P19" s="192"/>
      <c r="Q19" s="8" t="s">
        <v>178</v>
      </c>
      <c r="R19" s="8"/>
      <c r="S19" s="8"/>
      <c r="T19" s="8"/>
      <c r="U19" s="8"/>
      <c r="V19" s="8"/>
      <c r="W19" s="8"/>
      <c r="X19" s="8"/>
      <c r="Y19" s="8"/>
      <c r="Z19" s="8"/>
      <c r="AA19" s="8"/>
      <c r="AB19" s="9"/>
      <c r="AC19" s="91"/>
    </row>
    <row r="20" spans="1:29" ht="33.75" customHeight="1" x14ac:dyDescent="0.15">
      <c r="A20" s="91"/>
      <c r="B20" s="311"/>
      <c r="C20" s="98"/>
      <c r="D20" s="299" t="s">
        <v>179</v>
      </c>
      <c r="E20" s="192"/>
      <c r="F20" s="192"/>
      <c r="G20" s="192"/>
      <c r="H20" s="192"/>
      <c r="I20" s="192"/>
      <c r="J20" s="192"/>
      <c r="K20" s="192"/>
      <c r="L20" s="192"/>
      <c r="M20" s="192"/>
      <c r="N20" s="192"/>
      <c r="O20" s="192"/>
      <c r="P20" s="192"/>
      <c r="Q20" s="99" t="s">
        <v>180</v>
      </c>
      <c r="R20" s="99"/>
      <c r="S20" s="99"/>
      <c r="T20" s="99"/>
      <c r="U20" s="100"/>
      <c r="V20" s="100"/>
      <c r="W20" s="99"/>
      <c r="X20" s="99"/>
      <c r="Y20" s="99"/>
      <c r="Z20" s="99"/>
      <c r="AA20" s="99"/>
      <c r="AB20" s="101"/>
      <c r="AC20" s="91"/>
    </row>
    <row r="21" spans="1:29" ht="33.75" customHeight="1" thickBot="1" x14ac:dyDescent="0.2">
      <c r="A21" s="91"/>
      <c r="B21" s="312"/>
      <c r="C21" s="102"/>
      <c r="D21" s="317" t="s">
        <v>181</v>
      </c>
      <c r="E21" s="276"/>
      <c r="F21" s="276"/>
      <c r="G21" s="276"/>
      <c r="H21" s="276"/>
      <c r="I21" s="276"/>
      <c r="J21" s="276"/>
      <c r="K21" s="276"/>
      <c r="L21" s="276"/>
      <c r="M21" s="276"/>
      <c r="N21" s="276"/>
      <c r="O21" s="276"/>
      <c r="P21" s="276"/>
      <c r="Q21" s="103" t="s">
        <v>182</v>
      </c>
      <c r="R21" s="103"/>
      <c r="S21" s="103"/>
      <c r="T21" s="103"/>
      <c r="U21" s="103"/>
      <c r="V21" s="103"/>
      <c r="W21" s="103"/>
      <c r="X21" s="103"/>
      <c r="Y21" s="103"/>
      <c r="Z21" s="103"/>
      <c r="AA21" s="103"/>
      <c r="AB21" s="104"/>
      <c r="AC21" s="91"/>
    </row>
    <row r="22" spans="1:29" ht="6.75" customHeight="1" x14ac:dyDescent="0.15">
      <c r="A22" s="91"/>
      <c r="B22" s="323"/>
      <c r="C22" s="298"/>
      <c r="D22" s="298"/>
      <c r="E22" s="298"/>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91"/>
    </row>
    <row r="23" spans="1:29" ht="21" customHeight="1" x14ac:dyDescent="0.15">
      <c r="A23" s="105"/>
      <c r="B23" s="301" t="s">
        <v>183</v>
      </c>
      <c r="C23" s="298"/>
      <c r="D23" s="298"/>
      <c r="E23" s="298"/>
      <c r="F23" s="298"/>
      <c r="G23" s="298"/>
      <c r="H23" s="298"/>
      <c r="I23" s="298"/>
      <c r="J23" s="298"/>
      <c r="K23" s="298"/>
      <c r="L23" s="298"/>
      <c r="M23" s="298"/>
      <c r="N23" s="298"/>
      <c r="O23" s="298"/>
      <c r="P23" s="298"/>
      <c r="Q23" s="298"/>
      <c r="R23" s="298"/>
      <c r="S23" s="298"/>
      <c r="T23" s="298"/>
      <c r="U23" s="298"/>
      <c r="V23" s="298"/>
      <c r="W23" s="298"/>
      <c r="X23" s="298"/>
      <c r="Y23" s="298"/>
      <c r="Z23" s="298"/>
      <c r="AA23" s="298"/>
      <c r="AB23" s="298"/>
      <c r="AC23" s="106"/>
    </row>
    <row r="24" spans="1:29" ht="21" customHeight="1" x14ac:dyDescent="0.15">
      <c r="A24" s="105"/>
      <c r="B24" s="298"/>
      <c r="C24" s="298"/>
      <c r="D24" s="298"/>
      <c r="E24" s="298"/>
      <c r="F24" s="298"/>
      <c r="G24" s="298"/>
      <c r="H24" s="298"/>
      <c r="I24" s="298"/>
      <c r="J24" s="298"/>
      <c r="K24" s="298"/>
      <c r="L24" s="298"/>
      <c r="M24" s="298"/>
      <c r="N24" s="298"/>
      <c r="O24" s="298"/>
      <c r="P24" s="298"/>
      <c r="Q24" s="298"/>
      <c r="R24" s="298"/>
      <c r="S24" s="298"/>
      <c r="T24" s="298"/>
      <c r="U24" s="298"/>
      <c r="V24" s="298"/>
      <c r="W24" s="298"/>
      <c r="X24" s="298"/>
      <c r="Y24" s="298"/>
      <c r="Z24" s="298"/>
      <c r="AA24" s="298"/>
      <c r="AB24" s="298"/>
      <c r="AC24" s="106"/>
    </row>
    <row r="25" spans="1:29" ht="21" customHeight="1" x14ac:dyDescent="0.15">
      <c r="A25" s="91"/>
      <c r="B25" s="298"/>
      <c r="C25" s="298"/>
      <c r="D25" s="298"/>
      <c r="E25" s="298"/>
      <c r="F25" s="298"/>
      <c r="G25" s="298"/>
      <c r="H25" s="298"/>
      <c r="I25" s="298"/>
      <c r="J25" s="298"/>
      <c r="K25" s="298"/>
      <c r="L25" s="298"/>
      <c r="M25" s="298"/>
      <c r="N25" s="298"/>
      <c r="O25" s="298"/>
      <c r="P25" s="298"/>
      <c r="Q25" s="298"/>
      <c r="R25" s="298"/>
      <c r="S25" s="298"/>
      <c r="T25" s="298"/>
      <c r="U25" s="298"/>
      <c r="V25" s="298"/>
      <c r="W25" s="298"/>
      <c r="X25" s="298"/>
      <c r="Y25" s="298"/>
      <c r="Z25" s="298"/>
      <c r="AA25" s="298"/>
      <c r="AB25" s="298"/>
      <c r="AC25" s="106"/>
    </row>
    <row r="26" spans="1:29" ht="16.5" customHeight="1" x14ac:dyDescent="0.15">
      <c r="A26" s="93"/>
      <c r="B26" s="298"/>
      <c r="C26" s="298"/>
      <c r="D26" s="298"/>
      <c r="E26" s="298"/>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106"/>
    </row>
    <row r="27" spans="1:29" ht="24" customHeight="1" x14ac:dyDescent="0.15">
      <c r="A27" s="93"/>
      <c r="B27" s="298"/>
      <c r="C27" s="298"/>
      <c r="D27" s="298"/>
      <c r="E27" s="29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106"/>
    </row>
    <row r="28" spans="1:29" ht="24" customHeight="1" x14ac:dyDescent="0.15">
      <c r="A28" s="93"/>
      <c r="B28" s="298"/>
      <c r="C28" s="298"/>
      <c r="D28" s="298"/>
      <c r="E28" s="298"/>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106"/>
    </row>
    <row r="29" spans="1:29" ht="3" customHeight="1" x14ac:dyDescent="0.15">
      <c r="A29" s="107"/>
      <c r="B29" s="108"/>
      <c r="C29" s="109"/>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row>
    <row r="30" spans="1:29" ht="24" customHeight="1" x14ac:dyDescent="0.15">
      <c r="A30" s="93"/>
      <c r="B30" s="110"/>
      <c r="C30" s="300"/>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row>
    <row r="31" spans="1:29" ht="24" customHeight="1" x14ac:dyDescent="0.15">
      <c r="A31" s="93"/>
      <c r="B31" s="110"/>
      <c r="C31" s="300"/>
      <c r="D31" s="298"/>
      <c r="E31" s="298"/>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row>
    <row r="32" spans="1:29" ht="24" customHeight="1" x14ac:dyDescent="0.15">
      <c r="A32" s="93"/>
      <c r="B32" s="111"/>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row>
    <row r="33" spans="1:29" ht="24" customHeight="1" x14ac:dyDescent="0.15">
      <c r="A33" s="93"/>
      <c r="B33" s="110"/>
      <c r="C33" s="300"/>
      <c r="D33" s="298"/>
      <c r="E33" s="298"/>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row>
    <row r="34" spans="1:29" ht="24" customHeight="1" x14ac:dyDescent="0.15">
      <c r="A34" s="93"/>
      <c r="B34" s="110"/>
      <c r="C34" s="300"/>
      <c r="D34" s="298"/>
      <c r="E34" s="298"/>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row>
    <row r="35" spans="1:29" ht="24" customHeight="1" x14ac:dyDescent="0.15">
      <c r="A35" s="93"/>
      <c r="B35" s="111"/>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row>
    <row r="36" spans="1:29" ht="24" customHeight="1" x14ac:dyDescent="0.15">
      <c r="A36" s="93"/>
      <c r="B36" s="110"/>
      <c r="C36" s="300"/>
      <c r="D36" s="298"/>
      <c r="E36" s="298"/>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row>
    <row r="37" spans="1:29" ht="24" customHeight="1" x14ac:dyDescent="0.15">
      <c r="A37" s="93"/>
      <c r="B37" s="110"/>
      <c r="C37" s="300"/>
      <c r="D37" s="298"/>
      <c r="E37" s="298"/>
      <c r="F37" s="298"/>
      <c r="G37" s="298"/>
      <c r="H37" s="298"/>
      <c r="I37" s="298"/>
      <c r="J37" s="298"/>
      <c r="K37" s="298"/>
      <c r="L37" s="298"/>
      <c r="M37" s="298"/>
      <c r="N37" s="298"/>
      <c r="O37" s="298"/>
      <c r="P37" s="298"/>
      <c r="Q37" s="298"/>
      <c r="R37" s="298"/>
      <c r="S37" s="298"/>
      <c r="T37" s="298"/>
      <c r="U37" s="298"/>
      <c r="V37" s="298"/>
      <c r="W37" s="298"/>
      <c r="X37" s="298"/>
      <c r="Y37" s="298"/>
      <c r="Z37" s="298"/>
      <c r="AA37" s="298"/>
      <c r="AB37" s="298"/>
      <c r="AC37" s="298"/>
    </row>
    <row r="38" spans="1:29" ht="24" customHeight="1" x14ac:dyDescent="0.15">
      <c r="A38" s="93"/>
      <c r="B38" s="110"/>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row>
    <row r="39" spans="1:29" ht="24" customHeight="1" x14ac:dyDescent="0.15">
      <c r="A39" s="93"/>
      <c r="B39" s="110"/>
      <c r="C39" s="300"/>
      <c r="D39" s="298"/>
      <c r="E39" s="298"/>
      <c r="F39" s="298"/>
      <c r="G39" s="298"/>
      <c r="H39" s="298"/>
      <c r="I39" s="298"/>
      <c r="J39" s="298"/>
      <c r="K39" s="298"/>
      <c r="L39" s="298"/>
      <c r="M39" s="298"/>
      <c r="N39" s="298"/>
      <c r="O39" s="298"/>
      <c r="P39" s="298"/>
      <c r="Q39" s="298"/>
      <c r="R39" s="298"/>
      <c r="S39" s="298"/>
      <c r="T39" s="298"/>
      <c r="U39" s="298"/>
      <c r="V39" s="298"/>
      <c r="W39" s="298"/>
      <c r="X39" s="298"/>
      <c r="Y39" s="298"/>
      <c r="Z39" s="298"/>
      <c r="AA39" s="298"/>
      <c r="AB39" s="298"/>
      <c r="AC39" s="298"/>
    </row>
    <row r="40" spans="1:29" ht="24" customHeight="1" x14ac:dyDescent="0.15">
      <c r="A40" s="94"/>
      <c r="B40" s="113"/>
      <c r="C40" s="297"/>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8"/>
    </row>
    <row r="41" spans="1:29" ht="24" customHeight="1" x14ac:dyDescent="0.15">
      <c r="A41" s="94"/>
      <c r="B41" s="9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row>
    <row r="42" spans="1:29" ht="24" customHeight="1" x14ac:dyDescent="0.15">
      <c r="A42" s="115"/>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row>
    <row r="43" spans="1:29" ht="24" customHeight="1" x14ac:dyDescent="0.15">
      <c r="A43" s="94"/>
      <c r="B43" s="116"/>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row>
    <row r="44" spans="1:29" ht="24" customHeight="1" x14ac:dyDescent="0.15">
      <c r="A44" s="94"/>
      <c r="B44" s="113"/>
      <c r="C44" s="297"/>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row>
    <row r="45" spans="1:29" ht="24" customHeight="1" x14ac:dyDescent="0.15">
      <c r="A45" s="94"/>
      <c r="B45" s="113"/>
      <c r="C45" s="297"/>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row>
    <row r="46" spans="1:29" ht="24" customHeight="1" x14ac:dyDescent="0.15">
      <c r="A46" s="94"/>
      <c r="B46" s="116"/>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row>
    <row r="47" spans="1:29" ht="24" customHeight="1" x14ac:dyDescent="0.15">
      <c r="A47" s="94"/>
      <c r="B47" s="113"/>
      <c r="C47" s="297"/>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row>
    <row r="48" spans="1:29" ht="24" customHeight="1" x14ac:dyDescent="0.15">
      <c r="A48" s="94"/>
      <c r="B48" s="113"/>
      <c r="C48" s="297"/>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row>
    <row r="49" spans="1:29" ht="24" customHeight="1" x14ac:dyDescent="0.15">
      <c r="A49" s="94"/>
      <c r="B49" s="9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row>
    <row r="50" spans="1:29" ht="24" customHeight="1" x14ac:dyDescent="0.15">
      <c r="A50" s="94"/>
      <c r="C50" s="94"/>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row>
    <row r="51" spans="1:29" ht="24" customHeight="1" x14ac:dyDescent="0.15">
      <c r="A51" s="94"/>
      <c r="B51" s="116"/>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row>
    <row r="52" spans="1:29" ht="24" customHeight="1" x14ac:dyDescent="0.15">
      <c r="A52" s="94"/>
      <c r="B52" s="113"/>
      <c r="C52" s="297"/>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row>
    <row r="53" spans="1:29" ht="24" customHeight="1" x14ac:dyDescent="0.15">
      <c r="A53" s="94"/>
      <c r="B53" s="113"/>
      <c r="C53" s="297"/>
      <c r="D53" s="298"/>
      <c r="E53" s="298"/>
      <c r="F53" s="298"/>
      <c r="G53" s="298"/>
      <c r="H53" s="298"/>
      <c r="I53" s="298"/>
      <c r="J53" s="298"/>
      <c r="K53" s="298"/>
      <c r="L53" s="298"/>
      <c r="M53" s="298"/>
      <c r="N53" s="298"/>
      <c r="O53" s="298"/>
      <c r="P53" s="298"/>
      <c r="Q53" s="298"/>
      <c r="R53" s="298"/>
      <c r="S53" s="298"/>
      <c r="T53" s="298"/>
      <c r="U53" s="298"/>
      <c r="V53" s="298"/>
      <c r="W53" s="298"/>
      <c r="X53" s="298"/>
      <c r="Y53" s="298"/>
      <c r="Z53" s="298"/>
      <c r="AA53" s="298"/>
      <c r="AB53" s="298"/>
      <c r="AC53" s="298"/>
    </row>
    <row r="54" spans="1:29" ht="24" customHeight="1" x14ac:dyDescent="0.15">
      <c r="A54" s="94"/>
      <c r="B54" s="113"/>
      <c r="C54" s="297"/>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row>
    <row r="55" spans="1:29" ht="24" customHeight="1" x14ac:dyDescent="0.15">
      <c r="A55" s="94"/>
      <c r="B55" s="113"/>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row>
    <row r="56" spans="1:29" ht="24" customHeight="1" x14ac:dyDescent="0.15">
      <c r="A56" s="94"/>
      <c r="B56" s="113"/>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row>
    <row r="57" spans="1:29" ht="17.25" customHeight="1" x14ac:dyDescent="0.15">
      <c r="C57" s="94"/>
      <c r="D57" s="94"/>
      <c r="E57" s="94"/>
      <c r="F57" s="94"/>
      <c r="G57" s="94"/>
      <c r="H57" s="94"/>
      <c r="I57" s="94"/>
      <c r="J57" s="94"/>
      <c r="K57" s="94"/>
      <c r="L57" s="94"/>
      <c r="M57" s="94"/>
      <c r="N57" s="94"/>
      <c r="O57" s="94"/>
      <c r="P57" s="94"/>
      <c r="Q57" s="94"/>
      <c r="R57" s="94"/>
      <c r="S57" s="94"/>
      <c r="T57" s="94"/>
      <c r="U57" s="94"/>
      <c r="V57" s="94"/>
      <c r="W57" s="94"/>
      <c r="X57" s="94"/>
      <c r="Y57" s="94"/>
      <c r="Z57" s="94"/>
      <c r="AA57" s="94"/>
      <c r="AB57" s="94"/>
      <c r="AC57" s="94"/>
    </row>
    <row r="58" spans="1:29" ht="17.25" customHeight="1" x14ac:dyDescent="0.15">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row>
    <row r="59" spans="1:29" ht="17.25" customHeight="1" x14ac:dyDescent="0.15">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row>
    <row r="60" spans="1:29" ht="17.25" customHeight="1" x14ac:dyDescent="0.15">
      <c r="C60" s="94"/>
      <c r="D60" s="94"/>
      <c r="E60" s="94"/>
      <c r="F60" s="94"/>
      <c r="G60" s="94"/>
      <c r="H60" s="94"/>
      <c r="I60" s="94"/>
      <c r="J60" s="94"/>
      <c r="K60" s="94"/>
      <c r="L60" s="94"/>
      <c r="M60" s="94"/>
      <c r="N60" s="94"/>
      <c r="O60" s="94"/>
      <c r="P60" s="94"/>
      <c r="Q60" s="94"/>
      <c r="R60" s="94"/>
      <c r="S60" s="94"/>
      <c r="T60" s="94"/>
      <c r="U60" s="94"/>
      <c r="V60" s="94"/>
      <c r="W60" s="94"/>
      <c r="X60" s="94"/>
      <c r="Y60" s="94"/>
      <c r="Z60" s="94"/>
      <c r="AA60" s="94"/>
      <c r="AB60" s="94"/>
      <c r="AC60" s="94"/>
    </row>
    <row r="61" spans="1:29" ht="17.25" customHeight="1" x14ac:dyDescent="0.15">
      <c r="C61" s="94"/>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94"/>
    </row>
  </sheetData>
  <mergeCells count="41">
    <mergeCell ref="B9:F9"/>
    <mergeCell ref="C34:AC34"/>
    <mergeCell ref="C30:AC30"/>
    <mergeCell ref="G13:AB13"/>
    <mergeCell ref="C33:AC33"/>
    <mergeCell ref="D17:P17"/>
    <mergeCell ref="B22:AB22"/>
    <mergeCell ref="G10:T11"/>
    <mergeCell ref="D16:P16"/>
    <mergeCell ref="Q14:AB14"/>
    <mergeCell ref="D14:P14"/>
    <mergeCell ref="T2:AB2"/>
    <mergeCell ref="B2:C2"/>
    <mergeCell ref="Q15:AB15"/>
    <mergeCell ref="G9:AB9"/>
    <mergeCell ref="D20:P20"/>
    <mergeCell ref="B8:F8"/>
    <mergeCell ref="U10:AB11"/>
    <mergeCell ref="D19:P19"/>
    <mergeCell ref="B13:F13"/>
    <mergeCell ref="B14:B21"/>
    <mergeCell ref="B10:F12"/>
    <mergeCell ref="G8:AB8"/>
    <mergeCell ref="D21:P21"/>
    <mergeCell ref="A4:AC4"/>
    <mergeCell ref="D18:P18"/>
    <mergeCell ref="G12:T12"/>
    <mergeCell ref="C54:AC54"/>
    <mergeCell ref="C44:AC44"/>
    <mergeCell ref="D15:P15"/>
    <mergeCell ref="C31:AC31"/>
    <mergeCell ref="C40:AC40"/>
    <mergeCell ref="C36:AC36"/>
    <mergeCell ref="C52:AC52"/>
    <mergeCell ref="C39:AC39"/>
    <mergeCell ref="C48:AC48"/>
    <mergeCell ref="C37:AC37"/>
    <mergeCell ref="B23:AB28"/>
    <mergeCell ref="C53:AC53"/>
    <mergeCell ref="C45:AC45"/>
    <mergeCell ref="C47:AC47"/>
  </mergeCells>
  <phoneticPr fontId="1"/>
  <dataValidations count="2">
    <dataValidation type="list" allowBlank="1" showInputMessage="1" showErrorMessage="1" sqref="B30:B31 B33:B34 B36:B37 B39:B40 B44:B45 B47:B48 B52:B54" xr:uid="{00000000-0002-0000-0400-000000000000}">
      <formula1>"✓"</formula1>
    </dataValidation>
    <dataValidation type="list" allowBlank="1" showInputMessage="1" showErrorMessage="1" sqref="C14:C21" xr:uid="{00000000-0002-0000-04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0"/>
  <sheetViews>
    <sheetView showGridLines="0" view="pageBreakPreview" zoomScaleNormal="100" zoomScaleSheetLayoutView="100" workbookViewId="0"/>
  </sheetViews>
  <sheetFormatPr defaultRowHeight="13.5" x14ac:dyDescent="0.15"/>
  <cols>
    <col min="1" max="1" width="5.25" style="119" customWidth="1"/>
    <col min="2" max="5" width="7.875" style="119" customWidth="1"/>
    <col min="6" max="6" width="11.25" style="119" customWidth="1"/>
    <col min="7" max="8" width="7.875" style="119" customWidth="1"/>
    <col min="9" max="9" width="10" style="119" customWidth="1"/>
    <col min="10" max="10" width="15.75" style="119" customWidth="1"/>
    <col min="11" max="11" width="13.25" style="119" customWidth="1"/>
    <col min="12" max="256" width="9" style="119" customWidth="1"/>
    <col min="257" max="257" width="5.25" style="119" customWidth="1"/>
    <col min="258" max="261" width="7.875" style="119" customWidth="1"/>
    <col min="262" max="262" width="11.25" style="119" customWidth="1"/>
    <col min="263" max="265" width="7.875" style="119" customWidth="1"/>
    <col min="266" max="266" width="15.75" style="119" customWidth="1"/>
    <col min="267" max="267" width="13.25" style="119" customWidth="1"/>
    <col min="268" max="512" width="9" style="119" customWidth="1"/>
    <col min="513" max="513" width="5.25" style="119" customWidth="1"/>
    <col min="514" max="517" width="7.875" style="119" customWidth="1"/>
    <col min="518" max="518" width="11.25" style="119" customWidth="1"/>
    <col min="519" max="521" width="7.875" style="119" customWidth="1"/>
    <col min="522" max="522" width="15.75" style="119" customWidth="1"/>
    <col min="523" max="523" width="13.25" style="119" customWidth="1"/>
    <col min="524" max="768" width="9" style="119" customWidth="1"/>
    <col min="769" max="769" width="5.25" style="119" customWidth="1"/>
    <col min="770" max="773" width="7.875" style="119" customWidth="1"/>
    <col min="774" max="774" width="11.25" style="119" customWidth="1"/>
    <col min="775" max="777" width="7.875" style="119" customWidth="1"/>
    <col min="778" max="778" width="15.75" style="119" customWidth="1"/>
    <col min="779" max="779" width="13.25" style="119" customWidth="1"/>
    <col min="780" max="1024" width="9" style="119" customWidth="1"/>
    <col min="1025" max="1025" width="5.25" style="119" customWidth="1"/>
    <col min="1026" max="1029" width="7.875" style="119" customWidth="1"/>
    <col min="1030" max="1030" width="11.25" style="119" customWidth="1"/>
    <col min="1031" max="1033" width="7.875" style="119" customWidth="1"/>
    <col min="1034" max="1034" width="15.75" style="119" customWidth="1"/>
    <col min="1035" max="1035" width="13.25" style="119" customWidth="1"/>
    <col min="1036" max="1280" width="9" style="119" customWidth="1"/>
    <col min="1281" max="1281" width="5.25" style="119" customWidth="1"/>
    <col min="1282" max="1285" width="7.875" style="119" customWidth="1"/>
    <col min="1286" max="1286" width="11.25" style="119" customWidth="1"/>
    <col min="1287" max="1289" width="7.875" style="119" customWidth="1"/>
    <col min="1290" max="1290" width="15.75" style="119" customWidth="1"/>
    <col min="1291" max="1291" width="13.25" style="119" customWidth="1"/>
    <col min="1292" max="1536" width="9" style="119" customWidth="1"/>
    <col min="1537" max="1537" width="5.25" style="119" customWidth="1"/>
    <col min="1538" max="1541" width="7.875" style="119" customWidth="1"/>
    <col min="1542" max="1542" width="11.25" style="119" customWidth="1"/>
    <col min="1543" max="1545" width="7.875" style="119" customWidth="1"/>
    <col min="1546" max="1546" width="15.75" style="119" customWidth="1"/>
    <col min="1547" max="1547" width="13.25" style="119" customWidth="1"/>
    <col min="1548" max="1792" width="9" style="119" customWidth="1"/>
    <col min="1793" max="1793" width="5.25" style="119" customWidth="1"/>
    <col min="1794" max="1797" width="7.875" style="119" customWidth="1"/>
    <col min="1798" max="1798" width="11.25" style="119" customWidth="1"/>
    <col min="1799" max="1801" width="7.875" style="119" customWidth="1"/>
    <col min="1802" max="1802" width="15.75" style="119" customWidth="1"/>
    <col min="1803" max="1803" width="13.25" style="119" customWidth="1"/>
    <col min="1804" max="2048" width="9" style="119" customWidth="1"/>
    <col min="2049" max="2049" width="5.25" style="119" customWidth="1"/>
    <col min="2050" max="2053" width="7.875" style="119" customWidth="1"/>
    <col min="2054" max="2054" width="11.25" style="119" customWidth="1"/>
    <col min="2055" max="2057" width="7.875" style="119" customWidth="1"/>
    <col min="2058" max="2058" width="15.75" style="119" customWidth="1"/>
    <col min="2059" max="2059" width="13.25" style="119" customWidth="1"/>
    <col min="2060" max="2304" width="9" style="119" customWidth="1"/>
    <col min="2305" max="2305" width="5.25" style="119" customWidth="1"/>
    <col min="2306" max="2309" width="7.875" style="119" customWidth="1"/>
    <col min="2310" max="2310" width="11.25" style="119" customWidth="1"/>
    <col min="2311" max="2313" width="7.875" style="119" customWidth="1"/>
    <col min="2314" max="2314" width="15.75" style="119" customWidth="1"/>
    <col min="2315" max="2315" width="13.25" style="119" customWidth="1"/>
    <col min="2316" max="2560" width="9" style="119" customWidth="1"/>
    <col min="2561" max="2561" width="5.25" style="119" customWidth="1"/>
    <col min="2562" max="2565" width="7.875" style="119" customWidth="1"/>
    <col min="2566" max="2566" width="11.25" style="119" customWidth="1"/>
    <col min="2567" max="2569" width="7.875" style="119" customWidth="1"/>
    <col min="2570" max="2570" width="15.75" style="119" customWidth="1"/>
    <col min="2571" max="2571" width="13.25" style="119" customWidth="1"/>
    <col min="2572" max="2816" width="9" style="119" customWidth="1"/>
    <col min="2817" max="2817" width="5.25" style="119" customWidth="1"/>
    <col min="2818" max="2821" width="7.875" style="119" customWidth="1"/>
    <col min="2822" max="2822" width="11.25" style="119" customWidth="1"/>
    <col min="2823" max="2825" width="7.875" style="119" customWidth="1"/>
    <col min="2826" max="2826" width="15.75" style="119" customWidth="1"/>
    <col min="2827" max="2827" width="13.25" style="119" customWidth="1"/>
    <col min="2828" max="3072" width="9" style="119" customWidth="1"/>
    <col min="3073" max="3073" width="5.25" style="119" customWidth="1"/>
    <col min="3074" max="3077" width="7.875" style="119" customWidth="1"/>
    <col min="3078" max="3078" width="11.25" style="119" customWidth="1"/>
    <col min="3079" max="3081" width="7.875" style="119" customWidth="1"/>
    <col min="3082" max="3082" width="15.75" style="119" customWidth="1"/>
    <col min="3083" max="3083" width="13.25" style="119" customWidth="1"/>
    <col min="3084" max="3328" width="9" style="119" customWidth="1"/>
    <col min="3329" max="3329" width="5.25" style="119" customWidth="1"/>
    <col min="3330" max="3333" width="7.875" style="119" customWidth="1"/>
    <col min="3334" max="3334" width="11.25" style="119" customWidth="1"/>
    <col min="3335" max="3337" width="7.875" style="119" customWidth="1"/>
    <col min="3338" max="3338" width="15.75" style="119" customWidth="1"/>
    <col min="3339" max="3339" width="13.25" style="119" customWidth="1"/>
    <col min="3340" max="3584" width="9" style="119" customWidth="1"/>
    <col min="3585" max="3585" width="5.25" style="119" customWidth="1"/>
    <col min="3586" max="3589" width="7.875" style="119" customWidth="1"/>
    <col min="3590" max="3590" width="11.25" style="119" customWidth="1"/>
    <col min="3591" max="3593" width="7.875" style="119" customWidth="1"/>
    <col min="3594" max="3594" width="15.75" style="119" customWidth="1"/>
    <col min="3595" max="3595" width="13.25" style="119" customWidth="1"/>
    <col min="3596" max="3840" width="9" style="119" customWidth="1"/>
    <col min="3841" max="3841" width="5.25" style="119" customWidth="1"/>
    <col min="3842" max="3845" width="7.875" style="119" customWidth="1"/>
    <col min="3846" max="3846" width="11.25" style="119" customWidth="1"/>
    <col min="3847" max="3849" width="7.875" style="119" customWidth="1"/>
    <col min="3850" max="3850" width="15.75" style="119" customWidth="1"/>
    <col min="3851" max="3851" width="13.25" style="119" customWidth="1"/>
    <col min="3852" max="4096" width="9" style="119" customWidth="1"/>
    <col min="4097" max="4097" width="5.25" style="119" customWidth="1"/>
    <col min="4098" max="4101" width="7.875" style="119" customWidth="1"/>
    <col min="4102" max="4102" width="11.25" style="119" customWidth="1"/>
    <col min="4103" max="4105" width="7.875" style="119" customWidth="1"/>
    <col min="4106" max="4106" width="15.75" style="119" customWidth="1"/>
    <col min="4107" max="4107" width="13.25" style="119" customWidth="1"/>
    <col min="4108" max="4352" width="9" style="119" customWidth="1"/>
    <col min="4353" max="4353" width="5.25" style="119" customWidth="1"/>
    <col min="4354" max="4357" width="7.875" style="119" customWidth="1"/>
    <col min="4358" max="4358" width="11.25" style="119" customWidth="1"/>
    <col min="4359" max="4361" width="7.875" style="119" customWidth="1"/>
    <col min="4362" max="4362" width="15.75" style="119" customWidth="1"/>
    <col min="4363" max="4363" width="13.25" style="119" customWidth="1"/>
    <col min="4364" max="4608" width="9" style="119" customWidth="1"/>
    <col min="4609" max="4609" width="5.25" style="119" customWidth="1"/>
    <col min="4610" max="4613" width="7.875" style="119" customWidth="1"/>
    <col min="4614" max="4614" width="11.25" style="119" customWidth="1"/>
    <col min="4615" max="4617" width="7.875" style="119" customWidth="1"/>
    <col min="4618" max="4618" width="15.75" style="119" customWidth="1"/>
    <col min="4619" max="4619" width="13.25" style="119" customWidth="1"/>
    <col min="4620" max="4864" width="9" style="119" customWidth="1"/>
    <col min="4865" max="4865" width="5.25" style="119" customWidth="1"/>
    <col min="4866" max="4869" width="7.875" style="119" customWidth="1"/>
    <col min="4870" max="4870" width="11.25" style="119" customWidth="1"/>
    <col min="4871" max="4873" width="7.875" style="119" customWidth="1"/>
    <col min="4874" max="4874" width="15.75" style="119" customWidth="1"/>
    <col min="4875" max="4875" width="13.25" style="119" customWidth="1"/>
    <col min="4876" max="5120" width="9" style="119" customWidth="1"/>
    <col min="5121" max="5121" width="5.25" style="119" customWidth="1"/>
    <col min="5122" max="5125" width="7.875" style="119" customWidth="1"/>
    <col min="5126" max="5126" width="11.25" style="119" customWidth="1"/>
    <col min="5127" max="5129" width="7.875" style="119" customWidth="1"/>
    <col min="5130" max="5130" width="15.75" style="119" customWidth="1"/>
    <col min="5131" max="5131" width="13.25" style="119" customWidth="1"/>
    <col min="5132" max="5376" width="9" style="119" customWidth="1"/>
    <col min="5377" max="5377" width="5.25" style="119" customWidth="1"/>
    <col min="5378" max="5381" width="7.875" style="119" customWidth="1"/>
    <col min="5382" max="5382" width="11.25" style="119" customWidth="1"/>
    <col min="5383" max="5385" width="7.875" style="119" customWidth="1"/>
    <col min="5386" max="5386" width="15.75" style="119" customWidth="1"/>
    <col min="5387" max="5387" width="13.25" style="119" customWidth="1"/>
    <col min="5388" max="5632" width="9" style="119" customWidth="1"/>
    <col min="5633" max="5633" width="5.25" style="119" customWidth="1"/>
    <col min="5634" max="5637" width="7.875" style="119" customWidth="1"/>
    <col min="5638" max="5638" width="11.25" style="119" customWidth="1"/>
    <col min="5639" max="5641" width="7.875" style="119" customWidth="1"/>
    <col min="5642" max="5642" width="15.75" style="119" customWidth="1"/>
    <col min="5643" max="5643" width="13.25" style="119" customWidth="1"/>
    <col min="5644" max="5888" width="9" style="119" customWidth="1"/>
    <col min="5889" max="5889" width="5.25" style="119" customWidth="1"/>
    <col min="5890" max="5893" width="7.875" style="119" customWidth="1"/>
    <col min="5894" max="5894" width="11.25" style="119" customWidth="1"/>
    <col min="5895" max="5897" width="7.875" style="119" customWidth="1"/>
    <col min="5898" max="5898" width="15.75" style="119" customWidth="1"/>
    <col min="5899" max="5899" width="13.25" style="119" customWidth="1"/>
    <col min="5900" max="6144" width="9" style="119" customWidth="1"/>
    <col min="6145" max="6145" width="5.25" style="119" customWidth="1"/>
    <col min="6146" max="6149" width="7.875" style="119" customWidth="1"/>
    <col min="6150" max="6150" width="11.25" style="119" customWidth="1"/>
    <col min="6151" max="6153" width="7.875" style="119" customWidth="1"/>
    <col min="6154" max="6154" width="15.75" style="119" customWidth="1"/>
    <col min="6155" max="6155" width="13.25" style="119" customWidth="1"/>
    <col min="6156" max="6400" width="9" style="119" customWidth="1"/>
    <col min="6401" max="6401" width="5.25" style="119" customWidth="1"/>
    <col min="6402" max="6405" width="7.875" style="119" customWidth="1"/>
    <col min="6406" max="6406" width="11.25" style="119" customWidth="1"/>
    <col min="6407" max="6409" width="7.875" style="119" customWidth="1"/>
    <col min="6410" max="6410" width="15.75" style="119" customWidth="1"/>
    <col min="6411" max="6411" width="13.25" style="119" customWidth="1"/>
    <col min="6412" max="6656" width="9" style="119" customWidth="1"/>
    <col min="6657" max="6657" width="5.25" style="119" customWidth="1"/>
    <col min="6658" max="6661" width="7.875" style="119" customWidth="1"/>
    <col min="6662" max="6662" width="11.25" style="119" customWidth="1"/>
    <col min="6663" max="6665" width="7.875" style="119" customWidth="1"/>
    <col min="6666" max="6666" width="15.75" style="119" customWidth="1"/>
    <col min="6667" max="6667" width="13.25" style="119" customWidth="1"/>
    <col min="6668" max="6912" width="9" style="119" customWidth="1"/>
    <col min="6913" max="6913" width="5.25" style="119" customWidth="1"/>
    <col min="6914" max="6917" width="7.875" style="119" customWidth="1"/>
    <col min="6918" max="6918" width="11.25" style="119" customWidth="1"/>
    <col min="6919" max="6921" width="7.875" style="119" customWidth="1"/>
    <col min="6922" max="6922" width="15.75" style="119" customWidth="1"/>
    <col min="6923" max="6923" width="13.25" style="119" customWidth="1"/>
    <col min="6924" max="7168" width="9" style="119" customWidth="1"/>
    <col min="7169" max="7169" width="5.25" style="119" customWidth="1"/>
    <col min="7170" max="7173" width="7.875" style="119" customWidth="1"/>
    <col min="7174" max="7174" width="11.25" style="119" customWidth="1"/>
    <col min="7175" max="7177" width="7.875" style="119" customWidth="1"/>
    <col min="7178" max="7178" width="15.75" style="119" customWidth="1"/>
    <col min="7179" max="7179" width="13.25" style="119" customWidth="1"/>
    <col min="7180" max="7424" width="9" style="119" customWidth="1"/>
    <col min="7425" max="7425" width="5.25" style="119" customWidth="1"/>
    <col min="7426" max="7429" width="7.875" style="119" customWidth="1"/>
    <col min="7430" max="7430" width="11.25" style="119" customWidth="1"/>
    <col min="7431" max="7433" width="7.875" style="119" customWidth="1"/>
    <col min="7434" max="7434" width="15.75" style="119" customWidth="1"/>
    <col min="7435" max="7435" width="13.25" style="119" customWidth="1"/>
    <col min="7436" max="7680" width="9" style="119" customWidth="1"/>
    <col min="7681" max="7681" width="5.25" style="119" customWidth="1"/>
    <col min="7682" max="7685" width="7.875" style="119" customWidth="1"/>
    <col min="7686" max="7686" width="11.25" style="119" customWidth="1"/>
    <col min="7687" max="7689" width="7.875" style="119" customWidth="1"/>
    <col min="7690" max="7690" width="15.75" style="119" customWidth="1"/>
    <col min="7691" max="7691" width="13.25" style="119" customWidth="1"/>
    <col min="7692" max="7936" width="9" style="119" customWidth="1"/>
    <col min="7937" max="7937" width="5.25" style="119" customWidth="1"/>
    <col min="7938" max="7941" width="7.875" style="119" customWidth="1"/>
    <col min="7942" max="7942" width="11.25" style="119" customWidth="1"/>
    <col min="7943" max="7945" width="7.875" style="119" customWidth="1"/>
    <col min="7946" max="7946" width="15.75" style="119" customWidth="1"/>
    <col min="7947" max="7947" width="13.25" style="119" customWidth="1"/>
    <col min="7948" max="8192" width="9" style="119" customWidth="1"/>
    <col min="8193" max="8193" width="5.25" style="119" customWidth="1"/>
    <col min="8194" max="8197" width="7.875" style="119" customWidth="1"/>
    <col min="8198" max="8198" width="11.25" style="119" customWidth="1"/>
    <col min="8199" max="8201" width="7.875" style="119" customWidth="1"/>
    <col min="8202" max="8202" width="15.75" style="119" customWidth="1"/>
    <col min="8203" max="8203" width="13.25" style="119" customWidth="1"/>
    <col min="8204" max="8448" width="9" style="119" customWidth="1"/>
    <col min="8449" max="8449" width="5.25" style="119" customWidth="1"/>
    <col min="8450" max="8453" width="7.875" style="119" customWidth="1"/>
    <col min="8454" max="8454" width="11.25" style="119" customWidth="1"/>
    <col min="8455" max="8457" width="7.875" style="119" customWidth="1"/>
    <col min="8458" max="8458" width="15.75" style="119" customWidth="1"/>
    <col min="8459" max="8459" width="13.25" style="119" customWidth="1"/>
    <col min="8460" max="8704" width="9" style="119" customWidth="1"/>
    <col min="8705" max="8705" width="5.25" style="119" customWidth="1"/>
    <col min="8706" max="8709" width="7.875" style="119" customWidth="1"/>
    <col min="8710" max="8710" width="11.25" style="119" customWidth="1"/>
    <col min="8711" max="8713" width="7.875" style="119" customWidth="1"/>
    <col min="8714" max="8714" width="15.75" style="119" customWidth="1"/>
    <col min="8715" max="8715" width="13.25" style="119" customWidth="1"/>
    <col min="8716" max="8960" width="9" style="119" customWidth="1"/>
    <col min="8961" max="8961" width="5.25" style="119" customWidth="1"/>
    <col min="8962" max="8965" width="7.875" style="119" customWidth="1"/>
    <col min="8966" max="8966" width="11.25" style="119" customWidth="1"/>
    <col min="8967" max="8969" width="7.875" style="119" customWidth="1"/>
    <col min="8970" max="8970" width="15.75" style="119" customWidth="1"/>
    <col min="8971" max="8971" width="13.25" style="119" customWidth="1"/>
    <col min="8972" max="9216" width="9" style="119" customWidth="1"/>
    <col min="9217" max="9217" width="5.25" style="119" customWidth="1"/>
    <col min="9218" max="9221" width="7.875" style="119" customWidth="1"/>
    <col min="9222" max="9222" width="11.25" style="119" customWidth="1"/>
    <col min="9223" max="9225" width="7.875" style="119" customWidth="1"/>
    <col min="9226" max="9226" width="15.75" style="119" customWidth="1"/>
    <col min="9227" max="9227" width="13.25" style="119" customWidth="1"/>
    <col min="9228" max="9472" width="9" style="119" customWidth="1"/>
    <col min="9473" max="9473" width="5.25" style="119" customWidth="1"/>
    <col min="9474" max="9477" width="7.875" style="119" customWidth="1"/>
    <col min="9478" max="9478" width="11.25" style="119" customWidth="1"/>
    <col min="9479" max="9481" width="7.875" style="119" customWidth="1"/>
    <col min="9482" max="9482" width="15.75" style="119" customWidth="1"/>
    <col min="9483" max="9483" width="13.25" style="119" customWidth="1"/>
    <col min="9484" max="9728" width="9" style="119" customWidth="1"/>
    <col min="9729" max="9729" width="5.25" style="119" customWidth="1"/>
    <col min="9730" max="9733" width="7.875" style="119" customWidth="1"/>
    <col min="9734" max="9734" width="11.25" style="119" customWidth="1"/>
    <col min="9735" max="9737" width="7.875" style="119" customWidth="1"/>
    <col min="9738" max="9738" width="15.75" style="119" customWidth="1"/>
    <col min="9739" max="9739" width="13.25" style="119" customWidth="1"/>
    <col min="9740" max="9984" width="9" style="119" customWidth="1"/>
    <col min="9985" max="9985" width="5.25" style="119" customWidth="1"/>
    <col min="9986" max="9989" width="7.875" style="119" customWidth="1"/>
    <col min="9990" max="9990" width="11.25" style="119" customWidth="1"/>
    <col min="9991" max="9993" width="7.875" style="119" customWidth="1"/>
    <col min="9994" max="9994" width="15.75" style="119" customWidth="1"/>
    <col min="9995" max="9995" width="13.25" style="119" customWidth="1"/>
    <col min="9996" max="10240" width="9" style="119" customWidth="1"/>
    <col min="10241" max="10241" width="5.25" style="119" customWidth="1"/>
    <col min="10242" max="10245" width="7.875" style="119" customWidth="1"/>
    <col min="10246" max="10246" width="11.25" style="119" customWidth="1"/>
    <col min="10247" max="10249" width="7.875" style="119" customWidth="1"/>
    <col min="10250" max="10250" width="15.75" style="119" customWidth="1"/>
    <col min="10251" max="10251" width="13.25" style="119" customWidth="1"/>
    <col min="10252" max="10496" width="9" style="119" customWidth="1"/>
    <col min="10497" max="10497" width="5.25" style="119" customWidth="1"/>
    <col min="10498" max="10501" width="7.875" style="119" customWidth="1"/>
    <col min="10502" max="10502" width="11.25" style="119" customWidth="1"/>
    <col min="10503" max="10505" width="7.875" style="119" customWidth="1"/>
    <col min="10506" max="10506" width="15.75" style="119" customWidth="1"/>
    <col min="10507" max="10507" width="13.25" style="119" customWidth="1"/>
    <col min="10508" max="10752" width="9" style="119" customWidth="1"/>
    <col min="10753" max="10753" width="5.25" style="119" customWidth="1"/>
    <col min="10754" max="10757" width="7.875" style="119" customWidth="1"/>
    <col min="10758" max="10758" width="11.25" style="119" customWidth="1"/>
    <col min="10759" max="10761" width="7.875" style="119" customWidth="1"/>
    <col min="10762" max="10762" width="15.75" style="119" customWidth="1"/>
    <col min="10763" max="10763" width="13.25" style="119" customWidth="1"/>
    <col min="10764" max="11008" width="9" style="119" customWidth="1"/>
    <col min="11009" max="11009" width="5.25" style="119" customWidth="1"/>
    <col min="11010" max="11013" width="7.875" style="119" customWidth="1"/>
    <col min="11014" max="11014" width="11.25" style="119" customWidth="1"/>
    <col min="11015" max="11017" width="7.875" style="119" customWidth="1"/>
    <col min="11018" max="11018" width="15.75" style="119" customWidth="1"/>
    <col min="11019" max="11019" width="13.25" style="119" customWidth="1"/>
    <col min="11020" max="11264" width="9" style="119" customWidth="1"/>
    <col min="11265" max="11265" width="5.25" style="119" customWidth="1"/>
    <col min="11266" max="11269" width="7.875" style="119" customWidth="1"/>
    <col min="11270" max="11270" width="11.25" style="119" customWidth="1"/>
    <col min="11271" max="11273" width="7.875" style="119" customWidth="1"/>
    <col min="11274" max="11274" width="15.75" style="119" customWidth="1"/>
    <col min="11275" max="11275" width="13.25" style="119" customWidth="1"/>
    <col min="11276" max="11520" width="9" style="119" customWidth="1"/>
    <col min="11521" max="11521" width="5.25" style="119" customWidth="1"/>
    <col min="11522" max="11525" width="7.875" style="119" customWidth="1"/>
    <col min="11526" max="11526" width="11.25" style="119" customWidth="1"/>
    <col min="11527" max="11529" width="7.875" style="119" customWidth="1"/>
    <col min="11530" max="11530" width="15.75" style="119" customWidth="1"/>
    <col min="11531" max="11531" width="13.25" style="119" customWidth="1"/>
    <col min="11532" max="11776" width="9" style="119" customWidth="1"/>
    <col min="11777" max="11777" width="5.25" style="119" customWidth="1"/>
    <col min="11778" max="11781" width="7.875" style="119" customWidth="1"/>
    <col min="11782" max="11782" width="11.25" style="119" customWidth="1"/>
    <col min="11783" max="11785" width="7.875" style="119" customWidth="1"/>
    <col min="11786" max="11786" width="15.75" style="119" customWidth="1"/>
    <col min="11787" max="11787" width="13.25" style="119" customWidth="1"/>
    <col min="11788" max="12032" width="9" style="119" customWidth="1"/>
    <col min="12033" max="12033" width="5.25" style="119" customWidth="1"/>
    <col min="12034" max="12037" width="7.875" style="119" customWidth="1"/>
    <col min="12038" max="12038" width="11.25" style="119" customWidth="1"/>
    <col min="12039" max="12041" width="7.875" style="119" customWidth="1"/>
    <col min="12042" max="12042" width="15.75" style="119" customWidth="1"/>
    <col min="12043" max="12043" width="13.25" style="119" customWidth="1"/>
    <col min="12044" max="12288" width="9" style="119" customWidth="1"/>
    <col min="12289" max="12289" width="5.25" style="119" customWidth="1"/>
    <col min="12290" max="12293" width="7.875" style="119" customWidth="1"/>
    <col min="12294" max="12294" width="11.25" style="119" customWidth="1"/>
    <col min="12295" max="12297" width="7.875" style="119" customWidth="1"/>
    <col min="12298" max="12298" width="15.75" style="119" customWidth="1"/>
    <col min="12299" max="12299" width="13.25" style="119" customWidth="1"/>
    <col min="12300" max="12544" width="9" style="119" customWidth="1"/>
    <col min="12545" max="12545" width="5.25" style="119" customWidth="1"/>
    <col min="12546" max="12549" width="7.875" style="119" customWidth="1"/>
    <col min="12550" max="12550" width="11.25" style="119" customWidth="1"/>
    <col min="12551" max="12553" width="7.875" style="119" customWidth="1"/>
    <col min="12554" max="12554" width="15.75" style="119" customWidth="1"/>
    <col min="12555" max="12555" width="13.25" style="119" customWidth="1"/>
    <col min="12556" max="12800" width="9" style="119" customWidth="1"/>
    <col min="12801" max="12801" width="5.25" style="119" customWidth="1"/>
    <col min="12802" max="12805" width="7.875" style="119" customWidth="1"/>
    <col min="12806" max="12806" width="11.25" style="119" customWidth="1"/>
    <col min="12807" max="12809" width="7.875" style="119" customWidth="1"/>
    <col min="12810" max="12810" width="15.75" style="119" customWidth="1"/>
    <col min="12811" max="12811" width="13.25" style="119" customWidth="1"/>
    <col min="12812" max="13056" width="9" style="119" customWidth="1"/>
    <col min="13057" max="13057" width="5.25" style="119" customWidth="1"/>
    <col min="13058" max="13061" width="7.875" style="119" customWidth="1"/>
    <col min="13062" max="13062" width="11.25" style="119" customWidth="1"/>
    <col min="13063" max="13065" width="7.875" style="119" customWidth="1"/>
    <col min="13066" max="13066" width="15.75" style="119" customWidth="1"/>
    <col min="13067" max="13067" width="13.25" style="119" customWidth="1"/>
    <col min="13068" max="13312" width="9" style="119" customWidth="1"/>
    <col min="13313" max="13313" width="5.25" style="119" customWidth="1"/>
    <col min="13314" max="13317" width="7.875" style="119" customWidth="1"/>
    <col min="13318" max="13318" width="11.25" style="119" customWidth="1"/>
    <col min="13319" max="13321" width="7.875" style="119" customWidth="1"/>
    <col min="13322" max="13322" width="15.75" style="119" customWidth="1"/>
    <col min="13323" max="13323" width="13.25" style="119" customWidth="1"/>
    <col min="13324" max="13568" width="9" style="119" customWidth="1"/>
    <col min="13569" max="13569" width="5.25" style="119" customWidth="1"/>
    <col min="13570" max="13573" width="7.875" style="119" customWidth="1"/>
    <col min="13574" max="13574" width="11.25" style="119" customWidth="1"/>
    <col min="13575" max="13577" width="7.875" style="119" customWidth="1"/>
    <col min="13578" max="13578" width="15.75" style="119" customWidth="1"/>
    <col min="13579" max="13579" width="13.25" style="119" customWidth="1"/>
    <col min="13580" max="13824" width="9" style="119" customWidth="1"/>
    <col min="13825" max="13825" width="5.25" style="119" customWidth="1"/>
    <col min="13826" max="13829" width="7.875" style="119" customWidth="1"/>
    <col min="13830" max="13830" width="11.25" style="119" customWidth="1"/>
    <col min="13831" max="13833" width="7.875" style="119" customWidth="1"/>
    <col min="13834" max="13834" width="15.75" style="119" customWidth="1"/>
    <col min="13835" max="13835" width="13.25" style="119" customWidth="1"/>
    <col min="13836" max="14080" width="9" style="119" customWidth="1"/>
    <col min="14081" max="14081" width="5.25" style="119" customWidth="1"/>
    <col min="14082" max="14085" width="7.875" style="119" customWidth="1"/>
    <col min="14086" max="14086" width="11.25" style="119" customWidth="1"/>
    <col min="14087" max="14089" width="7.875" style="119" customWidth="1"/>
    <col min="14090" max="14090" width="15.75" style="119" customWidth="1"/>
    <col min="14091" max="14091" width="13.25" style="119" customWidth="1"/>
    <col min="14092" max="14336" width="9" style="119" customWidth="1"/>
    <col min="14337" max="14337" width="5.25" style="119" customWidth="1"/>
    <col min="14338" max="14341" width="7.875" style="119" customWidth="1"/>
    <col min="14342" max="14342" width="11.25" style="119" customWidth="1"/>
    <col min="14343" max="14345" width="7.875" style="119" customWidth="1"/>
    <col min="14346" max="14346" width="15.75" style="119" customWidth="1"/>
    <col min="14347" max="14347" width="13.25" style="119" customWidth="1"/>
    <col min="14348" max="14592" width="9" style="119" customWidth="1"/>
    <col min="14593" max="14593" width="5.25" style="119" customWidth="1"/>
    <col min="14594" max="14597" width="7.875" style="119" customWidth="1"/>
    <col min="14598" max="14598" width="11.25" style="119" customWidth="1"/>
    <col min="14599" max="14601" width="7.875" style="119" customWidth="1"/>
    <col min="14602" max="14602" width="15.75" style="119" customWidth="1"/>
    <col min="14603" max="14603" width="13.25" style="119" customWidth="1"/>
    <col min="14604" max="14848" width="9" style="119" customWidth="1"/>
    <col min="14849" max="14849" width="5.25" style="119" customWidth="1"/>
    <col min="14850" max="14853" width="7.875" style="119" customWidth="1"/>
    <col min="14854" max="14854" width="11.25" style="119" customWidth="1"/>
    <col min="14855" max="14857" width="7.875" style="119" customWidth="1"/>
    <col min="14858" max="14858" width="15.75" style="119" customWidth="1"/>
    <col min="14859" max="14859" width="13.25" style="119" customWidth="1"/>
    <col min="14860" max="15104" width="9" style="119" customWidth="1"/>
    <col min="15105" max="15105" width="5.25" style="119" customWidth="1"/>
    <col min="15106" max="15109" width="7.875" style="119" customWidth="1"/>
    <col min="15110" max="15110" width="11.25" style="119" customWidth="1"/>
    <col min="15111" max="15113" width="7.875" style="119" customWidth="1"/>
    <col min="15114" max="15114" width="15.75" style="119" customWidth="1"/>
    <col min="15115" max="15115" width="13.25" style="119" customWidth="1"/>
    <col min="15116" max="15360" width="9" style="119" customWidth="1"/>
    <col min="15361" max="15361" width="5.25" style="119" customWidth="1"/>
    <col min="15362" max="15365" width="7.875" style="119" customWidth="1"/>
    <col min="15366" max="15366" width="11.25" style="119" customWidth="1"/>
    <col min="15367" max="15369" width="7.875" style="119" customWidth="1"/>
    <col min="15370" max="15370" width="15.75" style="119" customWidth="1"/>
    <col min="15371" max="15371" width="13.25" style="119" customWidth="1"/>
    <col min="15372" max="15616" width="9" style="119" customWidth="1"/>
    <col min="15617" max="15617" width="5.25" style="119" customWidth="1"/>
    <col min="15618" max="15621" width="7.875" style="119" customWidth="1"/>
    <col min="15622" max="15622" width="11.25" style="119" customWidth="1"/>
    <col min="15623" max="15625" width="7.875" style="119" customWidth="1"/>
    <col min="15626" max="15626" width="15.75" style="119" customWidth="1"/>
    <col min="15627" max="15627" width="13.25" style="119" customWidth="1"/>
    <col min="15628" max="15872" width="9" style="119" customWidth="1"/>
    <col min="15873" max="15873" width="5.25" style="119" customWidth="1"/>
    <col min="15874" max="15877" width="7.875" style="119" customWidth="1"/>
    <col min="15878" max="15878" width="11.25" style="119" customWidth="1"/>
    <col min="15879" max="15881" width="7.875" style="119" customWidth="1"/>
    <col min="15882" max="15882" width="15.75" style="119" customWidth="1"/>
    <col min="15883" max="15883" width="13.25" style="119" customWidth="1"/>
    <col min="15884" max="16128" width="9" style="119" customWidth="1"/>
    <col min="16129" max="16129" width="5.25" style="119" customWidth="1"/>
    <col min="16130" max="16133" width="7.875" style="119" customWidth="1"/>
    <col min="16134" max="16134" width="11.25" style="119" customWidth="1"/>
    <col min="16135" max="16137" width="7.875" style="119" customWidth="1"/>
    <col min="16138" max="16138" width="15.75" style="119" customWidth="1"/>
    <col min="16139" max="16139" width="13.25" style="119" customWidth="1"/>
    <col min="16140" max="16384" width="9" style="119" customWidth="1"/>
  </cols>
  <sheetData>
    <row r="1" spans="1:11" ht="27.75" customHeight="1" x14ac:dyDescent="0.15">
      <c r="A1" s="117" t="s">
        <v>184</v>
      </c>
      <c r="B1" s="118"/>
      <c r="C1" s="117"/>
      <c r="D1" s="117"/>
      <c r="E1" s="117"/>
      <c r="F1" s="117"/>
      <c r="G1" s="342" t="s">
        <v>185</v>
      </c>
      <c r="H1" s="328"/>
      <c r="I1" s="328"/>
      <c r="J1" s="328"/>
      <c r="K1" s="328"/>
    </row>
    <row r="2" spans="1:11" ht="60" customHeight="1" x14ac:dyDescent="0.15">
      <c r="A2" s="327" t="s">
        <v>186</v>
      </c>
      <c r="B2" s="328"/>
      <c r="C2" s="328"/>
      <c r="D2" s="328"/>
      <c r="E2" s="328"/>
      <c r="F2" s="328"/>
      <c r="G2" s="328"/>
      <c r="H2" s="328"/>
      <c r="I2" s="328"/>
      <c r="J2" s="328"/>
      <c r="K2" s="328"/>
    </row>
    <row r="3" spans="1:11" ht="16.5" customHeight="1" x14ac:dyDescent="0.15">
      <c r="A3" s="120"/>
      <c r="B3" s="121"/>
      <c r="C3" s="121"/>
      <c r="D3" s="121"/>
      <c r="E3" s="121"/>
      <c r="F3" s="121"/>
      <c r="G3" s="121"/>
      <c r="H3" s="121"/>
      <c r="I3" s="121"/>
      <c r="J3" s="121"/>
      <c r="K3" s="121"/>
    </row>
    <row r="4" spans="1:11" ht="30" customHeight="1" x14ac:dyDescent="0.15">
      <c r="A4" s="339" t="s">
        <v>187</v>
      </c>
      <c r="B4" s="192"/>
      <c r="C4" s="192"/>
      <c r="D4" s="192"/>
      <c r="E4" s="193"/>
      <c r="F4" s="343"/>
      <c r="G4" s="192"/>
      <c r="H4" s="192"/>
      <c r="I4" s="192"/>
      <c r="J4" s="192"/>
      <c r="K4" s="193"/>
    </row>
    <row r="5" spans="1:11" ht="30" customHeight="1" x14ac:dyDescent="0.15">
      <c r="A5" s="339" t="s">
        <v>188</v>
      </c>
      <c r="B5" s="192"/>
      <c r="C5" s="192"/>
      <c r="D5" s="192"/>
      <c r="E5" s="193"/>
      <c r="F5" s="343" t="s">
        <v>189</v>
      </c>
      <c r="G5" s="192"/>
      <c r="H5" s="192"/>
      <c r="I5" s="192"/>
      <c r="J5" s="192"/>
      <c r="K5" s="193"/>
    </row>
    <row r="6" spans="1:11" ht="16.5" customHeight="1" x14ac:dyDescent="0.15">
      <c r="A6" s="120"/>
      <c r="B6" s="121"/>
      <c r="C6" s="121"/>
      <c r="D6" s="121"/>
      <c r="E6" s="121"/>
      <c r="F6" s="121"/>
      <c r="G6" s="121"/>
      <c r="H6" s="121"/>
      <c r="I6" s="121"/>
      <c r="J6" s="121"/>
      <c r="K6" s="121"/>
    </row>
    <row r="7" spans="1:11" ht="16.5" customHeight="1" x14ac:dyDescent="0.15">
      <c r="A7" s="117"/>
      <c r="B7" s="117"/>
      <c r="C7" s="117"/>
      <c r="D7" s="117"/>
      <c r="E7" s="117"/>
      <c r="F7" s="345" t="s">
        <v>190</v>
      </c>
      <c r="G7" s="341" t="s">
        <v>191</v>
      </c>
      <c r="H7" s="187"/>
      <c r="I7" s="187"/>
      <c r="J7" s="188"/>
      <c r="K7" s="338" t="s">
        <v>192</v>
      </c>
    </row>
    <row r="8" spans="1:11" ht="16.5" customHeight="1" x14ac:dyDescent="0.15">
      <c r="A8" s="117"/>
      <c r="B8" s="117"/>
      <c r="C8" s="117"/>
      <c r="D8" s="117"/>
      <c r="E8" s="117"/>
      <c r="F8" s="207"/>
      <c r="G8" s="207"/>
      <c r="H8" s="328"/>
      <c r="I8" s="328"/>
      <c r="J8" s="203"/>
      <c r="K8" s="203"/>
    </row>
    <row r="9" spans="1:11" ht="16.5" customHeight="1" x14ac:dyDescent="0.15">
      <c r="A9" s="117"/>
      <c r="B9" s="117"/>
      <c r="C9" s="117"/>
      <c r="D9" s="117"/>
      <c r="E9" s="117"/>
      <c r="F9" s="207"/>
      <c r="G9" s="197"/>
      <c r="H9" s="189"/>
      <c r="I9" s="189"/>
      <c r="J9" s="190"/>
      <c r="K9" s="203"/>
    </row>
    <row r="10" spans="1:11" ht="16.5" customHeight="1" x14ac:dyDescent="0.15">
      <c r="A10" s="117"/>
      <c r="B10" s="117"/>
      <c r="C10" s="117"/>
      <c r="D10" s="117"/>
      <c r="E10" s="117"/>
      <c r="F10" s="346" t="s">
        <v>193</v>
      </c>
      <c r="G10" s="341" t="s">
        <v>194</v>
      </c>
      <c r="H10" s="187"/>
      <c r="I10" s="187"/>
      <c r="J10" s="188"/>
      <c r="K10" s="335" t="s">
        <v>192</v>
      </c>
    </row>
    <row r="11" spans="1:11" ht="16.5" customHeight="1" x14ac:dyDescent="0.15">
      <c r="A11" s="117"/>
      <c r="B11" s="117"/>
      <c r="C11" s="117"/>
      <c r="D11" s="117"/>
      <c r="E11" s="117"/>
      <c r="F11" s="336"/>
      <c r="G11" s="207"/>
      <c r="H11" s="328"/>
      <c r="I11" s="328"/>
      <c r="J11" s="203"/>
      <c r="K11" s="336"/>
    </row>
    <row r="12" spans="1:11" ht="16.5" customHeight="1" x14ac:dyDescent="0.15">
      <c r="A12" s="117"/>
      <c r="B12" s="117"/>
      <c r="C12" s="117"/>
      <c r="D12" s="117"/>
      <c r="E12" s="117"/>
      <c r="F12" s="337"/>
      <c r="G12" s="197"/>
      <c r="H12" s="189"/>
      <c r="I12" s="189"/>
      <c r="J12" s="190"/>
      <c r="K12" s="337"/>
    </row>
    <row r="13" spans="1:11" ht="18.75" customHeight="1" x14ac:dyDescent="0.15">
      <c r="A13" s="117"/>
      <c r="B13" s="117"/>
      <c r="C13" s="117"/>
      <c r="D13" s="117"/>
      <c r="E13" s="117"/>
      <c r="F13" s="332" t="s">
        <v>195</v>
      </c>
      <c r="G13" s="341" t="s">
        <v>196</v>
      </c>
      <c r="H13" s="187"/>
      <c r="I13" s="187"/>
      <c r="J13" s="188"/>
      <c r="K13" s="344" t="s">
        <v>197</v>
      </c>
    </row>
    <row r="14" spans="1:11" ht="18.75" customHeight="1" x14ac:dyDescent="0.15">
      <c r="A14" s="117"/>
      <c r="B14" s="117"/>
      <c r="C14" s="117"/>
      <c r="D14" s="117"/>
      <c r="E14" s="117"/>
      <c r="F14" s="207"/>
      <c r="G14" s="207"/>
      <c r="H14" s="328"/>
      <c r="I14" s="328"/>
      <c r="J14" s="203"/>
      <c r="K14" s="203"/>
    </row>
    <row r="15" spans="1:11" ht="18.75" customHeight="1" x14ac:dyDescent="0.15">
      <c r="A15" s="117"/>
      <c r="B15" s="117"/>
      <c r="C15" s="117"/>
      <c r="D15" s="117"/>
      <c r="E15" s="117"/>
      <c r="F15" s="197"/>
      <c r="G15" s="197"/>
      <c r="H15" s="189"/>
      <c r="I15" s="189"/>
      <c r="J15" s="190"/>
      <c r="K15" s="190"/>
    </row>
    <row r="16" spans="1:11" ht="15.75" customHeight="1" x14ac:dyDescent="0.15">
      <c r="A16" s="117"/>
      <c r="B16" s="117"/>
      <c r="C16" s="117"/>
      <c r="D16" s="117"/>
      <c r="E16" s="117"/>
      <c r="F16" s="117"/>
      <c r="G16" s="117"/>
      <c r="H16" s="117"/>
      <c r="I16" s="117"/>
      <c r="J16" s="117"/>
      <c r="K16" s="117"/>
    </row>
    <row r="17" spans="1:11" ht="15.75" customHeight="1" x14ac:dyDescent="0.15">
      <c r="A17" s="122" t="s">
        <v>198</v>
      </c>
      <c r="B17" s="122"/>
      <c r="C17" s="122"/>
      <c r="D17" s="122"/>
      <c r="E17" s="122"/>
      <c r="F17" s="122"/>
      <c r="G17" s="122"/>
      <c r="H17" s="122"/>
      <c r="I17" s="122"/>
      <c r="J17" s="122"/>
      <c r="K17" s="122"/>
    </row>
    <row r="18" spans="1:11" s="126" customFormat="1" ht="30" customHeight="1" x14ac:dyDescent="0.15">
      <c r="A18" s="123"/>
      <c r="B18" s="331" t="s">
        <v>199</v>
      </c>
      <c r="C18" s="193"/>
      <c r="D18" s="331" t="s">
        <v>200</v>
      </c>
      <c r="E18" s="193"/>
      <c r="F18" s="331" t="s">
        <v>201</v>
      </c>
      <c r="G18" s="193"/>
      <c r="H18" s="347" t="s">
        <v>202</v>
      </c>
      <c r="I18" s="193"/>
      <c r="J18" s="124" t="s">
        <v>203</v>
      </c>
      <c r="K18" s="125" t="s">
        <v>204</v>
      </c>
    </row>
    <row r="19" spans="1:11" s="126" customFormat="1" ht="17.25" customHeight="1" x14ac:dyDescent="0.15">
      <c r="A19" s="123">
        <v>1</v>
      </c>
      <c r="B19" s="331"/>
      <c r="C19" s="193"/>
      <c r="D19" s="333"/>
      <c r="E19" s="188"/>
      <c r="F19" s="331"/>
      <c r="G19" s="193"/>
      <c r="H19" s="330"/>
      <c r="I19" s="193"/>
      <c r="J19" s="128"/>
      <c r="K19" s="127"/>
    </row>
    <row r="20" spans="1:11" s="126" customFormat="1" ht="17.25" customHeight="1" x14ac:dyDescent="0.15">
      <c r="A20" s="123">
        <v>2</v>
      </c>
      <c r="B20" s="331"/>
      <c r="C20" s="193"/>
      <c r="D20" s="333"/>
      <c r="E20" s="188"/>
      <c r="F20" s="331"/>
      <c r="G20" s="193"/>
      <c r="H20" s="330"/>
      <c r="I20" s="193"/>
      <c r="J20" s="128"/>
      <c r="K20" s="127"/>
    </row>
    <row r="21" spans="1:11" s="126" customFormat="1" ht="17.25" customHeight="1" x14ac:dyDescent="0.15">
      <c r="A21" s="123">
        <v>3</v>
      </c>
      <c r="B21" s="331"/>
      <c r="C21" s="193"/>
      <c r="D21" s="330"/>
      <c r="E21" s="193"/>
      <c r="F21" s="334"/>
      <c r="G21" s="192"/>
      <c r="H21" s="330"/>
      <c r="I21" s="193"/>
      <c r="J21" s="128"/>
      <c r="K21" s="127"/>
    </row>
    <row r="22" spans="1:11" s="126" customFormat="1" ht="17.25" customHeight="1" x14ac:dyDescent="0.15">
      <c r="A22" s="123">
        <v>4</v>
      </c>
      <c r="B22" s="331"/>
      <c r="C22" s="193"/>
      <c r="D22" s="330"/>
      <c r="E22" s="193"/>
      <c r="F22" s="334"/>
      <c r="G22" s="192"/>
      <c r="H22" s="330"/>
      <c r="I22" s="193"/>
      <c r="J22" s="128"/>
      <c r="K22" s="127"/>
    </row>
    <row r="23" spans="1:11" s="126" customFormat="1" ht="17.25" customHeight="1" x14ac:dyDescent="0.15">
      <c r="A23" s="123">
        <v>5</v>
      </c>
      <c r="B23" s="331"/>
      <c r="C23" s="193"/>
      <c r="D23" s="330"/>
      <c r="E23" s="193"/>
      <c r="F23" s="334"/>
      <c r="G23" s="192"/>
      <c r="H23" s="330"/>
      <c r="I23" s="193"/>
      <c r="J23" s="128"/>
      <c r="K23" s="127"/>
    </row>
    <row r="24" spans="1:11" s="126" customFormat="1" ht="17.25" customHeight="1" x14ac:dyDescent="0.15">
      <c r="A24" s="123">
        <v>6</v>
      </c>
      <c r="B24" s="331"/>
      <c r="C24" s="193"/>
      <c r="D24" s="330"/>
      <c r="E24" s="193"/>
      <c r="F24" s="334"/>
      <c r="G24" s="192"/>
      <c r="H24" s="330"/>
      <c r="I24" s="193"/>
      <c r="J24" s="128"/>
      <c r="K24" s="129"/>
    </row>
    <row r="25" spans="1:11" s="126" customFormat="1" ht="17.25" customHeight="1" x14ac:dyDescent="0.15">
      <c r="A25" s="123">
        <v>7</v>
      </c>
      <c r="B25" s="331"/>
      <c r="C25" s="193"/>
      <c r="D25" s="331"/>
      <c r="E25" s="193"/>
      <c r="F25" s="331"/>
      <c r="G25" s="193"/>
      <c r="H25" s="331"/>
      <c r="I25" s="193"/>
      <c r="J25" s="127"/>
      <c r="K25" s="129"/>
    </row>
    <row r="26" spans="1:11" s="126" customFormat="1" ht="17.25" customHeight="1" x14ac:dyDescent="0.15">
      <c r="A26" s="123">
        <v>8</v>
      </c>
      <c r="B26" s="331"/>
      <c r="C26" s="193"/>
      <c r="D26" s="331"/>
      <c r="E26" s="193"/>
      <c r="F26" s="331"/>
      <c r="G26" s="193"/>
      <c r="H26" s="331"/>
      <c r="I26" s="193"/>
      <c r="J26" s="127"/>
      <c r="K26" s="129"/>
    </row>
    <row r="27" spans="1:11" s="126" customFormat="1" ht="17.25" customHeight="1" x14ac:dyDescent="0.15">
      <c r="A27" s="123">
        <v>9</v>
      </c>
      <c r="B27" s="331"/>
      <c r="C27" s="193"/>
      <c r="D27" s="331"/>
      <c r="E27" s="193"/>
      <c r="F27" s="331"/>
      <c r="G27" s="193"/>
      <c r="H27" s="331"/>
      <c r="I27" s="193"/>
      <c r="J27" s="127"/>
      <c r="K27" s="129"/>
    </row>
    <row r="28" spans="1:11" s="126" customFormat="1" ht="17.25" customHeight="1" x14ac:dyDescent="0.15">
      <c r="A28" s="123">
        <v>10</v>
      </c>
      <c r="B28" s="331"/>
      <c r="C28" s="193"/>
      <c r="D28" s="331"/>
      <c r="E28" s="193"/>
      <c r="F28" s="331"/>
      <c r="G28" s="193"/>
      <c r="H28" s="331"/>
      <c r="I28" s="193"/>
      <c r="J28" s="127"/>
      <c r="K28" s="129"/>
    </row>
    <row r="29" spans="1:11" s="126" customFormat="1" ht="17.25" customHeight="1" x14ac:dyDescent="0.15">
      <c r="A29" s="123">
        <v>11</v>
      </c>
      <c r="B29" s="331"/>
      <c r="C29" s="193"/>
      <c r="D29" s="330"/>
      <c r="E29" s="193"/>
      <c r="F29" s="331"/>
      <c r="G29" s="193"/>
      <c r="H29" s="330"/>
      <c r="I29" s="193"/>
      <c r="J29" s="128"/>
      <c r="K29" s="127"/>
    </row>
    <row r="30" spans="1:11" s="126" customFormat="1" ht="17.25" customHeight="1" x14ac:dyDescent="0.15">
      <c r="A30" s="123">
        <v>12</v>
      </c>
      <c r="B30" s="331"/>
      <c r="C30" s="193"/>
      <c r="D30" s="333"/>
      <c r="E30" s="188"/>
      <c r="F30" s="331"/>
      <c r="G30" s="193"/>
      <c r="H30" s="330"/>
      <c r="I30" s="193"/>
      <c r="J30" s="128"/>
      <c r="K30" s="127"/>
    </row>
    <row r="31" spans="1:11" s="126" customFormat="1" ht="17.25" customHeight="1" x14ac:dyDescent="0.15">
      <c r="A31" s="123">
        <v>13</v>
      </c>
      <c r="B31" s="331"/>
      <c r="C31" s="193"/>
      <c r="D31" s="330"/>
      <c r="E31" s="193"/>
      <c r="F31" s="334"/>
      <c r="G31" s="192"/>
      <c r="H31" s="330"/>
      <c r="I31" s="193"/>
      <c r="J31" s="128"/>
      <c r="K31" s="127"/>
    </row>
    <row r="32" spans="1:11" s="126" customFormat="1" ht="17.25" customHeight="1" x14ac:dyDescent="0.15">
      <c r="A32" s="123">
        <v>14</v>
      </c>
      <c r="B32" s="331"/>
      <c r="C32" s="193"/>
      <c r="D32" s="333"/>
      <c r="E32" s="188"/>
      <c r="F32" s="331"/>
      <c r="G32" s="193"/>
      <c r="H32" s="330"/>
      <c r="I32" s="193"/>
      <c r="J32" s="128"/>
      <c r="K32" s="127"/>
    </row>
    <row r="33" spans="1:11" s="126" customFormat="1" ht="17.25" customHeight="1" x14ac:dyDescent="0.15">
      <c r="A33" s="123">
        <v>15</v>
      </c>
      <c r="B33" s="331"/>
      <c r="C33" s="193"/>
      <c r="D33" s="330"/>
      <c r="E33" s="193"/>
      <c r="F33" s="331"/>
      <c r="G33" s="193"/>
      <c r="H33" s="330"/>
      <c r="I33" s="193"/>
      <c r="J33" s="128"/>
      <c r="K33" s="129"/>
    </row>
    <row r="34" spans="1:11" s="126" customFormat="1" ht="17.25" customHeight="1" x14ac:dyDescent="0.15">
      <c r="A34" s="123">
        <v>16</v>
      </c>
      <c r="B34" s="331"/>
      <c r="C34" s="193"/>
      <c r="D34" s="330"/>
      <c r="E34" s="193"/>
      <c r="F34" s="331"/>
      <c r="G34" s="193"/>
      <c r="H34" s="330"/>
      <c r="I34" s="193"/>
      <c r="J34" s="128"/>
      <c r="K34" s="129"/>
    </row>
    <row r="35" spans="1:11" s="126" customFormat="1" ht="17.25" customHeight="1" x14ac:dyDescent="0.15">
      <c r="A35" s="123">
        <v>17</v>
      </c>
      <c r="B35" s="331"/>
      <c r="C35" s="193"/>
      <c r="D35" s="331"/>
      <c r="E35" s="193"/>
      <c r="F35" s="331"/>
      <c r="G35" s="193"/>
      <c r="H35" s="330"/>
      <c r="I35" s="193"/>
      <c r="J35" s="128"/>
      <c r="K35" s="129"/>
    </row>
    <row r="36" spans="1:11" s="126" customFormat="1" ht="17.25" customHeight="1" x14ac:dyDescent="0.15">
      <c r="A36" s="123">
        <v>18</v>
      </c>
      <c r="B36" s="331"/>
      <c r="C36" s="193"/>
      <c r="D36" s="331"/>
      <c r="E36" s="193"/>
      <c r="F36" s="331"/>
      <c r="G36" s="193"/>
      <c r="H36" s="330"/>
      <c r="I36" s="193"/>
      <c r="J36" s="128"/>
      <c r="K36" s="129"/>
    </row>
    <row r="37" spans="1:11" s="126" customFormat="1" ht="17.25" customHeight="1" x14ac:dyDescent="0.15">
      <c r="A37" s="123">
        <v>19</v>
      </c>
      <c r="B37" s="331"/>
      <c r="C37" s="193"/>
      <c r="D37" s="331"/>
      <c r="E37" s="193"/>
      <c r="F37" s="331"/>
      <c r="G37" s="193"/>
      <c r="H37" s="330"/>
      <c r="I37" s="193"/>
      <c r="J37" s="128"/>
      <c r="K37" s="129"/>
    </row>
    <row r="38" spans="1:11" s="126" customFormat="1" ht="17.25" customHeight="1" x14ac:dyDescent="0.15">
      <c r="A38" s="123">
        <v>20</v>
      </c>
      <c r="B38" s="331"/>
      <c r="C38" s="193"/>
      <c r="D38" s="331"/>
      <c r="E38" s="193"/>
      <c r="F38" s="331"/>
      <c r="G38" s="193"/>
      <c r="H38" s="330"/>
      <c r="I38" s="193"/>
      <c r="J38" s="128"/>
      <c r="K38" s="129"/>
    </row>
    <row r="39" spans="1:11" s="126" customFormat="1" ht="17.25" customHeight="1" x14ac:dyDescent="0.15">
      <c r="A39" s="123">
        <v>21</v>
      </c>
      <c r="B39" s="331"/>
      <c r="C39" s="193"/>
      <c r="D39" s="340"/>
      <c r="E39" s="193"/>
      <c r="F39" s="331"/>
      <c r="G39" s="193"/>
      <c r="H39" s="330"/>
      <c r="I39" s="193"/>
      <c r="J39" s="128"/>
      <c r="K39" s="127"/>
    </row>
    <row r="40" spans="1:11" s="126" customFormat="1" ht="17.25" customHeight="1" x14ac:dyDescent="0.15">
      <c r="A40" s="123">
        <v>22</v>
      </c>
      <c r="B40" s="331"/>
      <c r="C40" s="193"/>
      <c r="D40" s="340"/>
      <c r="E40" s="193"/>
      <c r="F40" s="331"/>
      <c r="G40" s="193"/>
      <c r="H40" s="330"/>
      <c r="I40" s="193"/>
      <c r="J40" s="128"/>
      <c r="K40" s="127"/>
    </row>
    <row r="41" spans="1:11" s="126" customFormat="1" ht="17.25" customHeight="1" x14ac:dyDescent="0.15">
      <c r="A41" s="123">
        <v>23</v>
      </c>
      <c r="B41" s="331"/>
      <c r="C41" s="193"/>
      <c r="D41" s="340"/>
      <c r="E41" s="193"/>
      <c r="F41" s="331"/>
      <c r="G41" s="193"/>
      <c r="H41" s="330"/>
      <c r="I41" s="193"/>
      <c r="J41" s="128"/>
      <c r="K41" s="127"/>
    </row>
    <row r="42" spans="1:11" s="126" customFormat="1" ht="17.25" customHeight="1" x14ac:dyDescent="0.15">
      <c r="A42" s="123">
        <v>24</v>
      </c>
      <c r="B42" s="331"/>
      <c r="C42" s="193"/>
      <c r="D42" s="340"/>
      <c r="E42" s="193"/>
      <c r="F42" s="331"/>
      <c r="G42" s="193"/>
      <c r="H42" s="330"/>
      <c r="I42" s="193"/>
      <c r="J42" s="128"/>
      <c r="K42" s="129"/>
    </row>
    <row r="43" spans="1:11" s="126" customFormat="1" ht="17.25" customHeight="1" x14ac:dyDescent="0.15">
      <c r="A43" s="123">
        <v>25</v>
      </c>
      <c r="B43" s="331"/>
      <c r="C43" s="193"/>
      <c r="D43" s="340"/>
      <c r="E43" s="193"/>
      <c r="F43" s="331"/>
      <c r="G43" s="193"/>
      <c r="H43" s="330"/>
      <c r="I43" s="193"/>
      <c r="J43" s="128"/>
      <c r="K43" s="129"/>
    </row>
    <row r="44" spans="1:11" s="126" customFormat="1" ht="17.25" customHeight="1" x14ac:dyDescent="0.15">
      <c r="A44" s="123">
        <v>26</v>
      </c>
      <c r="B44" s="331"/>
      <c r="C44" s="193"/>
      <c r="D44" s="331"/>
      <c r="E44" s="193"/>
      <c r="F44" s="331"/>
      <c r="G44" s="193"/>
      <c r="H44" s="330"/>
      <c r="I44" s="193"/>
      <c r="J44" s="128"/>
      <c r="K44" s="129"/>
    </row>
    <row r="45" spans="1:11" s="126" customFormat="1" ht="17.25" customHeight="1" x14ac:dyDescent="0.15">
      <c r="A45" s="123">
        <v>27</v>
      </c>
      <c r="B45" s="331"/>
      <c r="C45" s="193"/>
      <c r="D45" s="331"/>
      <c r="E45" s="193"/>
      <c r="F45" s="331"/>
      <c r="G45" s="193"/>
      <c r="H45" s="330"/>
      <c r="I45" s="193"/>
      <c r="J45" s="128"/>
      <c r="K45" s="129"/>
    </row>
    <row r="46" spans="1:11" s="126" customFormat="1" ht="17.25" customHeight="1" x14ac:dyDescent="0.15">
      <c r="A46" s="123">
        <v>28</v>
      </c>
      <c r="B46" s="331"/>
      <c r="C46" s="193"/>
      <c r="D46" s="331"/>
      <c r="E46" s="193"/>
      <c r="F46" s="331"/>
      <c r="G46" s="193"/>
      <c r="H46" s="330"/>
      <c r="I46" s="193"/>
      <c r="J46" s="128"/>
      <c r="K46" s="129"/>
    </row>
    <row r="47" spans="1:11" s="126" customFormat="1" ht="17.25" customHeight="1" x14ac:dyDescent="0.15">
      <c r="A47" s="123">
        <v>29</v>
      </c>
      <c r="B47" s="331"/>
      <c r="C47" s="193"/>
      <c r="D47" s="331"/>
      <c r="E47" s="193"/>
      <c r="F47" s="331"/>
      <c r="G47" s="193"/>
      <c r="H47" s="330"/>
      <c r="I47" s="193"/>
      <c r="J47" s="128"/>
      <c r="K47" s="129"/>
    </row>
    <row r="48" spans="1:11" s="126" customFormat="1" ht="17.25" customHeight="1" x14ac:dyDescent="0.15">
      <c r="A48" s="123">
        <v>30</v>
      </c>
      <c r="B48" s="331"/>
      <c r="C48" s="193"/>
      <c r="D48" s="331"/>
      <c r="E48" s="193"/>
      <c r="F48" s="331"/>
      <c r="G48" s="193"/>
      <c r="H48" s="330"/>
      <c r="I48" s="193"/>
      <c r="J48" s="128"/>
      <c r="K48" s="129"/>
    </row>
    <row r="49" spans="1:11" ht="30" customHeight="1" x14ac:dyDescent="0.15">
      <c r="A49" s="329" t="s">
        <v>205</v>
      </c>
      <c r="B49" s="328"/>
      <c r="C49" s="328"/>
      <c r="D49" s="328"/>
      <c r="E49" s="328"/>
      <c r="F49" s="328"/>
      <c r="G49" s="328"/>
      <c r="H49" s="328"/>
      <c r="I49" s="328"/>
      <c r="J49" s="328"/>
      <c r="K49" s="328"/>
    </row>
    <row r="50" spans="1:11" ht="30" customHeight="1" x14ac:dyDescent="0.15">
      <c r="A50" s="328"/>
      <c r="B50" s="328"/>
      <c r="C50" s="328"/>
      <c r="D50" s="328"/>
      <c r="E50" s="328"/>
      <c r="F50" s="328"/>
      <c r="G50" s="328"/>
      <c r="H50" s="328"/>
      <c r="I50" s="328"/>
      <c r="J50" s="328"/>
      <c r="K50" s="328"/>
    </row>
  </sheetData>
  <mergeCells count="140">
    <mergeCell ref="B36:C36"/>
    <mergeCell ref="B30:C30"/>
    <mergeCell ref="B48:C48"/>
    <mergeCell ref="F24:G24"/>
    <mergeCell ref="H46:I46"/>
    <mergeCell ref="F10:F12"/>
    <mergeCell ref="B23:C23"/>
    <mergeCell ref="D32:E32"/>
    <mergeCell ref="F32:G32"/>
    <mergeCell ref="D41:E41"/>
    <mergeCell ref="F26:G26"/>
    <mergeCell ref="F41:G41"/>
    <mergeCell ref="F35:G35"/>
    <mergeCell ref="F38:G38"/>
    <mergeCell ref="H32:I32"/>
    <mergeCell ref="D43:E43"/>
    <mergeCell ref="D18:E18"/>
    <mergeCell ref="H47:I47"/>
    <mergeCell ref="F27:G27"/>
    <mergeCell ref="H27:I27"/>
    <mergeCell ref="F37:G37"/>
    <mergeCell ref="D42:E42"/>
    <mergeCell ref="H24:I24"/>
    <mergeCell ref="H18:I18"/>
    <mergeCell ref="H33:I33"/>
    <mergeCell ref="D40:E40"/>
    <mergeCell ref="G1:K1"/>
    <mergeCell ref="F5:K5"/>
    <mergeCell ref="H38:I38"/>
    <mergeCell ref="H43:I43"/>
    <mergeCell ref="K13:K15"/>
    <mergeCell ref="H31:I31"/>
    <mergeCell ref="H40:I40"/>
    <mergeCell ref="B43:C43"/>
    <mergeCell ref="F21:G21"/>
    <mergeCell ref="H21:I21"/>
    <mergeCell ref="D27:E27"/>
    <mergeCell ref="B42:C42"/>
    <mergeCell ref="F36:G36"/>
    <mergeCell ref="F7:F9"/>
    <mergeCell ref="B19:C19"/>
    <mergeCell ref="B34:C34"/>
    <mergeCell ref="B28:C28"/>
    <mergeCell ref="D28:E28"/>
    <mergeCell ref="F22:G22"/>
    <mergeCell ref="G13:J15"/>
    <mergeCell ref="H22:I22"/>
    <mergeCell ref="F4:K4"/>
    <mergeCell ref="D25:E25"/>
    <mergeCell ref="B27:C27"/>
    <mergeCell ref="A5:E5"/>
    <mergeCell ref="H28:I28"/>
    <mergeCell ref="D39:E39"/>
    <mergeCell ref="F39:G39"/>
    <mergeCell ref="G10:J12"/>
    <mergeCell ref="A4:E4"/>
    <mergeCell ref="F48:G48"/>
    <mergeCell ref="H48:I48"/>
    <mergeCell ref="G7:J9"/>
    <mergeCell ref="D29:E29"/>
    <mergeCell ref="D23:E23"/>
    <mergeCell ref="D38:E38"/>
    <mergeCell ref="B44:C44"/>
    <mergeCell ref="D30:E30"/>
    <mergeCell ref="H42:I42"/>
    <mergeCell ref="B20:C20"/>
    <mergeCell ref="B45:C45"/>
    <mergeCell ref="H30:I30"/>
    <mergeCell ref="B47:C47"/>
    <mergeCell ref="H20:I20"/>
    <mergeCell ref="H29:I29"/>
    <mergeCell ref="B46:C46"/>
    <mergeCell ref="D46:E46"/>
    <mergeCell ref="K10:K12"/>
    <mergeCell ref="F30:G30"/>
    <mergeCell ref="K7:K9"/>
    <mergeCell ref="F20:G20"/>
    <mergeCell ref="F18:G18"/>
    <mergeCell ref="F33:G33"/>
    <mergeCell ref="F45:G45"/>
    <mergeCell ref="F42:G42"/>
    <mergeCell ref="H36:I36"/>
    <mergeCell ref="F19:G19"/>
    <mergeCell ref="F34:G34"/>
    <mergeCell ref="H41:I41"/>
    <mergeCell ref="F31:G31"/>
    <mergeCell ref="H19:I19"/>
    <mergeCell ref="F28:G28"/>
    <mergeCell ref="H44:I44"/>
    <mergeCell ref="F40:G40"/>
    <mergeCell ref="F44:G44"/>
    <mergeCell ref="H26:I26"/>
    <mergeCell ref="B18:C18"/>
    <mergeCell ref="H34:I34"/>
    <mergeCell ref="H25:I25"/>
    <mergeCell ref="D45:E45"/>
    <mergeCell ref="H39:I39"/>
    <mergeCell ref="B21:C21"/>
    <mergeCell ref="D48:E48"/>
    <mergeCell ref="B38:C38"/>
    <mergeCell ref="H45:I45"/>
    <mergeCell ref="F23:G23"/>
    <mergeCell ref="D36:E36"/>
    <mergeCell ref="D31:E31"/>
    <mergeCell ref="B25:C25"/>
    <mergeCell ref="D47:E47"/>
    <mergeCell ref="F47:G47"/>
    <mergeCell ref="B29:C29"/>
    <mergeCell ref="B37:C37"/>
    <mergeCell ref="D37:E37"/>
    <mergeCell ref="F46:G46"/>
    <mergeCell ref="D21:E21"/>
    <mergeCell ref="B39:C39"/>
    <mergeCell ref="D44:E44"/>
    <mergeCell ref="D19:E19"/>
    <mergeCell ref="D34:E34"/>
    <mergeCell ref="A2:K2"/>
    <mergeCell ref="A49:K50"/>
    <mergeCell ref="H37:I37"/>
    <mergeCell ref="B40:C40"/>
    <mergeCell ref="F43:G43"/>
    <mergeCell ref="B24:C24"/>
    <mergeCell ref="D24:E24"/>
    <mergeCell ref="B33:C33"/>
    <mergeCell ref="D33:E33"/>
    <mergeCell ref="B32:C32"/>
    <mergeCell ref="H23:I23"/>
    <mergeCell ref="B26:C26"/>
    <mergeCell ref="B41:C41"/>
    <mergeCell ref="D26:E26"/>
    <mergeCell ref="B35:C35"/>
    <mergeCell ref="D35:E35"/>
    <mergeCell ref="F13:F15"/>
    <mergeCell ref="D20:E20"/>
    <mergeCell ref="H35:I35"/>
    <mergeCell ref="F29:G29"/>
    <mergeCell ref="F25:G25"/>
    <mergeCell ref="B22:C22"/>
    <mergeCell ref="D22:E22"/>
    <mergeCell ref="B31:C31"/>
  </mergeCells>
  <phoneticPr fontId="1"/>
  <pageMargins left="0.7" right="0.7" top="0.75" bottom="0.75" header="0.3" footer="0.3"/>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82"/>
  <sheetViews>
    <sheetView showGridLines="0" view="pageBreakPreview" topLeftCell="A4" zoomScaleNormal="100" zoomScaleSheetLayoutView="100" workbookViewId="0">
      <selection activeCell="G11" sqref="G11"/>
    </sheetView>
  </sheetViews>
  <sheetFormatPr defaultColWidth="8.25" defaultRowHeight="21" customHeight="1" x14ac:dyDescent="0.15"/>
  <cols>
    <col min="1" max="1" width="2.625" style="6" customWidth="1"/>
    <col min="2" max="2" width="14.75" style="1" customWidth="1"/>
    <col min="3" max="3" width="6.625" style="6" customWidth="1"/>
    <col min="4" max="5" width="7.625" style="6" customWidth="1"/>
    <col min="6" max="36" width="2.625" style="6" customWidth="1"/>
    <col min="37" max="37" width="6.625" style="6" customWidth="1"/>
    <col min="38" max="39" width="7.625" style="6" customWidth="1"/>
    <col min="40" max="40" width="5.625" style="6" customWidth="1"/>
    <col min="41" max="41" width="8.25" style="6" customWidth="1"/>
    <col min="42" max="16384" width="8.25" style="6"/>
  </cols>
  <sheetData>
    <row r="1" spans="1:40" ht="20.100000000000001" customHeight="1" x14ac:dyDescent="0.15">
      <c r="A1" s="12" t="s">
        <v>206</v>
      </c>
      <c r="C1" s="30"/>
      <c r="D1" s="30"/>
      <c r="E1" s="30"/>
      <c r="F1" s="30"/>
      <c r="G1" s="30"/>
      <c r="H1" s="30"/>
      <c r="I1" s="30"/>
      <c r="J1" s="30"/>
      <c r="K1" s="30"/>
      <c r="L1" s="30"/>
      <c r="M1" s="30"/>
      <c r="N1" s="30"/>
      <c r="O1" s="30"/>
      <c r="P1" s="30"/>
      <c r="Q1" s="30"/>
      <c r="R1" s="30"/>
      <c r="S1" s="30"/>
      <c r="T1" s="30"/>
      <c r="U1" s="30"/>
      <c r="V1" s="30"/>
      <c r="W1" s="30"/>
      <c r="X1" s="11"/>
      <c r="Y1" s="11"/>
      <c r="Z1" s="13"/>
      <c r="AA1" s="13"/>
      <c r="AB1" s="13"/>
      <c r="AC1" s="13"/>
      <c r="AD1" s="14"/>
      <c r="AE1" s="14"/>
      <c r="AF1" s="14"/>
      <c r="AG1" s="14"/>
      <c r="AH1" s="14"/>
      <c r="AI1" s="15" t="s">
        <v>207</v>
      </c>
      <c r="AJ1" s="15"/>
      <c r="AK1" s="365" t="s">
        <v>88</v>
      </c>
      <c r="AL1" s="192"/>
      <c r="AM1" s="192"/>
      <c r="AN1" s="193"/>
    </row>
    <row r="2" spans="1:40" ht="18" customHeight="1" x14ac:dyDescent="0.15">
      <c r="A2" s="13"/>
      <c r="B2" s="16"/>
      <c r="C2" s="16"/>
      <c r="D2" s="16"/>
      <c r="E2" s="16"/>
      <c r="F2" s="16"/>
      <c r="G2" s="16"/>
      <c r="H2" s="16"/>
      <c r="I2" s="16"/>
      <c r="J2" s="16"/>
      <c r="K2" s="16"/>
      <c r="L2" s="16"/>
      <c r="M2" s="370">
        <v>2024</v>
      </c>
      <c r="N2" s="189"/>
      <c r="O2" s="189"/>
      <c r="P2" s="189"/>
      <c r="Q2" s="371" t="s">
        <v>20</v>
      </c>
      <c r="R2" s="189"/>
      <c r="S2" s="370">
        <v>5</v>
      </c>
      <c r="T2" s="189"/>
      <c r="U2" s="371" t="s">
        <v>21</v>
      </c>
      <c r="V2" s="189"/>
      <c r="W2" s="16"/>
      <c r="X2" s="16"/>
      <c r="Y2" s="16"/>
      <c r="Z2" s="13"/>
      <c r="AA2" s="13"/>
      <c r="AC2" s="15"/>
      <c r="AD2" s="16"/>
      <c r="AE2" s="16"/>
      <c r="AF2" s="16"/>
      <c r="AG2" s="16"/>
      <c r="AH2" s="16"/>
      <c r="AI2" s="15" t="s">
        <v>208</v>
      </c>
      <c r="AJ2" s="15"/>
      <c r="AK2" s="366"/>
      <c r="AL2" s="192"/>
      <c r="AM2" s="192"/>
      <c r="AN2" s="193"/>
    </row>
    <row r="3" spans="1:40" ht="18" customHeight="1" x14ac:dyDescent="0.15">
      <c r="A3" s="17"/>
      <c r="B3" s="17"/>
      <c r="C3" s="17"/>
      <c r="D3" s="17"/>
      <c r="E3" s="17"/>
      <c r="F3" s="17"/>
      <c r="G3" s="17"/>
      <c r="H3" s="17"/>
      <c r="I3" s="17"/>
      <c r="J3" s="17"/>
      <c r="K3" s="17"/>
      <c r="L3" s="17"/>
      <c r="M3" s="17"/>
      <c r="N3" s="17"/>
      <c r="O3" s="17"/>
      <c r="P3" s="17"/>
      <c r="Q3" s="17"/>
      <c r="R3" s="17"/>
      <c r="S3" s="17"/>
      <c r="T3" s="17"/>
      <c r="U3" s="17"/>
      <c r="V3" s="17"/>
      <c r="W3" s="17"/>
      <c r="Y3" s="18"/>
      <c r="Z3" s="18"/>
      <c r="AA3" s="18"/>
      <c r="AB3" s="13"/>
      <c r="AC3" s="18"/>
      <c r="AD3" s="18"/>
      <c r="AE3" s="18"/>
      <c r="AF3" s="18"/>
      <c r="AG3" s="18"/>
      <c r="AH3" s="18"/>
      <c r="AI3" s="19" t="s">
        <v>209</v>
      </c>
      <c r="AJ3" s="15"/>
      <c r="AK3" s="356" t="s">
        <v>210</v>
      </c>
      <c r="AL3" s="192"/>
      <c r="AM3" s="192"/>
      <c r="AN3" s="193"/>
    </row>
    <row r="4" spans="1:40" ht="18" customHeight="1" x14ac:dyDescent="0.15">
      <c r="A4" s="17"/>
      <c r="B4" s="17"/>
      <c r="C4" s="17"/>
      <c r="D4" s="17"/>
      <c r="E4" s="17"/>
      <c r="F4" s="17"/>
      <c r="G4" s="17"/>
      <c r="H4" s="17"/>
      <c r="I4" s="17"/>
      <c r="J4" s="17"/>
      <c r="K4" s="17"/>
      <c r="L4" s="17"/>
      <c r="M4" s="17"/>
      <c r="N4" s="17"/>
      <c r="O4" s="17"/>
      <c r="P4" s="17"/>
      <c r="Q4" s="17"/>
      <c r="R4" s="17"/>
      <c r="S4" s="17"/>
      <c r="T4" s="17"/>
      <c r="U4" s="17"/>
      <c r="V4" s="17"/>
      <c r="W4" s="17"/>
      <c r="Y4" s="18"/>
      <c r="Z4" s="18"/>
      <c r="AA4" s="18"/>
      <c r="AB4" s="13"/>
      <c r="AC4" s="18"/>
      <c r="AD4" s="18"/>
      <c r="AE4" s="18"/>
      <c r="AF4" s="18"/>
      <c r="AG4" s="18"/>
      <c r="AH4" s="18"/>
      <c r="AI4" s="19" t="s">
        <v>211</v>
      </c>
      <c r="AJ4" s="15"/>
      <c r="AK4" s="356"/>
      <c r="AL4" s="192"/>
      <c r="AM4" s="192"/>
      <c r="AN4" s="193"/>
    </row>
    <row r="5" spans="1:40" ht="18" customHeight="1" x14ac:dyDescent="0.15">
      <c r="A5" s="17"/>
      <c r="B5" s="17"/>
      <c r="C5" s="17"/>
      <c r="D5" s="17"/>
      <c r="E5" s="17"/>
      <c r="F5" s="17"/>
      <c r="G5" s="17"/>
      <c r="H5" s="17"/>
      <c r="I5" s="17"/>
      <c r="J5" s="17"/>
      <c r="K5" s="17"/>
      <c r="L5" s="17"/>
      <c r="M5" s="17"/>
      <c r="N5" s="17"/>
      <c r="O5" s="17"/>
      <c r="P5" s="17"/>
      <c r="Q5" s="17"/>
      <c r="R5" s="17"/>
      <c r="S5" s="17"/>
      <c r="U5" s="17"/>
      <c r="V5" s="17"/>
      <c r="W5" s="17"/>
      <c r="Y5" s="18"/>
      <c r="Z5" s="18"/>
      <c r="AA5" s="18"/>
      <c r="AB5" s="13"/>
      <c r="AC5" s="18"/>
      <c r="AD5" s="18"/>
      <c r="AE5" s="18"/>
      <c r="AF5" s="18"/>
      <c r="AG5" s="19" t="s">
        <v>212</v>
      </c>
      <c r="AH5" s="363">
        <v>40</v>
      </c>
      <c r="AI5" s="192"/>
      <c r="AJ5" s="193"/>
      <c r="AK5" s="18" t="s">
        <v>213</v>
      </c>
      <c r="AL5" s="36">
        <v>160</v>
      </c>
      <c r="AM5" s="18" t="s">
        <v>214</v>
      </c>
      <c r="AN5" s="13"/>
    </row>
    <row r="6" spans="1:40" ht="9.9499999999999993" customHeight="1" x14ac:dyDescent="0.15">
      <c r="A6" s="13"/>
      <c r="B6" s="130"/>
      <c r="C6" s="130"/>
      <c r="D6" s="130"/>
      <c r="E6" s="130"/>
      <c r="F6" s="130"/>
      <c r="G6" s="130"/>
      <c r="H6" s="130"/>
      <c r="I6" s="130"/>
      <c r="J6" s="130"/>
      <c r="K6" s="130"/>
      <c r="L6" s="130"/>
      <c r="M6" s="130"/>
      <c r="N6" s="130"/>
      <c r="O6" s="130"/>
      <c r="P6" s="130"/>
      <c r="Q6" s="130"/>
      <c r="R6" s="130"/>
      <c r="S6" s="130"/>
      <c r="T6" s="130"/>
      <c r="U6" s="130"/>
      <c r="V6" s="130"/>
      <c r="W6" s="130"/>
      <c r="X6" s="16"/>
      <c r="Y6" s="16"/>
      <c r="Z6" s="16"/>
      <c r="AA6" s="16"/>
      <c r="AB6" s="16"/>
      <c r="AC6" s="16"/>
      <c r="AD6" s="16"/>
      <c r="AE6" s="16"/>
      <c r="AF6" s="16"/>
      <c r="AG6" s="16"/>
      <c r="AH6" s="16"/>
      <c r="AI6" s="16"/>
      <c r="AJ6" s="16"/>
      <c r="AK6" s="16"/>
      <c r="AL6" s="16"/>
      <c r="AM6" s="13"/>
      <c r="AN6" s="13"/>
    </row>
    <row r="7" spans="1:40" ht="15" customHeight="1" x14ac:dyDescent="0.15">
      <c r="A7" s="348" t="s">
        <v>215</v>
      </c>
      <c r="B7" s="361" t="s">
        <v>216</v>
      </c>
      <c r="C7" s="359" t="s">
        <v>217</v>
      </c>
      <c r="D7" s="355" t="s">
        <v>218</v>
      </c>
      <c r="E7" s="360" t="s">
        <v>219</v>
      </c>
      <c r="F7" s="373" t="s">
        <v>220</v>
      </c>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3"/>
      <c r="AK7" s="369" t="s">
        <v>221</v>
      </c>
      <c r="AL7" s="368" t="s">
        <v>222</v>
      </c>
      <c r="AM7" s="372" t="s">
        <v>223</v>
      </c>
      <c r="AN7" s="188"/>
    </row>
    <row r="8" spans="1:40" ht="15" customHeight="1" x14ac:dyDescent="0.15">
      <c r="A8" s="336"/>
      <c r="B8" s="207"/>
      <c r="C8" s="207"/>
      <c r="D8" s="336"/>
      <c r="E8" s="207"/>
      <c r="F8" s="355" t="s">
        <v>224</v>
      </c>
      <c r="G8" s="192"/>
      <c r="H8" s="192"/>
      <c r="I8" s="192"/>
      <c r="J8" s="192"/>
      <c r="K8" s="192"/>
      <c r="L8" s="193"/>
      <c r="M8" s="355" t="s">
        <v>225</v>
      </c>
      <c r="N8" s="192"/>
      <c r="O8" s="192"/>
      <c r="P8" s="192"/>
      <c r="Q8" s="192"/>
      <c r="R8" s="192"/>
      <c r="S8" s="193"/>
      <c r="T8" s="355" t="s">
        <v>226</v>
      </c>
      <c r="U8" s="192"/>
      <c r="V8" s="192"/>
      <c r="W8" s="192"/>
      <c r="X8" s="192"/>
      <c r="Y8" s="192"/>
      <c r="Z8" s="193"/>
      <c r="AA8" s="355" t="s">
        <v>227</v>
      </c>
      <c r="AB8" s="192"/>
      <c r="AC8" s="192"/>
      <c r="AD8" s="192"/>
      <c r="AE8" s="192"/>
      <c r="AF8" s="192"/>
      <c r="AG8" s="193"/>
      <c r="AH8" s="355" t="s">
        <v>228</v>
      </c>
      <c r="AI8" s="192"/>
      <c r="AJ8" s="193"/>
      <c r="AK8" s="203"/>
      <c r="AL8" s="336"/>
      <c r="AM8" s="207"/>
      <c r="AN8" s="203"/>
    </row>
    <row r="9" spans="1:40" ht="15" customHeight="1" x14ac:dyDescent="0.15">
      <c r="A9" s="336"/>
      <c r="B9" s="362" t="s">
        <v>229</v>
      </c>
      <c r="C9" s="207"/>
      <c r="D9" s="336"/>
      <c r="E9" s="207"/>
      <c r="F9" s="145">
        <f>DATE($M$2,$S$2,1)</f>
        <v>45413</v>
      </c>
      <c r="G9" s="145">
        <f>DATE($M$2,$S$2,2)</f>
        <v>45414</v>
      </c>
      <c r="H9" s="145">
        <f>DATE($M$2,$S$2,3)</f>
        <v>45415</v>
      </c>
      <c r="I9" s="145">
        <f>DATE($M$2,$S$2,4)</f>
        <v>45416</v>
      </c>
      <c r="J9" s="145">
        <f>DATE($M$2,$S$2,5)</f>
        <v>45417</v>
      </c>
      <c r="K9" s="145">
        <f>DATE($M$2,$S$2,6)</f>
        <v>45418</v>
      </c>
      <c r="L9" s="145">
        <f>DATE($M$2,$S$2,7)</f>
        <v>45419</v>
      </c>
      <c r="M9" s="145">
        <f>DATE($M$2,$S$2,8)</f>
        <v>45420</v>
      </c>
      <c r="N9" s="145">
        <f>DATE($M$2,$S$2,9)</f>
        <v>45421</v>
      </c>
      <c r="O9" s="145">
        <f>DATE($M$2,$S$2,10)</f>
        <v>45422</v>
      </c>
      <c r="P9" s="145">
        <f>DATE($M$2,$S$2,11)</f>
        <v>45423</v>
      </c>
      <c r="Q9" s="145">
        <f>DATE($M$2,$S$2,12)</f>
        <v>45424</v>
      </c>
      <c r="R9" s="145">
        <f>DATE($M$2,$S$2,13)</f>
        <v>45425</v>
      </c>
      <c r="S9" s="145">
        <f>DATE($M$2,$S$2,14)</f>
        <v>45426</v>
      </c>
      <c r="T9" s="145">
        <f>DATE($M$2,$S$2,15)</f>
        <v>45427</v>
      </c>
      <c r="U9" s="145">
        <f>DATE($M$2,$S$2,16)</f>
        <v>45428</v>
      </c>
      <c r="V9" s="145">
        <f>DATE($M$2,$S$2,17)</f>
        <v>45429</v>
      </c>
      <c r="W9" s="145">
        <f>DATE($M$2,$S$2,18)</f>
        <v>45430</v>
      </c>
      <c r="X9" s="145">
        <f>DATE($M$2,$S$2,19)</f>
        <v>45431</v>
      </c>
      <c r="Y9" s="145">
        <f>DATE($M$2,$S$2,20)</f>
        <v>45432</v>
      </c>
      <c r="Z9" s="145">
        <f>DATE($M$2,$S$2,21)</f>
        <v>45433</v>
      </c>
      <c r="AA9" s="145">
        <f>DATE($M$2,$S$2,22)</f>
        <v>45434</v>
      </c>
      <c r="AB9" s="145">
        <f>DATE($M$2,$S$2,23)</f>
        <v>45435</v>
      </c>
      <c r="AC9" s="145">
        <f>DATE($M$2,$S$2,24)</f>
        <v>45436</v>
      </c>
      <c r="AD9" s="145">
        <f>DATE($M$2,$S$2,25)</f>
        <v>45437</v>
      </c>
      <c r="AE9" s="145">
        <f>DATE($M$2,$S$2,26)</f>
        <v>45438</v>
      </c>
      <c r="AF9" s="145">
        <f>DATE($M$2,$S$2,27)</f>
        <v>45439</v>
      </c>
      <c r="AG9" s="145">
        <f>DATE($M$2,$S$2,28)</f>
        <v>45440</v>
      </c>
      <c r="AH9" s="145">
        <f>IF(DAY(EOMONTH(F9,0))&lt;29,"",DATE($M$2,$S$2,29))</f>
        <v>45441</v>
      </c>
      <c r="AI9" s="145">
        <f>IF(DAY(EOMONTH(F9,0))&lt;30,"",DATE($M$2,$S$2,30))</f>
        <v>45442</v>
      </c>
      <c r="AJ9" s="145">
        <f>IF(DAY(EOMONTH(F9,0))&lt;31,"",DATE($M$2,$S$2,31))</f>
        <v>45443</v>
      </c>
      <c r="AK9" s="203"/>
      <c r="AL9" s="336"/>
      <c r="AM9" s="207"/>
      <c r="AN9" s="203"/>
    </row>
    <row r="10" spans="1:40" ht="15" customHeight="1" x14ac:dyDescent="0.15">
      <c r="A10" s="337"/>
      <c r="B10" s="197"/>
      <c r="C10" s="197"/>
      <c r="D10" s="337"/>
      <c r="E10" s="197"/>
      <c r="F10" s="146">
        <f>DATE($M$2,$S$2,1)</f>
        <v>45413</v>
      </c>
      <c r="G10" s="146">
        <f>DATE($M$2,$S$2,2)</f>
        <v>45414</v>
      </c>
      <c r="H10" s="146">
        <f>DATE($M$2,$S$2,3)</f>
        <v>45415</v>
      </c>
      <c r="I10" s="146">
        <f>DATE($M$2,$S$2,4)</f>
        <v>45416</v>
      </c>
      <c r="J10" s="146">
        <f>DATE($M$2,$S$2,5)</f>
        <v>45417</v>
      </c>
      <c r="K10" s="146">
        <f>DATE($M$2,$S$2,6)</f>
        <v>45418</v>
      </c>
      <c r="L10" s="146">
        <f>DATE($M$2,$S$2,7)</f>
        <v>45419</v>
      </c>
      <c r="M10" s="146">
        <f>DATE($M$2,$S$2,8)</f>
        <v>45420</v>
      </c>
      <c r="N10" s="146">
        <f>DATE($M$2,$S$2,9)</f>
        <v>45421</v>
      </c>
      <c r="O10" s="146">
        <f>DATE($M$2,$S$2,10)</f>
        <v>45422</v>
      </c>
      <c r="P10" s="146">
        <f>DATE($M$2,$S$2,11)</f>
        <v>45423</v>
      </c>
      <c r="Q10" s="146">
        <f>DATE($M$2,$S$2,12)</f>
        <v>45424</v>
      </c>
      <c r="R10" s="146">
        <f>DATE($M$2,$S$2,13)</f>
        <v>45425</v>
      </c>
      <c r="S10" s="146">
        <f>DATE($M$2,$S$2,14)</f>
        <v>45426</v>
      </c>
      <c r="T10" s="146">
        <f>DATE($M$2,$S$2,15)</f>
        <v>45427</v>
      </c>
      <c r="U10" s="146">
        <f>DATE($M$2,$S$2,16)</f>
        <v>45428</v>
      </c>
      <c r="V10" s="146">
        <f>DATE($M$2,$S$2,17)</f>
        <v>45429</v>
      </c>
      <c r="W10" s="146">
        <f>DATE($M$2,$S$2,18)</f>
        <v>45430</v>
      </c>
      <c r="X10" s="146">
        <f>DATE($M$2,$S$2,19)</f>
        <v>45431</v>
      </c>
      <c r="Y10" s="146">
        <f>DATE($M$2,$S$2,20)</f>
        <v>45432</v>
      </c>
      <c r="Z10" s="146">
        <f>DATE($M$2,$S$2,21)</f>
        <v>45433</v>
      </c>
      <c r="AA10" s="146">
        <f>DATE($M$2,$S$2,22)</f>
        <v>45434</v>
      </c>
      <c r="AB10" s="146">
        <f>DATE($M$2,$S$2,23)</f>
        <v>45435</v>
      </c>
      <c r="AC10" s="146">
        <f>DATE($M$2,$S$2,24)</f>
        <v>45436</v>
      </c>
      <c r="AD10" s="146">
        <f>DATE($M$2,$S$2,25)</f>
        <v>45437</v>
      </c>
      <c r="AE10" s="146">
        <f>DATE($M$2,$S$2,26)</f>
        <v>45438</v>
      </c>
      <c r="AF10" s="146">
        <f>DATE($M$2,$S$2,27)</f>
        <v>45439</v>
      </c>
      <c r="AG10" s="146">
        <f>DATE($M$2,$S$2,28)</f>
        <v>45440</v>
      </c>
      <c r="AH10" s="146">
        <f>IF(DAY(EOMONTH(F10,0))&lt;29,"",DATE($M$2,$S$2,29))</f>
        <v>45441</v>
      </c>
      <c r="AI10" s="146">
        <f>IF(DAY(EOMONTH(F10,0))&lt;30,"",DATE($M$2,$S$2,30))</f>
        <v>45442</v>
      </c>
      <c r="AJ10" s="146">
        <f>IF(DAY(EOMONTH(F10,0))&lt;31,"",DATE($M$2,$S$2,31))</f>
        <v>45443</v>
      </c>
      <c r="AK10" s="190"/>
      <c r="AL10" s="337"/>
      <c r="AM10" s="197"/>
      <c r="AN10" s="190"/>
    </row>
    <row r="11" spans="1:40" ht="18" customHeight="1" x14ac:dyDescent="0.15">
      <c r="A11" s="131">
        <v>1</v>
      </c>
      <c r="B11" s="20" t="s">
        <v>230</v>
      </c>
      <c r="C11" s="21" t="s">
        <v>231</v>
      </c>
      <c r="D11" s="132"/>
      <c r="E11" s="133" t="s">
        <v>231</v>
      </c>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22">
        <f t="shared" ref="AK11:AK31" si="0">+SUM(F11:AJ11)</f>
        <v>0</v>
      </c>
      <c r="AL11" s="147">
        <f t="shared" ref="AL11:AL31" si="1">IF($AK$3="４週",AK11/4,AK11/(DAY(EOMONTH($F$9,0))/7))</f>
        <v>0</v>
      </c>
      <c r="AM11" s="351"/>
      <c r="AN11" s="193"/>
    </row>
    <row r="12" spans="1:40" ht="18" customHeight="1" x14ac:dyDescent="0.15">
      <c r="A12" s="131">
        <v>2</v>
      </c>
      <c r="B12" s="20" t="s">
        <v>232</v>
      </c>
      <c r="C12" s="21" t="s">
        <v>233</v>
      </c>
      <c r="D12" s="132"/>
      <c r="E12" s="133" t="s">
        <v>233</v>
      </c>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22">
        <f t="shared" si="0"/>
        <v>0</v>
      </c>
      <c r="AL12" s="147">
        <f t="shared" si="1"/>
        <v>0</v>
      </c>
      <c r="AM12" s="351"/>
      <c r="AN12" s="193"/>
    </row>
    <row r="13" spans="1:40" ht="18" customHeight="1" x14ac:dyDescent="0.15">
      <c r="A13" s="131">
        <v>3</v>
      </c>
      <c r="B13" s="20" t="s">
        <v>234</v>
      </c>
      <c r="C13" s="21" t="s">
        <v>235</v>
      </c>
      <c r="D13" s="132"/>
      <c r="E13" s="133" t="s">
        <v>235</v>
      </c>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22">
        <f t="shared" si="0"/>
        <v>0</v>
      </c>
      <c r="AL13" s="147">
        <f t="shared" si="1"/>
        <v>0</v>
      </c>
      <c r="AM13" s="351"/>
      <c r="AN13" s="193"/>
    </row>
    <row r="14" spans="1:40" ht="18" customHeight="1" x14ac:dyDescent="0.15">
      <c r="A14" s="131">
        <v>4</v>
      </c>
      <c r="B14" s="20" t="s">
        <v>234</v>
      </c>
      <c r="C14" s="21" t="s">
        <v>236</v>
      </c>
      <c r="D14" s="132"/>
      <c r="E14" s="133" t="s">
        <v>236</v>
      </c>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22">
        <f t="shared" si="0"/>
        <v>0</v>
      </c>
      <c r="AL14" s="147">
        <f t="shared" si="1"/>
        <v>0</v>
      </c>
      <c r="AM14" s="351"/>
      <c r="AN14" s="193"/>
    </row>
    <row r="15" spans="1:40" ht="18" customHeight="1" x14ac:dyDescent="0.15">
      <c r="A15" s="131">
        <v>5</v>
      </c>
      <c r="B15" s="20"/>
      <c r="C15" s="21"/>
      <c r="D15" s="132"/>
      <c r="E15" s="133"/>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22">
        <f t="shared" si="0"/>
        <v>0</v>
      </c>
      <c r="AL15" s="147">
        <f t="shared" si="1"/>
        <v>0</v>
      </c>
      <c r="AM15" s="351"/>
      <c r="AN15" s="193"/>
    </row>
    <row r="16" spans="1:40" ht="18" customHeight="1" x14ac:dyDescent="0.15">
      <c r="A16" s="131">
        <v>6</v>
      </c>
      <c r="B16" s="20"/>
      <c r="C16" s="21"/>
      <c r="D16" s="132"/>
      <c r="E16" s="133"/>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22">
        <f t="shared" si="0"/>
        <v>0</v>
      </c>
      <c r="AL16" s="147">
        <f t="shared" si="1"/>
        <v>0</v>
      </c>
      <c r="AM16" s="351"/>
      <c r="AN16" s="193"/>
    </row>
    <row r="17" spans="1:40" ht="18" customHeight="1" x14ac:dyDescent="0.15">
      <c r="A17" s="131">
        <v>7</v>
      </c>
      <c r="B17" s="20"/>
      <c r="C17" s="21"/>
      <c r="D17" s="132"/>
      <c r="E17" s="133"/>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22">
        <f t="shared" si="0"/>
        <v>0</v>
      </c>
      <c r="AL17" s="147">
        <f t="shared" si="1"/>
        <v>0</v>
      </c>
      <c r="AM17" s="351"/>
      <c r="AN17" s="193"/>
    </row>
    <row r="18" spans="1:40" ht="18" customHeight="1" x14ac:dyDescent="0.15">
      <c r="A18" s="131">
        <v>8</v>
      </c>
      <c r="B18" s="20"/>
      <c r="C18" s="21"/>
      <c r="D18" s="132"/>
      <c r="E18" s="133"/>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22">
        <f t="shared" si="0"/>
        <v>0</v>
      </c>
      <c r="AL18" s="147">
        <f t="shared" si="1"/>
        <v>0</v>
      </c>
      <c r="AM18" s="351"/>
      <c r="AN18" s="193"/>
    </row>
    <row r="19" spans="1:40" ht="18" customHeight="1" x14ac:dyDescent="0.15">
      <c r="A19" s="131">
        <v>9</v>
      </c>
      <c r="B19" s="20"/>
      <c r="C19" s="21"/>
      <c r="D19" s="132"/>
      <c r="E19" s="133"/>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22">
        <f t="shared" si="0"/>
        <v>0</v>
      </c>
      <c r="AL19" s="147">
        <f t="shared" si="1"/>
        <v>0</v>
      </c>
      <c r="AM19" s="351"/>
      <c r="AN19" s="193"/>
    </row>
    <row r="20" spans="1:40" ht="18" customHeight="1" x14ac:dyDescent="0.15">
      <c r="A20" s="131">
        <v>10</v>
      </c>
      <c r="B20" s="20"/>
      <c r="C20" s="21"/>
      <c r="D20" s="132"/>
      <c r="E20" s="133"/>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22">
        <f t="shared" si="0"/>
        <v>0</v>
      </c>
      <c r="AL20" s="147">
        <f t="shared" si="1"/>
        <v>0</v>
      </c>
      <c r="AM20" s="351"/>
      <c r="AN20" s="193"/>
    </row>
    <row r="21" spans="1:40" ht="18" customHeight="1" x14ac:dyDescent="0.15">
      <c r="A21" s="131">
        <v>11</v>
      </c>
      <c r="B21" s="20"/>
      <c r="C21" s="21"/>
      <c r="D21" s="132"/>
      <c r="E21" s="133"/>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22">
        <f t="shared" si="0"/>
        <v>0</v>
      </c>
      <c r="AL21" s="147">
        <f t="shared" si="1"/>
        <v>0</v>
      </c>
      <c r="AM21" s="351"/>
      <c r="AN21" s="193"/>
    </row>
    <row r="22" spans="1:40" ht="18" customHeight="1" x14ac:dyDescent="0.15">
      <c r="A22" s="131">
        <v>12</v>
      </c>
      <c r="B22" s="20"/>
      <c r="C22" s="21"/>
      <c r="D22" s="132"/>
      <c r="E22" s="133"/>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22">
        <f t="shared" si="0"/>
        <v>0</v>
      </c>
      <c r="AL22" s="147">
        <f t="shared" si="1"/>
        <v>0</v>
      </c>
      <c r="AM22" s="351"/>
      <c r="AN22" s="193"/>
    </row>
    <row r="23" spans="1:40" ht="18" customHeight="1" x14ac:dyDescent="0.15">
      <c r="A23" s="131">
        <v>13</v>
      </c>
      <c r="B23" s="20"/>
      <c r="C23" s="21"/>
      <c r="D23" s="132"/>
      <c r="E23" s="133"/>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22">
        <f t="shared" si="0"/>
        <v>0</v>
      </c>
      <c r="AL23" s="147">
        <f t="shared" si="1"/>
        <v>0</v>
      </c>
      <c r="AM23" s="351"/>
      <c r="AN23" s="193"/>
    </row>
    <row r="24" spans="1:40" ht="18" customHeight="1" x14ac:dyDescent="0.15">
      <c r="A24" s="131">
        <v>14</v>
      </c>
      <c r="B24" s="20"/>
      <c r="C24" s="21"/>
      <c r="D24" s="132"/>
      <c r="E24" s="133"/>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22">
        <f t="shared" si="0"/>
        <v>0</v>
      </c>
      <c r="AL24" s="147">
        <f t="shared" si="1"/>
        <v>0</v>
      </c>
      <c r="AM24" s="351"/>
      <c r="AN24" s="193"/>
    </row>
    <row r="25" spans="1:40" ht="18" customHeight="1" x14ac:dyDescent="0.15">
      <c r="A25" s="131">
        <v>15</v>
      </c>
      <c r="B25" s="20"/>
      <c r="C25" s="21"/>
      <c r="D25" s="132"/>
      <c r="E25" s="133"/>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22">
        <f t="shared" si="0"/>
        <v>0</v>
      </c>
      <c r="AL25" s="147">
        <f t="shared" si="1"/>
        <v>0</v>
      </c>
      <c r="AM25" s="351"/>
      <c r="AN25" s="193"/>
    </row>
    <row r="26" spans="1:40" ht="18" customHeight="1" x14ac:dyDescent="0.15">
      <c r="A26" s="131">
        <v>16</v>
      </c>
      <c r="B26" s="20"/>
      <c r="C26" s="21"/>
      <c r="D26" s="132"/>
      <c r="E26" s="133"/>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22">
        <f t="shared" si="0"/>
        <v>0</v>
      </c>
      <c r="AL26" s="147">
        <f t="shared" si="1"/>
        <v>0</v>
      </c>
      <c r="AM26" s="351"/>
      <c r="AN26" s="193"/>
    </row>
    <row r="27" spans="1:40" ht="18" customHeight="1" x14ac:dyDescent="0.15">
      <c r="A27" s="131">
        <v>17</v>
      </c>
      <c r="B27" s="20"/>
      <c r="C27" s="21"/>
      <c r="D27" s="132"/>
      <c r="E27" s="133"/>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22">
        <f t="shared" si="0"/>
        <v>0</v>
      </c>
      <c r="AL27" s="147">
        <f t="shared" si="1"/>
        <v>0</v>
      </c>
      <c r="AM27" s="351"/>
      <c r="AN27" s="193"/>
    </row>
    <row r="28" spans="1:40" ht="18" customHeight="1" x14ac:dyDescent="0.15">
      <c r="A28" s="131">
        <v>18</v>
      </c>
      <c r="B28" s="20"/>
      <c r="C28" s="21"/>
      <c r="D28" s="132"/>
      <c r="E28" s="133"/>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22">
        <f t="shared" si="0"/>
        <v>0</v>
      </c>
      <c r="AL28" s="147">
        <f t="shared" si="1"/>
        <v>0</v>
      </c>
      <c r="AM28" s="351"/>
      <c r="AN28" s="193"/>
    </row>
    <row r="29" spans="1:40" ht="18" customHeight="1" x14ac:dyDescent="0.15">
      <c r="A29" s="131">
        <v>19</v>
      </c>
      <c r="B29" s="20"/>
      <c r="C29" s="21"/>
      <c r="D29" s="132"/>
      <c r="E29" s="133"/>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22">
        <f t="shared" si="0"/>
        <v>0</v>
      </c>
      <c r="AL29" s="147">
        <f t="shared" si="1"/>
        <v>0</v>
      </c>
      <c r="AM29" s="351"/>
      <c r="AN29" s="193"/>
    </row>
    <row r="30" spans="1:40" ht="18" customHeight="1" x14ac:dyDescent="0.15">
      <c r="A30" s="131">
        <v>20</v>
      </c>
      <c r="B30" s="20"/>
      <c r="C30" s="21"/>
      <c r="D30" s="132"/>
      <c r="E30" s="133"/>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22">
        <f t="shared" si="0"/>
        <v>0</v>
      </c>
      <c r="AL30" s="147">
        <f t="shared" si="1"/>
        <v>0</v>
      </c>
      <c r="AM30" s="351"/>
      <c r="AN30" s="193"/>
    </row>
    <row r="31" spans="1:40" ht="18" customHeight="1" x14ac:dyDescent="0.15">
      <c r="A31" s="360" t="s">
        <v>237</v>
      </c>
      <c r="B31" s="192"/>
      <c r="C31" s="192"/>
      <c r="D31" s="192"/>
      <c r="E31" s="192"/>
      <c r="F31" s="135">
        <f t="shared" ref="F31:AJ31" si="2">+SUM(F11:F30)</f>
        <v>0</v>
      </c>
      <c r="G31" s="135">
        <f t="shared" si="2"/>
        <v>0</v>
      </c>
      <c r="H31" s="135">
        <f t="shared" si="2"/>
        <v>0</v>
      </c>
      <c r="I31" s="135">
        <f t="shared" si="2"/>
        <v>0</v>
      </c>
      <c r="J31" s="135">
        <f t="shared" si="2"/>
        <v>0</v>
      </c>
      <c r="K31" s="135">
        <f t="shared" si="2"/>
        <v>0</v>
      </c>
      <c r="L31" s="135">
        <f t="shared" si="2"/>
        <v>0</v>
      </c>
      <c r="M31" s="135">
        <f t="shared" si="2"/>
        <v>0</v>
      </c>
      <c r="N31" s="135">
        <f t="shared" si="2"/>
        <v>0</v>
      </c>
      <c r="O31" s="135">
        <f t="shared" si="2"/>
        <v>0</v>
      </c>
      <c r="P31" s="135">
        <f t="shared" si="2"/>
        <v>0</v>
      </c>
      <c r="Q31" s="135">
        <f t="shared" si="2"/>
        <v>0</v>
      </c>
      <c r="R31" s="135">
        <f t="shared" si="2"/>
        <v>0</v>
      </c>
      <c r="S31" s="135">
        <f t="shared" si="2"/>
        <v>0</v>
      </c>
      <c r="T31" s="135">
        <f t="shared" si="2"/>
        <v>0</v>
      </c>
      <c r="U31" s="135">
        <f t="shared" si="2"/>
        <v>0</v>
      </c>
      <c r="V31" s="135">
        <f t="shared" si="2"/>
        <v>0</v>
      </c>
      <c r="W31" s="135">
        <f t="shared" si="2"/>
        <v>0</v>
      </c>
      <c r="X31" s="135">
        <f t="shared" si="2"/>
        <v>0</v>
      </c>
      <c r="Y31" s="135">
        <f t="shared" si="2"/>
        <v>0</v>
      </c>
      <c r="Z31" s="135">
        <f t="shared" si="2"/>
        <v>0</v>
      </c>
      <c r="AA31" s="135">
        <f t="shared" si="2"/>
        <v>0</v>
      </c>
      <c r="AB31" s="135">
        <f t="shared" si="2"/>
        <v>0</v>
      </c>
      <c r="AC31" s="135">
        <f t="shared" si="2"/>
        <v>0</v>
      </c>
      <c r="AD31" s="135">
        <f t="shared" si="2"/>
        <v>0</v>
      </c>
      <c r="AE31" s="135">
        <f t="shared" si="2"/>
        <v>0</v>
      </c>
      <c r="AF31" s="135">
        <f t="shared" si="2"/>
        <v>0</v>
      </c>
      <c r="AG31" s="135">
        <f t="shared" si="2"/>
        <v>0</v>
      </c>
      <c r="AH31" s="135">
        <f t="shared" si="2"/>
        <v>0</v>
      </c>
      <c r="AI31" s="135">
        <f t="shared" si="2"/>
        <v>0</v>
      </c>
      <c r="AJ31" s="135">
        <f t="shared" si="2"/>
        <v>0</v>
      </c>
      <c r="AK31" s="22">
        <f t="shared" si="0"/>
        <v>0</v>
      </c>
      <c r="AL31" s="147">
        <f t="shared" si="1"/>
        <v>0</v>
      </c>
      <c r="AM31" s="348"/>
      <c r="AN31" s="188"/>
    </row>
    <row r="32" spans="1:40" ht="18" customHeight="1" x14ac:dyDescent="0.15">
      <c r="A32" s="358" t="s">
        <v>238</v>
      </c>
      <c r="B32" s="192"/>
      <c r="C32" s="192"/>
      <c r="D32" s="192"/>
      <c r="E32" s="19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135"/>
      <c r="AL32" s="24"/>
      <c r="AM32" s="197"/>
      <c r="AN32" s="190"/>
    </row>
    <row r="33" spans="1:43" ht="15" customHeight="1" x14ac:dyDescent="0.15">
      <c r="A33" s="130"/>
      <c r="B33" s="130"/>
      <c r="C33" s="130"/>
      <c r="D33" s="130"/>
      <c r="E33" s="130"/>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130"/>
      <c r="AL33" s="130"/>
      <c r="AM33" s="13"/>
    </row>
    <row r="34" spans="1:43" ht="15" customHeight="1" x14ac:dyDescent="0.15">
      <c r="A34" s="130"/>
      <c r="B34" s="130"/>
      <c r="C34" s="130"/>
      <c r="D34" s="130"/>
      <c r="E34" s="130"/>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130"/>
      <c r="AL34" s="130"/>
      <c r="AM34" s="13"/>
    </row>
    <row r="35" spans="1:43" ht="15" customHeight="1" x14ac:dyDescent="0.15">
      <c r="A35" s="130"/>
      <c r="B35" s="130"/>
      <c r="C35" s="130"/>
      <c r="D35" s="130"/>
      <c r="E35" s="130"/>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130"/>
      <c r="AL35" s="130"/>
      <c r="AM35" s="13"/>
    </row>
    <row r="36" spans="1:43" ht="21" customHeight="1" x14ac:dyDescent="0.15">
      <c r="A36" s="11" t="s">
        <v>239</v>
      </c>
      <c r="B36" s="130"/>
      <c r="C36" s="130"/>
      <c r="D36" s="130"/>
      <c r="E36" s="130"/>
      <c r="F36" s="130"/>
      <c r="G36" s="27"/>
      <c r="H36" s="27"/>
      <c r="I36" s="27"/>
      <c r="J36" s="27"/>
      <c r="K36" s="27"/>
      <c r="L36" s="27"/>
      <c r="M36" s="27"/>
      <c r="N36" s="27"/>
      <c r="O36" s="27"/>
      <c r="AM36" s="130"/>
      <c r="AN36" s="13"/>
    </row>
    <row r="37" spans="1:43" ht="24.95" customHeight="1" x14ac:dyDescent="0.15">
      <c r="A37" s="355"/>
      <c r="B37" s="192"/>
      <c r="C37" s="193"/>
      <c r="D37" s="148">
        <v>4</v>
      </c>
      <c r="E37" s="148">
        <v>5</v>
      </c>
      <c r="F37" s="354">
        <v>6</v>
      </c>
      <c r="G37" s="192"/>
      <c r="H37" s="193"/>
      <c r="I37" s="354">
        <v>7</v>
      </c>
      <c r="J37" s="192"/>
      <c r="K37" s="193"/>
      <c r="L37" s="354">
        <v>8</v>
      </c>
      <c r="M37" s="192"/>
      <c r="N37" s="193"/>
      <c r="O37" s="354">
        <v>9</v>
      </c>
      <c r="P37" s="192"/>
      <c r="Q37" s="193"/>
      <c r="R37" s="354">
        <v>10</v>
      </c>
      <c r="S37" s="192"/>
      <c r="T37" s="193"/>
      <c r="U37" s="354">
        <v>11</v>
      </c>
      <c r="V37" s="192"/>
      <c r="W37" s="193"/>
      <c r="X37" s="354">
        <v>12</v>
      </c>
      <c r="Y37" s="192"/>
      <c r="Z37" s="193"/>
      <c r="AA37" s="354">
        <v>1</v>
      </c>
      <c r="AB37" s="192"/>
      <c r="AC37" s="193"/>
      <c r="AD37" s="354">
        <v>2</v>
      </c>
      <c r="AE37" s="192"/>
      <c r="AF37" s="193"/>
      <c r="AG37" s="354">
        <v>3</v>
      </c>
      <c r="AH37" s="192"/>
      <c r="AI37" s="193"/>
      <c r="AJ37" s="355" t="s">
        <v>240</v>
      </c>
      <c r="AK37" s="193"/>
      <c r="AL37" s="35" t="s">
        <v>241</v>
      </c>
      <c r="AM37" s="25"/>
      <c r="AN37" s="25"/>
      <c r="AO37" s="25"/>
      <c r="AP37" s="25"/>
      <c r="AQ37" s="25"/>
    </row>
    <row r="38" spans="1:43" ht="18" customHeight="1" x14ac:dyDescent="0.15">
      <c r="A38" s="364" t="s">
        <v>242</v>
      </c>
      <c r="B38" s="192"/>
      <c r="C38" s="193"/>
      <c r="D38" s="34">
        <v>1400</v>
      </c>
      <c r="E38" s="34">
        <v>1310</v>
      </c>
      <c r="F38" s="352">
        <v>1400</v>
      </c>
      <c r="G38" s="192"/>
      <c r="H38" s="193"/>
      <c r="I38" s="352">
        <v>1470</v>
      </c>
      <c r="J38" s="192"/>
      <c r="K38" s="193"/>
      <c r="L38" s="352">
        <v>1470</v>
      </c>
      <c r="M38" s="192"/>
      <c r="N38" s="193"/>
      <c r="O38" s="352">
        <v>1330</v>
      </c>
      <c r="P38" s="192"/>
      <c r="Q38" s="193"/>
      <c r="R38" s="352">
        <v>1400</v>
      </c>
      <c r="S38" s="192"/>
      <c r="T38" s="193"/>
      <c r="U38" s="352">
        <v>1400</v>
      </c>
      <c r="V38" s="192"/>
      <c r="W38" s="193"/>
      <c r="X38" s="352">
        <v>1330</v>
      </c>
      <c r="Y38" s="192"/>
      <c r="Z38" s="193"/>
      <c r="AA38" s="352">
        <v>1330</v>
      </c>
      <c r="AB38" s="192"/>
      <c r="AC38" s="193"/>
      <c r="AD38" s="352">
        <v>1330</v>
      </c>
      <c r="AE38" s="192"/>
      <c r="AF38" s="193"/>
      <c r="AG38" s="352">
        <v>1400</v>
      </c>
      <c r="AH38" s="192"/>
      <c r="AI38" s="193"/>
      <c r="AJ38" s="357">
        <f>SUM(D38:AI38)</f>
        <v>16570</v>
      </c>
      <c r="AK38" s="193"/>
      <c r="AL38" s="374">
        <f>ROUNDUP(AJ38/AJ39,1)</f>
        <v>70</v>
      </c>
      <c r="AM38" s="25"/>
      <c r="AN38" s="25"/>
      <c r="AO38" s="25"/>
      <c r="AP38" s="25"/>
      <c r="AQ38" s="25"/>
    </row>
    <row r="39" spans="1:43" ht="18" customHeight="1" x14ac:dyDescent="0.15">
      <c r="A39" s="364" t="s">
        <v>243</v>
      </c>
      <c r="B39" s="192"/>
      <c r="C39" s="193"/>
      <c r="D39" s="34">
        <v>20</v>
      </c>
      <c r="E39" s="34">
        <v>19</v>
      </c>
      <c r="F39" s="352">
        <v>20</v>
      </c>
      <c r="G39" s="192"/>
      <c r="H39" s="193"/>
      <c r="I39" s="352">
        <v>21</v>
      </c>
      <c r="J39" s="192"/>
      <c r="K39" s="193"/>
      <c r="L39" s="352">
        <v>21</v>
      </c>
      <c r="M39" s="192"/>
      <c r="N39" s="193"/>
      <c r="O39" s="352">
        <v>19</v>
      </c>
      <c r="P39" s="192"/>
      <c r="Q39" s="193"/>
      <c r="R39" s="352">
        <v>20</v>
      </c>
      <c r="S39" s="192"/>
      <c r="T39" s="193"/>
      <c r="U39" s="352">
        <v>20</v>
      </c>
      <c r="V39" s="192"/>
      <c r="W39" s="193"/>
      <c r="X39" s="352">
        <v>19</v>
      </c>
      <c r="Y39" s="192"/>
      <c r="Z39" s="193"/>
      <c r="AA39" s="352">
        <v>19</v>
      </c>
      <c r="AB39" s="192"/>
      <c r="AC39" s="193"/>
      <c r="AD39" s="352">
        <v>19</v>
      </c>
      <c r="AE39" s="192"/>
      <c r="AF39" s="193"/>
      <c r="AG39" s="352">
        <v>20</v>
      </c>
      <c r="AH39" s="192"/>
      <c r="AI39" s="193"/>
      <c r="AJ39" s="357">
        <f>+SUM(D39:AI39)</f>
        <v>237</v>
      </c>
      <c r="AK39" s="193"/>
      <c r="AL39" s="337"/>
      <c r="AM39" s="25"/>
      <c r="AN39" s="25"/>
      <c r="AO39" s="25"/>
      <c r="AP39" s="25"/>
      <c r="AQ39" s="25"/>
    </row>
    <row r="40" spans="1:43" ht="5.0999999999999996" customHeight="1" x14ac:dyDescent="0.15">
      <c r="A40" s="26"/>
      <c r="B40" s="26"/>
      <c r="C40" s="26"/>
      <c r="D40" s="25"/>
      <c r="E40" s="25"/>
      <c r="F40" s="25"/>
      <c r="G40" s="25"/>
      <c r="H40" s="25"/>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134"/>
      <c r="AK40" s="27"/>
      <c r="AL40" s="130"/>
      <c r="AM40" s="130"/>
      <c r="AN40" s="13"/>
    </row>
    <row r="41" spans="1:43" ht="18" customHeight="1" x14ac:dyDescent="0.15">
      <c r="A41" s="11" t="s">
        <v>244</v>
      </c>
      <c r="B41" s="27"/>
      <c r="D41" s="27"/>
      <c r="E41" s="27"/>
      <c r="F41" s="27"/>
      <c r="G41" s="27"/>
      <c r="H41" s="27"/>
      <c r="I41" s="25"/>
      <c r="J41" s="25"/>
      <c r="K41" s="25"/>
      <c r="L41" s="25"/>
      <c r="M41" s="25"/>
      <c r="N41" s="25"/>
      <c r="O41" s="27"/>
      <c r="P41" s="27"/>
      <c r="Q41" s="27"/>
      <c r="R41" s="27"/>
      <c r="S41" s="27"/>
      <c r="T41" s="27"/>
      <c r="U41" s="27"/>
      <c r="V41" s="27"/>
      <c r="W41" s="130"/>
      <c r="X41" s="27"/>
      <c r="Y41" s="27"/>
      <c r="Z41" s="27"/>
      <c r="AA41" s="27"/>
      <c r="AB41" s="27"/>
      <c r="AC41" s="27"/>
      <c r="AD41" s="27"/>
      <c r="AE41" s="27"/>
      <c r="AF41" s="27"/>
      <c r="AG41" s="27"/>
      <c r="AH41" s="27"/>
      <c r="AI41" s="27"/>
      <c r="AJ41" s="134"/>
      <c r="AK41" s="27"/>
      <c r="AL41" s="130"/>
      <c r="AM41" s="130"/>
      <c r="AN41" s="13"/>
    </row>
    <row r="42" spans="1:43" ht="24.95" customHeight="1" x14ac:dyDescent="0.15">
      <c r="A42" s="355" t="s">
        <v>245</v>
      </c>
      <c r="B42" s="193"/>
      <c r="C42" s="355" t="s">
        <v>232</v>
      </c>
      <c r="D42" s="193"/>
      <c r="E42" s="368" t="s">
        <v>234</v>
      </c>
      <c r="F42" s="192"/>
      <c r="G42" s="192"/>
      <c r="H42" s="193"/>
      <c r="I42" s="25"/>
      <c r="J42" s="25"/>
      <c r="K42" s="25"/>
      <c r="L42" s="25"/>
      <c r="M42" s="25"/>
      <c r="N42" s="25"/>
      <c r="O42" s="25"/>
      <c r="P42" s="25"/>
      <c r="Q42" s="25"/>
      <c r="R42" s="25"/>
      <c r="S42" s="25"/>
      <c r="T42" s="25"/>
      <c r="U42" s="25"/>
      <c r="W42" s="130"/>
      <c r="X42" s="27"/>
      <c r="Y42" s="27"/>
      <c r="Z42" s="27"/>
      <c r="AA42" s="27"/>
      <c r="AB42" s="27"/>
      <c r="AC42" s="27"/>
      <c r="AD42" s="27"/>
      <c r="AE42" s="27"/>
      <c r="AF42" s="27"/>
      <c r="AG42" s="27"/>
      <c r="AH42" s="27"/>
      <c r="AI42" s="27"/>
      <c r="AJ42" s="134"/>
      <c r="AK42" s="27"/>
      <c r="AL42" s="130"/>
      <c r="AM42" s="130"/>
      <c r="AN42" s="13"/>
    </row>
    <row r="43" spans="1:43" ht="18" customHeight="1" x14ac:dyDescent="0.15">
      <c r="A43" s="368" t="s">
        <v>246</v>
      </c>
      <c r="B43" s="193"/>
      <c r="C43" s="353">
        <f>ROUNDDOWN(IF(AL38&lt;=60,1,1+ROUNDUP((AL38-60)/40,0)),1)</f>
        <v>2</v>
      </c>
      <c r="D43" s="193"/>
      <c r="E43" s="353">
        <f>ROUNDDOWN(AL38/40,1)</f>
        <v>1.7</v>
      </c>
      <c r="F43" s="192"/>
      <c r="G43" s="192"/>
      <c r="H43" s="193"/>
      <c r="I43" s="25"/>
      <c r="J43" s="25"/>
      <c r="K43" s="25"/>
      <c r="L43" s="25"/>
      <c r="M43" s="25"/>
      <c r="N43" s="25"/>
      <c r="O43" s="25"/>
      <c r="P43" s="25"/>
      <c r="Q43" s="25"/>
      <c r="R43" s="25"/>
      <c r="S43" s="25"/>
      <c r="T43" s="25"/>
      <c r="U43" s="25"/>
      <c r="W43" s="130"/>
      <c r="X43" s="27"/>
      <c r="Y43" s="27"/>
      <c r="Z43" s="27"/>
      <c r="AA43" s="27"/>
      <c r="AB43" s="27"/>
      <c r="AC43" s="27"/>
      <c r="AD43" s="27"/>
      <c r="AE43" s="27"/>
      <c r="AF43" s="27"/>
      <c r="AG43" s="27"/>
      <c r="AH43" s="27"/>
      <c r="AI43" s="27"/>
      <c r="AJ43" s="134"/>
      <c r="AK43" s="27"/>
      <c r="AL43" s="130"/>
      <c r="AM43" s="130"/>
      <c r="AN43" s="13"/>
    </row>
    <row r="44" spans="1:43" ht="5.0999999999999996" customHeight="1" x14ac:dyDescent="0.15">
      <c r="A44" s="26"/>
      <c r="B44" s="26"/>
      <c r="C44" s="26"/>
      <c r="D44" s="26"/>
      <c r="E44" s="26"/>
      <c r="F44" s="26"/>
      <c r="G44" s="26"/>
      <c r="H44" s="26"/>
      <c r="I44" s="26"/>
      <c r="J44" s="27"/>
      <c r="K44" s="27"/>
      <c r="L44" s="27"/>
      <c r="M44" s="134"/>
      <c r="N44" s="27"/>
      <c r="O44" s="27"/>
      <c r="P44" s="27"/>
      <c r="Q44" s="25"/>
      <c r="W44" s="130"/>
      <c r="X44" s="27"/>
      <c r="Y44" s="27"/>
      <c r="Z44" s="27"/>
      <c r="AA44" s="27"/>
      <c r="AB44" s="27"/>
      <c r="AC44" s="27"/>
      <c r="AD44" s="27"/>
      <c r="AE44" s="27"/>
      <c r="AF44" s="27"/>
      <c r="AG44" s="27"/>
      <c r="AH44" s="27"/>
      <c r="AI44" s="27"/>
      <c r="AJ44" s="134"/>
      <c r="AK44" s="27"/>
      <c r="AL44" s="130"/>
      <c r="AM44" s="130"/>
      <c r="AN44" s="13"/>
    </row>
    <row r="45" spans="1:43" ht="21" customHeight="1" x14ac:dyDescent="0.15">
      <c r="A45" s="11" t="s">
        <v>247</v>
      </c>
      <c r="B45" s="6"/>
      <c r="C45" s="16"/>
      <c r="D45" s="16"/>
      <c r="E45" s="16"/>
      <c r="F45" s="16"/>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6"/>
      <c r="AM45" s="16"/>
      <c r="AN45" s="13"/>
    </row>
    <row r="46" spans="1:43" ht="24.95" customHeight="1" x14ac:dyDescent="0.15">
      <c r="A46" s="13"/>
      <c r="B46" s="130"/>
      <c r="C46" s="367" t="s">
        <v>230</v>
      </c>
      <c r="D46" s="192"/>
      <c r="E46" s="350" t="s">
        <v>232</v>
      </c>
      <c r="F46" s="192"/>
      <c r="G46" s="192"/>
      <c r="H46" s="193"/>
      <c r="I46" s="350" t="s">
        <v>234</v>
      </c>
      <c r="J46" s="192"/>
      <c r="K46" s="192"/>
      <c r="L46" s="192"/>
      <c r="M46" s="192"/>
      <c r="N46" s="193"/>
      <c r="O46" s="350" t="s">
        <v>353</v>
      </c>
      <c r="P46" s="192"/>
      <c r="Q46" s="192"/>
      <c r="R46" s="192"/>
      <c r="S46" s="192"/>
      <c r="T46" s="193"/>
      <c r="U46" s="350" t="s">
        <v>353</v>
      </c>
      <c r="V46" s="192"/>
      <c r="W46" s="192"/>
      <c r="X46" s="192"/>
      <c r="Y46" s="192"/>
      <c r="Z46" s="193"/>
      <c r="AA46" s="350" t="s">
        <v>353</v>
      </c>
      <c r="AB46" s="192"/>
      <c r="AC46" s="192"/>
      <c r="AD46" s="192"/>
      <c r="AE46" s="192"/>
      <c r="AF46" s="193"/>
      <c r="AG46" s="350" t="s">
        <v>353</v>
      </c>
      <c r="AH46" s="192"/>
      <c r="AI46" s="192"/>
      <c r="AJ46" s="192"/>
      <c r="AK46" s="193"/>
      <c r="AL46" s="350" t="s">
        <v>353</v>
      </c>
      <c r="AM46" s="193"/>
      <c r="AN46" s="13"/>
    </row>
    <row r="47" spans="1:43" ht="18" customHeight="1" x14ac:dyDescent="0.15">
      <c r="A47" s="13"/>
      <c r="B47" s="130"/>
      <c r="C47" s="32" t="s">
        <v>248</v>
      </c>
      <c r="D47" s="32" t="s">
        <v>249</v>
      </c>
      <c r="E47" s="33" t="s">
        <v>248</v>
      </c>
      <c r="F47" s="349" t="s">
        <v>249</v>
      </c>
      <c r="G47" s="192"/>
      <c r="H47" s="193"/>
      <c r="I47" s="349" t="s">
        <v>248</v>
      </c>
      <c r="J47" s="192"/>
      <c r="K47" s="193"/>
      <c r="L47" s="349" t="s">
        <v>249</v>
      </c>
      <c r="M47" s="192"/>
      <c r="N47" s="193"/>
      <c r="O47" s="349" t="s">
        <v>248</v>
      </c>
      <c r="P47" s="192"/>
      <c r="Q47" s="193"/>
      <c r="R47" s="349" t="s">
        <v>249</v>
      </c>
      <c r="S47" s="192"/>
      <c r="T47" s="193"/>
      <c r="U47" s="349" t="s">
        <v>248</v>
      </c>
      <c r="V47" s="192"/>
      <c r="W47" s="193"/>
      <c r="X47" s="349" t="s">
        <v>249</v>
      </c>
      <c r="Y47" s="192"/>
      <c r="Z47" s="193"/>
      <c r="AA47" s="349" t="s">
        <v>248</v>
      </c>
      <c r="AB47" s="192"/>
      <c r="AC47" s="193"/>
      <c r="AD47" s="349" t="s">
        <v>249</v>
      </c>
      <c r="AE47" s="192"/>
      <c r="AF47" s="193"/>
      <c r="AG47" s="349" t="s">
        <v>248</v>
      </c>
      <c r="AH47" s="192"/>
      <c r="AI47" s="193"/>
      <c r="AJ47" s="349" t="s">
        <v>249</v>
      </c>
      <c r="AK47" s="193"/>
      <c r="AL47" s="33" t="s">
        <v>248</v>
      </c>
      <c r="AM47" s="33" t="s">
        <v>249</v>
      </c>
      <c r="AN47" s="13"/>
    </row>
    <row r="48" spans="1:43" ht="18" customHeight="1" x14ac:dyDescent="0.15">
      <c r="A48" s="13"/>
      <c r="B48" s="31" t="s">
        <v>250</v>
      </c>
      <c r="C48" s="33">
        <f>COUNTIFS($B$11:$B$30,C$46,$C$11:$C$30,"A",$E$11:$E$30,"*")</f>
        <v>1</v>
      </c>
      <c r="D48" s="33">
        <f>COUNTIFS($B$11:$B$30,C$46,$C$11:$C$30,"B",$E$11:$E$30,"*")</f>
        <v>0</v>
      </c>
      <c r="E48" s="33">
        <f>COUNTIFS($B$11:$B$30,E$46,$C$11:$C$30,"A",$E$11:$E$30,"*")</f>
        <v>0</v>
      </c>
      <c r="F48" s="349">
        <f>COUNTIFS($B$11:$B$30,E$46,$C$11:$C$30,"B",$E$11:$E$30,"*")</f>
        <v>1</v>
      </c>
      <c r="G48" s="192"/>
      <c r="H48" s="193"/>
      <c r="I48" s="349">
        <f>COUNTIFS($B$11:$B$30,I$46,$C$11:$C$30,"A",$E$11:$E$30,"*")</f>
        <v>0</v>
      </c>
      <c r="J48" s="192"/>
      <c r="K48" s="193"/>
      <c r="L48" s="349">
        <f>COUNTIFS($B$11:$B$30,I$46,$C$11:$C$30,"B",$E$11:$E$30,"*")</f>
        <v>0</v>
      </c>
      <c r="M48" s="192"/>
      <c r="N48" s="193"/>
      <c r="O48" s="349">
        <f>COUNTIFS($B$11:$B$30,O$46,$C$11:$C$30,"A",$E$11:$E$30,"*")</f>
        <v>0</v>
      </c>
      <c r="P48" s="192"/>
      <c r="Q48" s="193"/>
      <c r="R48" s="349">
        <f>COUNTIFS($B$11:$B$30,O$46,$C$11:$C$30,"B",$E$11:$E$30,"*")</f>
        <v>0</v>
      </c>
      <c r="S48" s="192"/>
      <c r="T48" s="193"/>
      <c r="U48" s="349">
        <f>COUNTIFS($B$11:$B$30,U$46,$C$11:$C$30,"A",$E$11:$E$30,"*")</f>
        <v>0</v>
      </c>
      <c r="V48" s="192"/>
      <c r="W48" s="193"/>
      <c r="X48" s="349">
        <f>COUNTIFS($B$11:$B$30,U$46,$C$11:$C$30,"B",$E$11:$E$30,"*")</f>
        <v>0</v>
      </c>
      <c r="Y48" s="192"/>
      <c r="Z48" s="193"/>
      <c r="AA48" s="349">
        <f>COUNTIFS($B$11:$B$30,AA$46,$C$11:$C$30,"A",$E$11:$E$30,"*")</f>
        <v>0</v>
      </c>
      <c r="AB48" s="192"/>
      <c r="AC48" s="193"/>
      <c r="AD48" s="349">
        <f>COUNTIFS($B$11:$B$30,AA$46,$C$11:$C$30,"B",$E$11:$E$30,"*")</f>
        <v>0</v>
      </c>
      <c r="AE48" s="192"/>
      <c r="AF48" s="193"/>
      <c r="AG48" s="349">
        <f>COUNTIFS($B$11:$B$30,AG$46,$C$11:$C$30,"A",$E$11:$E$30,"*")</f>
        <v>0</v>
      </c>
      <c r="AH48" s="192"/>
      <c r="AI48" s="193"/>
      <c r="AJ48" s="349">
        <f>COUNTIFS($B$11:$B$30,AG$46,$C$11:$C$30,"B",$E$11:$E$30,"*")</f>
        <v>0</v>
      </c>
      <c r="AK48" s="193"/>
      <c r="AL48" s="33">
        <f>COUNTIFS($B$11:$B$30,AL$46,$C$11:$C$30,"A",$E$11:$E$30,"*")</f>
        <v>0</v>
      </c>
      <c r="AM48" s="33">
        <f>COUNTIFS($B$11:$B$30,AL$46,$C$11:$C$30,"B",$E$11:$E$30,"*")</f>
        <v>0</v>
      </c>
      <c r="AN48" s="13"/>
    </row>
    <row r="49" spans="1:40" ht="18" customHeight="1" x14ac:dyDescent="0.15">
      <c r="A49" s="13"/>
      <c r="B49" s="35" t="s">
        <v>251</v>
      </c>
      <c r="C49" s="33">
        <f>COUNTIFS($B$11:$B$30,C$46,$C$11:$C$30,"C",$E$11:$E$30,"*")</f>
        <v>0</v>
      </c>
      <c r="D49" s="33">
        <f>COUNTIFS($B$11:$B$30,C$46,$C$11:$C$30,"D",$E$11:$E$30,"*")</f>
        <v>0</v>
      </c>
      <c r="E49" s="33">
        <f>COUNTIFS($B$11:$B$30,E$46,$C$11:$C$30,"C",$E$11:$E$30,"*")</f>
        <v>0</v>
      </c>
      <c r="F49" s="349">
        <f>COUNTIFS($B$11:$B$30,E$46,$C$11:$C$30,"D",$E$11:$E$30,"*")</f>
        <v>0</v>
      </c>
      <c r="G49" s="192"/>
      <c r="H49" s="193"/>
      <c r="I49" s="349">
        <f>COUNTIFS($B$11:$B$30,I$46,$C$11:$C$30,"C",$E$11:$E$30,"*")</f>
        <v>1</v>
      </c>
      <c r="J49" s="192"/>
      <c r="K49" s="193"/>
      <c r="L49" s="349">
        <f>COUNTIFS($B$11:$B$30,I$46,$C$11:$C$30,"D",$E$11:$E$30,"*")</f>
        <v>1</v>
      </c>
      <c r="M49" s="192"/>
      <c r="N49" s="193"/>
      <c r="O49" s="349">
        <f>COUNTIFS($B$11:$B$30,O$46,$C$11:$C$30,"C",$E$11:$E$30,"*")</f>
        <v>0</v>
      </c>
      <c r="P49" s="192"/>
      <c r="Q49" s="193"/>
      <c r="R49" s="349">
        <f>COUNTIFS($B$11:$B$30,O$46,$C$11:$C$30,"D",$E$11:$E$30,"*")</f>
        <v>0</v>
      </c>
      <c r="S49" s="192"/>
      <c r="T49" s="193"/>
      <c r="U49" s="349">
        <f>COUNTIFS($B$11:$B$30,U$46,$C$11:$C$30,"C",$E$11:$E$30,"*")</f>
        <v>0</v>
      </c>
      <c r="V49" s="192"/>
      <c r="W49" s="193"/>
      <c r="X49" s="349">
        <f>COUNTIFS($B$11:$B$30,U$46,$C$11:$C$30,"D",$E$11:$E$30,"*")</f>
        <v>0</v>
      </c>
      <c r="Y49" s="192"/>
      <c r="Z49" s="193"/>
      <c r="AA49" s="349">
        <f>COUNTIFS($B$11:$B$30,AA$46,$C$11:$C$30,"C",$E$11:$E$30,"*")</f>
        <v>0</v>
      </c>
      <c r="AB49" s="192"/>
      <c r="AC49" s="193"/>
      <c r="AD49" s="349">
        <f>COUNTIFS($B$11:$B$30,AA$46,$C$11:$C$30,"D",$E$11:$E$30,"*")</f>
        <v>0</v>
      </c>
      <c r="AE49" s="192"/>
      <c r="AF49" s="193"/>
      <c r="AG49" s="349">
        <f>COUNTIFS($B$11:$B$30,AG$46,$C$11:$C$30,"C",$E$11:$E$30,"*")</f>
        <v>0</v>
      </c>
      <c r="AH49" s="192"/>
      <c r="AI49" s="193"/>
      <c r="AJ49" s="349">
        <f>COUNTIFS($B$11:$B$30,AG$46,$C$11:$C$30,"D",$E$11:$E$30,"*")</f>
        <v>0</v>
      </c>
      <c r="AK49" s="193"/>
      <c r="AL49" s="33">
        <f>COUNTIFS($B$11:$B$30,AL$46,$C$11:$C$30,"C",$E$11:$E$30,"*")</f>
        <v>0</v>
      </c>
      <c r="AM49" s="33">
        <f>COUNTIFS($B$11:$B$30,AL$46,$C$11:$C$30,"D",$E$11:$E$30,"*")</f>
        <v>0</v>
      </c>
      <c r="AN49" s="13"/>
    </row>
    <row r="50" spans="1:40" ht="24.95" customHeight="1" x14ac:dyDescent="0.15">
      <c r="A50" s="13"/>
      <c r="B50" s="35" t="s">
        <v>252</v>
      </c>
      <c r="C50" s="350">
        <f>IF($AK$3="４週",SUMIFS($AK$11:$AK$30,$B$11:$B$30,C46)/4/$AH$5,IF($AK$3="歴月",SUMIFS($AK$11:$AK$30,$B$11:$B$30,C46)/$AL$5,"記載する期間を選択してください"))</f>
        <v>0</v>
      </c>
      <c r="D50" s="193"/>
      <c r="E50" s="350">
        <f>IF($AK$3="４週",SUMIFS($AK$11:$AK$30,$B$11:$B$30,E46)/4/$AH$5,IF($AK$3="歴月",SUMIFS($AK$11:$AK$30,$B$11:$B$30,E46)/$AL$5,"記載する期間を選択してください"))</f>
        <v>0</v>
      </c>
      <c r="F50" s="192"/>
      <c r="G50" s="192"/>
      <c r="H50" s="193"/>
      <c r="I50" s="350">
        <f>IF($AK$3="４週",SUMIFS($AK$11:$AK$30,$B$11:$B$30,I46)/4/$AH$5,IF($AK$3="歴月",SUMIFS($AK$11:$AK$30,$B$11:$B$30,I46)/$AL$5,"記載する期間を選択してください"))</f>
        <v>0</v>
      </c>
      <c r="J50" s="192"/>
      <c r="K50" s="192"/>
      <c r="L50" s="192"/>
      <c r="M50" s="192"/>
      <c r="N50" s="193"/>
      <c r="O50" s="350">
        <f>IF($AK$3="４週",SUMIFS($AK$11:$AK$30,$B$11:$B$30,O46)/4/$AH$5,IF($AK$3="歴月",SUMIFS($AK$11:$AK$30,$B$11:$B$30,O46)/$AL$5,"記載する期間を選択してください"))</f>
        <v>0</v>
      </c>
      <c r="P50" s="192"/>
      <c r="Q50" s="192"/>
      <c r="R50" s="192"/>
      <c r="S50" s="192"/>
      <c r="T50" s="193"/>
      <c r="U50" s="350">
        <f>IF($AK$3="４週",SUMIFS($AK$11:$AK$30,$B$11:$B$30,U46)/4/$AH$5,IF($AK$3="歴月",SUMIFS($AK$11:$AK$30,$B$11:$B$30,U46)/$AL$5,"記載する期間を選択してください"))</f>
        <v>0</v>
      </c>
      <c r="V50" s="192"/>
      <c r="W50" s="192"/>
      <c r="X50" s="192"/>
      <c r="Y50" s="192"/>
      <c r="Z50" s="193"/>
      <c r="AA50" s="350">
        <f>IF($AK$3="４週",SUMIFS($AK$11:$AK$30,$B$11:$B$30,AA46)/4/$AH$5,IF($AK$3="歴月",SUMIFS($AK$11:$AK$30,$B$11:$B$30,AA46)/$AL$5,"記載する期間を選択してください"))</f>
        <v>0</v>
      </c>
      <c r="AB50" s="192"/>
      <c r="AC50" s="192"/>
      <c r="AD50" s="192"/>
      <c r="AE50" s="192"/>
      <c r="AF50" s="193"/>
      <c r="AG50" s="350">
        <f>IF($AK$3="４週",SUMIFS($AK$11:$AK$30,$B$11:$B$30,AG46)/4/$AH$5,IF($AK$3="歴月",SUMIFS($AK$11:$AK$30,$B$11:$B$30,AG46)/$AL$5,"記載する期間を選択してください"))</f>
        <v>0</v>
      </c>
      <c r="AH50" s="192"/>
      <c r="AI50" s="192"/>
      <c r="AJ50" s="192"/>
      <c r="AK50" s="193"/>
      <c r="AL50" s="350">
        <f>IF($AK$3="４週",SUMIFS($AK$11:$AK$30,$B$11:$B$30,AL46)/4/$AH$5,IF($AK$3="歴月",SUMIFS($AK$11:$AK$30,$B$11:$B$30,AL46)/$AL$5,"記載する期間を選択してください"))</f>
        <v>0</v>
      </c>
      <c r="AM50" s="193"/>
      <c r="AN50" s="13"/>
    </row>
    <row r="51" spans="1:40" ht="6" customHeight="1" x14ac:dyDescent="0.15">
      <c r="A51" s="13"/>
      <c r="B51" s="6"/>
      <c r="C51" s="136">
        <v>2</v>
      </c>
      <c r="D51" s="136"/>
      <c r="E51" s="136">
        <v>3</v>
      </c>
      <c r="F51" s="136"/>
      <c r="G51" s="136"/>
      <c r="H51" s="136"/>
      <c r="I51" s="136">
        <v>4</v>
      </c>
      <c r="J51" s="136"/>
      <c r="K51" s="136"/>
      <c r="L51" s="136"/>
      <c r="M51" s="136"/>
      <c r="N51" s="136"/>
      <c r="O51" s="136">
        <v>5</v>
      </c>
      <c r="P51" s="136"/>
      <c r="Q51" s="136"/>
      <c r="R51" s="136"/>
      <c r="S51" s="136"/>
      <c r="T51" s="136"/>
      <c r="U51" s="136">
        <v>6</v>
      </c>
      <c r="V51" s="136"/>
      <c r="W51" s="136"/>
      <c r="X51" s="136"/>
      <c r="Y51" s="136"/>
      <c r="Z51" s="136"/>
      <c r="AA51" s="136">
        <v>7</v>
      </c>
      <c r="AB51" s="136"/>
      <c r="AC51" s="136"/>
      <c r="AD51" s="136"/>
      <c r="AE51" s="136"/>
      <c r="AF51" s="136"/>
      <c r="AG51" s="136">
        <v>8</v>
      </c>
      <c r="AH51" s="136"/>
      <c r="AI51" s="136"/>
      <c r="AJ51" s="136"/>
      <c r="AK51" s="136"/>
      <c r="AL51" s="136">
        <v>9</v>
      </c>
      <c r="AM51" s="137"/>
      <c r="AN51" s="13"/>
    </row>
    <row r="52" spans="1:40" ht="15" customHeight="1" x14ac:dyDescent="0.15">
      <c r="A52" s="27" t="s">
        <v>253</v>
      </c>
      <c r="B52" s="138"/>
      <c r="C52" s="139"/>
      <c r="D52" s="139"/>
      <c r="E52" s="139"/>
      <c r="F52" s="140"/>
      <c r="G52" s="139"/>
      <c r="H52" s="136"/>
      <c r="I52" s="136"/>
      <c r="J52" s="136"/>
      <c r="K52" s="136"/>
      <c r="L52" s="136"/>
      <c r="M52" s="136"/>
      <c r="N52" s="136"/>
      <c r="O52" s="136"/>
      <c r="P52" s="136"/>
      <c r="Q52" s="136"/>
      <c r="R52" s="136">
        <v>6</v>
      </c>
      <c r="S52" s="136"/>
      <c r="T52" s="136"/>
      <c r="U52" s="136"/>
      <c r="V52" s="136"/>
      <c r="W52" s="136"/>
      <c r="X52" s="136">
        <v>7</v>
      </c>
      <c r="Y52" s="136"/>
      <c r="Z52" s="136"/>
      <c r="AA52" s="136"/>
      <c r="AB52" s="136"/>
      <c r="AC52" s="136"/>
      <c r="AD52" s="136">
        <v>8</v>
      </c>
      <c r="AE52" s="136"/>
      <c r="AF52" s="136"/>
      <c r="AG52" s="141"/>
      <c r="AH52" s="141"/>
      <c r="AI52" s="141"/>
      <c r="AJ52" s="141">
        <v>9</v>
      </c>
      <c r="AK52" s="142"/>
      <c r="AL52" s="142"/>
      <c r="AM52" s="13"/>
    </row>
    <row r="53" spans="1:40" s="27" customFormat="1" ht="15" customHeight="1" x14ac:dyDescent="0.15">
      <c r="A53" s="27" t="s">
        <v>254</v>
      </c>
      <c r="B53" s="26"/>
      <c r="C53" s="26"/>
      <c r="D53" s="26"/>
      <c r="E53" s="26"/>
      <c r="F53" s="26"/>
      <c r="G53" s="26"/>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row>
    <row r="54" spans="1:40" s="27" customFormat="1" ht="15" customHeight="1" x14ac:dyDescent="0.15">
      <c r="A54" s="27" t="s">
        <v>255</v>
      </c>
      <c r="B54" s="26"/>
      <c r="C54" s="26"/>
      <c r="D54" s="26"/>
      <c r="E54" s="26"/>
      <c r="F54" s="26"/>
      <c r="G54" s="26"/>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row>
    <row r="55" spans="1:40" s="27" customFormat="1" ht="15" customHeight="1" x14ac:dyDescent="0.15">
      <c r="A55" s="27" t="s">
        <v>256</v>
      </c>
      <c r="B55" s="26"/>
      <c r="C55" s="26"/>
      <c r="D55" s="26"/>
      <c r="E55" s="26"/>
      <c r="F55" s="26"/>
      <c r="G55" s="26"/>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row>
    <row r="56" spans="1:40" s="27" customFormat="1" ht="15" customHeight="1" x14ac:dyDescent="0.15">
      <c r="A56" s="27" t="s">
        <v>257</v>
      </c>
      <c r="B56" s="26"/>
      <c r="C56" s="26"/>
      <c r="D56" s="26"/>
      <c r="E56" s="26"/>
      <c r="F56" s="26"/>
      <c r="G56" s="26"/>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row>
    <row r="57" spans="1:40" ht="15" customHeight="1" x14ac:dyDescent="0.15">
      <c r="A57" s="27" t="s">
        <v>258</v>
      </c>
      <c r="B57" s="28"/>
      <c r="C57" s="27"/>
      <c r="D57" s="27"/>
      <c r="E57" s="27"/>
      <c r="F57" s="27"/>
      <c r="G57" s="27"/>
    </row>
    <row r="58" spans="1:40" ht="15" customHeight="1" x14ac:dyDescent="0.15">
      <c r="A58" s="27" t="s">
        <v>259</v>
      </c>
      <c r="B58" s="28"/>
      <c r="C58" s="27"/>
      <c r="D58" s="27"/>
      <c r="E58" s="27"/>
      <c r="F58" s="27"/>
      <c r="G58" s="27"/>
    </row>
    <row r="59" spans="1:40" ht="15" customHeight="1" x14ac:dyDescent="0.15">
      <c r="A59" s="27"/>
      <c r="B59" s="31" t="s">
        <v>260</v>
      </c>
      <c r="C59" s="355" t="s">
        <v>245</v>
      </c>
      <c r="D59" s="192"/>
      <c r="E59" s="193"/>
      <c r="F59" s="27"/>
      <c r="G59" s="27"/>
    </row>
    <row r="60" spans="1:40" ht="15" customHeight="1" x14ac:dyDescent="0.15">
      <c r="A60" s="27"/>
      <c r="B60" s="29" t="s">
        <v>231</v>
      </c>
      <c r="C60" s="357" t="s">
        <v>261</v>
      </c>
      <c r="D60" s="192"/>
      <c r="E60" s="193"/>
      <c r="F60" s="27"/>
      <c r="G60" s="27"/>
    </row>
    <row r="61" spans="1:40" ht="15" customHeight="1" x14ac:dyDescent="0.15">
      <c r="A61" s="27"/>
      <c r="B61" s="29" t="s">
        <v>233</v>
      </c>
      <c r="C61" s="357" t="s">
        <v>262</v>
      </c>
      <c r="D61" s="192"/>
      <c r="E61" s="193"/>
      <c r="F61" s="27"/>
      <c r="G61" s="27"/>
    </row>
    <row r="62" spans="1:40" ht="15" customHeight="1" x14ac:dyDescent="0.15">
      <c r="A62" s="27"/>
      <c r="B62" s="29" t="s">
        <v>235</v>
      </c>
      <c r="C62" s="357" t="s">
        <v>263</v>
      </c>
      <c r="D62" s="192"/>
      <c r="E62" s="193"/>
      <c r="F62" s="27"/>
      <c r="G62" s="27"/>
    </row>
    <row r="63" spans="1:40" ht="15" customHeight="1" x14ac:dyDescent="0.15">
      <c r="A63" s="27"/>
      <c r="B63" s="29" t="s">
        <v>236</v>
      </c>
      <c r="C63" s="357" t="s">
        <v>264</v>
      </c>
      <c r="D63" s="192"/>
      <c r="E63" s="193"/>
      <c r="F63" s="27"/>
      <c r="G63" s="27"/>
    </row>
    <row r="64" spans="1:40" ht="15" customHeight="1" x14ac:dyDescent="0.15">
      <c r="A64" s="27"/>
      <c r="B64" s="27" t="s">
        <v>265</v>
      </c>
      <c r="C64" s="27"/>
      <c r="D64" s="27"/>
      <c r="E64" s="27"/>
      <c r="F64" s="27"/>
      <c r="G64" s="27"/>
    </row>
    <row r="65" spans="1:7" ht="15" customHeight="1" x14ac:dyDescent="0.15">
      <c r="A65" s="27"/>
      <c r="B65" s="27" t="s">
        <v>266</v>
      </c>
      <c r="C65" s="27"/>
      <c r="D65" s="27"/>
      <c r="E65" s="27"/>
      <c r="F65" s="27"/>
      <c r="G65" s="27"/>
    </row>
    <row r="66" spans="1:7" ht="15" customHeight="1" x14ac:dyDescent="0.15">
      <c r="A66" s="27"/>
      <c r="B66" s="27" t="s">
        <v>267</v>
      </c>
      <c r="C66" s="27"/>
      <c r="D66" s="27"/>
      <c r="E66" s="27"/>
      <c r="F66" s="27"/>
      <c r="G66" s="27"/>
    </row>
    <row r="67" spans="1:7" ht="15" customHeight="1" x14ac:dyDescent="0.15">
      <c r="A67" s="27" t="s">
        <v>268</v>
      </c>
      <c r="B67" s="28"/>
      <c r="C67" s="27"/>
      <c r="D67" s="27"/>
      <c r="E67" s="27"/>
      <c r="F67" s="27"/>
      <c r="G67" s="27"/>
    </row>
    <row r="68" spans="1:7" ht="15" customHeight="1" x14ac:dyDescent="0.15">
      <c r="A68" s="27" t="s">
        <v>269</v>
      </c>
      <c r="B68" s="28"/>
      <c r="C68" s="27"/>
      <c r="D68" s="27"/>
      <c r="E68" s="27"/>
      <c r="F68" s="27"/>
      <c r="G68" s="27"/>
    </row>
    <row r="69" spans="1:7" ht="15" customHeight="1" x14ac:dyDescent="0.15">
      <c r="A69" s="27" t="s">
        <v>270</v>
      </c>
      <c r="B69" s="28"/>
      <c r="C69" s="27"/>
      <c r="D69" s="27"/>
      <c r="E69" s="27"/>
      <c r="F69" s="27"/>
      <c r="G69" s="27"/>
    </row>
    <row r="70" spans="1:7" ht="15" customHeight="1" x14ac:dyDescent="0.15">
      <c r="A70" s="27" t="s">
        <v>271</v>
      </c>
      <c r="B70" s="28"/>
      <c r="C70" s="27"/>
      <c r="D70" s="27"/>
      <c r="E70" s="27"/>
      <c r="F70" s="27"/>
      <c r="G70" s="27"/>
    </row>
    <row r="71" spans="1:7" ht="15" customHeight="1" x14ac:dyDescent="0.15">
      <c r="A71" s="27" t="s">
        <v>272</v>
      </c>
      <c r="B71" s="28"/>
      <c r="C71" s="27"/>
      <c r="D71" s="27"/>
      <c r="E71" s="27"/>
      <c r="F71" s="27"/>
      <c r="G71" s="27"/>
    </row>
    <row r="72" spans="1:7" ht="15" customHeight="1" x14ac:dyDescent="0.15">
      <c r="A72" s="27" t="s">
        <v>273</v>
      </c>
      <c r="B72" s="28"/>
      <c r="C72" s="27"/>
      <c r="D72" s="27"/>
      <c r="E72" s="27"/>
      <c r="F72" s="27"/>
      <c r="G72" s="27"/>
    </row>
    <row r="73" spans="1:7" ht="15" customHeight="1" x14ac:dyDescent="0.15">
      <c r="A73" s="27"/>
      <c r="B73" s="27" t="s">
        <v>274</v>
      </c>
      <c r="C73" s="27"/>
      <c r="D73" s="27"/>
      <c r="E73" s="27"/>
      <c r="F73" s="27"/>
      <c r="G73" s="27"/>
    </row>
    <row r="74" spans="1:7" ht="15" customHeight="1" x14ac:dyDescent="0.15">
      <c r="A74" s="27"/>
      <c r="B74" s="27" t="s">
        <v>275</v>
      </c>
      <c r="C74" s="27"/>
      <c r="D74" s="27"/>
      <c r="E74" s="27"/>
      <c r="F74" s="27"/>
      <c r="G74" s="27"/>
    </row>
    <row r="75" spans="1:7" ht="15" customHeight="1" x14ac:dyDescent="0.15">
      <c r="A75" s="27" t="s">
        <v>276</v>
      </c>
      <c r="B75" s="28"/>
      <c r="C75" s="27"/>
      <c r="D75" s="27"/>
      <c r="E75" s="27"/>
      <c r="F75" s="27"/>
      <c r="G75" s="27"/>
    </row>
    <row r="76" spans="1:7" ht="15" customHeight="1" x14ac:dyDescent="0.15">
      <c r="A76" s="27" t="s">
        <v>277</v>
      </c>
      <c r="B76" s="28"/>
      <c r="C76" s="27"/>
      <c r="D76" s="27"/>
      <c r="E76" s="27"/>
      <c r="F76" s="27"/>
      <c r="G76" s="27"/>
    </row>
    <row r="77" spans="1:7" ht="15" customHeight="1" x14ac:dyDescent="0.15">
      <c r="A77" s="27" t="s">
        <v>278</v>
      </c>
      <c r="B77" s="28"/>
      <c r="C77" s="27"/>
      <c r="D77" s="27"/>
      <c r="E77" s="27"/>
      <c r="F77" s="27"/>
      <c r="G77" s="27"/>
    </row>
    <row r="78" spans="1:7" ht="15" customHeight="1" x14ac:dyDescent="0.15">
      <c r="A78" s="27" t="s">
        <v>279</v>
      </c>
      <c r="B78" s="28"/>
      <c r="C78" s="27"/>
      <c r="D78" s="27"/>
      <c r="E78" s="27"/>
      <c r="F78" s="27"/>
      <c r="G78" s="27"/>
    </row>
    <row r="79" spans="1:7" ht="15" customHeight="1" x14ac:dyDescent="0.15">
      <c r="A79" s="27" t="s">
        <v>280</v>
      </c>
      <c r="B79" s="28"/>
      <c r="C79" s="27"/>
      <c r="D79" s="27"/>
      <c r="E79" s="27"/>
      <c r="F79" s="27"/>
      <c r="G79" s="27"/>
    </row>
    <row r="80" spans="1:7" ht="15" customHeight="1" x14ac:dyDescent="0.15">
      <c r="A80" s="27" t="s">
        <v>281</v>
      </c>
      <c r="B80" s="28"/>
      <c r="C80" s="27"/>
      <c r="D80" s="27"/>
      <c r="E80" s="27"/>
      <c r="F80" s="27"/>
      <c r="G80" s="27"/>
    </row>
    <row r="81" spans="1:7" ht="15" customHeight="1" x14ac:dyDescent="0.15">
      <c r="A81" s="27" t="s">
        <v>282</v>
      </c>
      <c r="B81" s="28"/>
      <c r="C81" s="27"/>
      <c r="D81" s="27"/>
      <c r="E81" s="27"/>
      <c r="F81" s="27"/>
      <c r="G81" s="27"/>
    </row>
    <row r="82" spans="1:7" ht="15" customHeight="1" x14ac:dyDescent="0.15">
      <c r="A82" s="27" t="s">
        <v>283</v>
      </c>
      <c r="B82" s="28"/>
      <c r="C82" s="27"/>
      <c r="D82" s="27"/>
      <c r="E82" s="27"/>
      <c r="F82" s="27"/>
      <c r="G82" s="27"/>
    </row>
  </sheetData>
  <mergeCells count="144">
    <mergeCell ref="S2:T2"/>
    <mergeCell ref="U2:V2"/>
    <mergeCell ref="AM7:AN10"/>
    <mergeCell ref="E43:H43"/>
    <mergeCell ref="AA46:AF46"/>
    <mergeCell ref="AJ38:AK38"/>
    <mergeCell ref="AL7:AL10"/>
    <mergeCell ref="D7:D10"/>
    <mergeCell ref="F48:H48"/>
    <mergeCell ref="E42:H42"/>
    <mergeCell ref="AJ37:AK37"/>
    <mergeCell ref="AM11:AN11"/>
    <mergeCell ref="AK3:AN3"/>
    <mergeCell ref="M2:P2"/>
    <mergeCell ref="X48:Z48"/>
    <mergeCell ref="F7:AJ7"/>
    <mergeCell ref="AM15:AN15"/>
    <mergeCell ref="AH8:AJ8"/>
    <mergeCell ref="AA48:AC48"/>
    <mergeCell ref="O48:Q48"/>
    <mergeCell ref="AG38:AI38"/>
    <mergeCell ref="Q2:R2"/>
    <mergeCell ref="F8:L8"/>
    <mergeCell ref="AL38:AL39"/>
    <mergeCell ref="C62:E62"/>
    <mergeCell ref="AM12:AN12"/>
    <mergeCell ref="A43:B43"/>
    <mergeCell ref="AM21:AN21"/>
    <mergeCell ref="E46:H46"/>
    <mergeCell ref="U48:W48"/>
    <mergeCell ref="AK7:AK10"/>
    <mergeCell ref="AM27:AN27"/>
    <mergeCell ref="AA37:AC37"/>
    <mergeCell ref="X37:Z37"/>
    <mergeCell ref="C42:D42"/>
    <mergeCell ref="L39:N39"/>
    <mergeCell ref="AL46:AM46"/>
    <mergeCell ref="AG46:AK46"/>
    <mergeCell ref="AJ39:AK39"/>
    <mergeCell ref="L38:N38"/>
    <mergeCell ref="O46:T46"/>
    <mergeCell ref="I50:N50"/>
    <mergeCell ref="U50:Z50"/>
    <mergeCell ref="A39:C39"/>
    <mergeCell ref="AL50:AM50"/>
    <mergeCell ref="C61:E61"/>
    <mergeCell ref="AG47:AI47"/>
    <mergeCell ref="AG39:AI39"/>
    <mergeCell ref="AK1:AN1"/>
    <mergeCell ref="AM18:AN18"/>
    <mergeCell ref="C63:E63"/>
    <mergeCell ref="O49:Q49"/>
    <mergeCell ref="T8:Z8"/>
    <mergeCell ref="AG49:AI49"/>
    <mergeCell ref="AM17:AN17"/>
    <mergeCell ref="R37:T37"/>
    <mergeCell ref="X47:Z47"/>
    <mergeCell ref="AG50:AK50"/>
    <mergeCell ref="AM22:AN22"/>
    <mergeCell ref="AK2:AN2"/>
    <mergeCell ref="F38:H38"/>
    <mergeCell ref="AM31:AN32"/>
    <mergeCell ref="X38:Z38"/>
    <mergeCell ref="E50:H50"/>
    <mergeCell ref="I39:K39"/>
    <mergeCell ref="I48:K48"/>
    <mergeCell ref="AJ48:AK48"/>
    <mergeCell ref="U39:W39"/>
    <mergeCell ref="F37:H37"/>
    <mergeCell ref="I38:K38"/>
    <mergeCell ref="C46:D46"/>
    <mergeCell ref="AA47:AC47"/>
    <mergeCell ref="AA8:AG8"/>
    <mergeCell ref="AG37:AI37"/>
    <mergeCell ref="AA50:AF50"/>
    <mergeCell ref="A38:C38"/>
    <mergeCell ref="U38:W38"/>
    <mergeCell ref="L49:N49"/>
    <mergeCell ref="O38:Q38"/>
    <mergeCell ref="F49:H49"/>
    <mergeCell ref="R39:T39"/>
    <mergeCell ref="AA38:AC38"/>
    <mergeCell ref="I46:N46"/>
    <mergeCell ref="U46:Z46"/>
    <mergeCell ref="AD38:AF38"/>
    <mergeCell ref="U49:W49"/>
    <mergeCell ref="L47:N47"/>
    <mergeCell ref="O39:Q39"/>
    <mergeCell ref="R49:T49"/>
    <mergeCell ref="AA39:AC39"/>
    <mergeCell ref="I47:K47"/>
    <mergeCell ref="AJ47:AK47"/>
    <mergeCell ref="AA49:AC49"/>
    <mergeCell ref="I37:K37"/>
    <mergeCell ref="X49:Z49"/>
    <mergeCell ref="AD49:AF49"/>
    <mergeCell ref="AK4:AN4"/>
    <mergeCell ref="AM30:AN30"/>
    <mergeCell ref="AJ49:AK49"/>
    <mergeCell ref="AM16:AN16"/>
    <mergeCell ref="L37:N37"/>
    <mergeCell ref="AM20:AN20"/>
    <mergeCell ref="C60:E60"/>
    <mergeCell ref="O50:T50"/>
    <mergeCell ref="R47:T47"/>
    <mergeCell ref="C59:E59"/>
    <mergeCell ref="U37:W37"/>
    <mergeCell ref="AM23:AN23"/>
    <mergeCell ref="AG48:AI48"/>
    <mergeCell ref="U47:W47"/>
    <mergeCell ref="AM13:AN13"/>
    <mergeCell ref="F47:H47"/>
    <mergeCell ref="A32:E32"/>
    <mergeCell ref="C7:C10"/>
    <mergeCell ref="E7:E10"/>
    <mergeCell ref="B7:B8"/>
    <mergeCell ref="A31:E31"/>
    <mergeCell ref="B9:B10"/>
    <mergeCell ref="O37:Q37"/>
    <mergeCell ref="AH5:AJ5"/>
    <mergeCell ref="A7:A10"/>
    <mergeCell ref="O47:Q47"/>
    <mergeCell ref="C50:D50"/>
    <mergeCell ref="AM24:AN24"/>
    <mergeCell ref="F39:H39"/>
    <mergeCell ref="C43:D43"/>
    <mergeCell ref="AD37:AF37"/>
    <mergeCell ref="A42:B42"/>
    <mergeCell ref="R48:T48"/>
    <mergeCell ref="AD47:AF47"/>
    <mergeCell ref="AD39:AF39"/>
    <mergeCell ref="L48:N48"/>
    <mergeCell ref="AD48:AF48"/>
    <mergeCell ref="X39:Z39"/>
    <mergeCell ref="R38:T38"/>
    <mergeCell ref="I49:K49"/>
    <mergeCell ref="AM25:AN25"/>
    <mergeCell ref="AM19:AN19"/>
    <mergeCell ref="AM14:AN14"/>
    <mergeCell ref="AM28:AN28"/>
    <mergeCell ref="AM26:AN26"/>
    <mergeCell ref="A37:C37"/>
    <mergeCell ref="M8:S8"/>
    <mergeCell ref="AM29:AN29"/>
  </mergeCells>
  <phoneticPr fontId="1"/>
  <dataValidations count="7">
    <dataValidation type="whole" operator="greaterThanOrEqual" allowBlank="1" showInputMessage="1" showErrorMessage="1" sqref="D38:F39 I38:I39 L38:L39 O38:O39 R38:R39 U38:U39 X38:X39 AA38:AA39 AD38:AD39 AG38:AG39" xr:uid="{00000000-0002-0000-0600-000000000000}">
      <formula1>0</formula1>
    </dataValidation>
    <dataValidation operator="greaterThanOrEqual" allowBlank="1" showInputMessage="1" showErrorMessage="1" sqref="I40 I44 L40 L44 AJ38:AJ39 AL38" xr:uid="{00000000-0002-0000-0600-000001000000}"/>
    <dataValidation type="list" allowBlank="1" showInputMessage="1" showErrorMessage="1" sqref="C11:C30" xr:uid="{00000000-0002-0000-0600-000002000000}">
      <formula1>"A,B,C,D"</formula1>
    </dataValidation>
    <dataValidation type="list" allowBlank="1" showInputMessage="1" showErrorMessage="1" sqref="AK4:AN4" xr:uid="{00000000-0002-0000-0600-000003000000}">
      <formula1>"予定,実績"</formula1>
    </dataValidation>
    <dataValidation type="list" allowBlank="1" showInputMessage="1" showErrorMessage="1" sqref="AK3:AN3" xr:uid="{00000000-0002-0000-0600-000004000000}">
      <formula1>"４週,歴月"</formula1>
    </dataValidation>
    <dataValidation type="list" allowBlank="1" showInputMessage="1" sqref="B13:B30" xr:uid="{00000000-0002-0000-0600-000005000000}">
      <formula1>INDIRECT($AK$1)</formula1>
    </dataValidation>
    <dataValidation allowBlank="1" showInputMessage="1" sqref="B11:B12" xr:uid="{00000000-0002-0000-0600-000006000000}"/>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 （参考様式）</oddHeader>
  </headerFooter>
  <rowBreaks count="1" manualBreakCount="1">
    <brk id="35"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2"/>
  <sheetViews>
    <sheetView workbookViewId="0">
      <selection activeCell="Q25" sqref="Q25"/>
    </sheetView>
  </sheetViews>
  <sheetFormatPr defaultRowHeight="13.5" x14ac:dyDescent="0.15"/>
  <cols>
    <col min="1" max="1" width="26.375" style="25" customWidth="1"/>
    <col min="2" max="2" width="9" style="25" customWidth="1"/>
    <col min="3" max="3" width="22" style="25" customWidth="1"/>
    <col min="4" max="4" width="9" style="25" customWidth="1"/>
    <col min="5" max="16384" width="9" style="25"/>
  </cols>
  <sheetData>
    <row r="1" spans="1:12" x14ac:dyDescent="0.15">
      <c r="A1" s="25" t="s">
        <v>284</v>
      </c>
      <c r="B1" s="25" t="s">
        <v>285</v>
      </c>
      <c r="C1" s="25" t="s">
        <v>286</v>
      </c>
      <c r="D1" s="25" t="s">
        <v>287</v>
      </c>
      <c r="E1" s="25" t="s">
        <v>288</v>
      </c>
      <c r="F1" s="25" t="s">
        <v>289</v>
      </c>
      <c r="G1" s="25" t="s">
        <v>290</v>
      </c>
      <c r="H1" s="25" t="s">
        <v>291</v>
      </c>
      <c r="I1" s="25" t="s">
        <v>292</v>
      </c>
      <c r="J1" s="25" t="s">
        <v>293</v>
      </c>
      <c r="K1" s="25" t="s">
        <v>294</v>
      </c>
    </row>
    <row r="2" spans="1:12" x14ac:dyDescent="0.15">
      <c r="A2" s="25" t="s">
        <v>295</v>
      </c>
      <c r="B2" s="25" t="s">
        <v>230</v>
      </c>
      <c r="C2" s="25" t="s">
        <v>296</v>
      </c>
      <c r="D2" s="25" t="s">
        <v>297</v>
      </c>
    </row>
    <row r="3" spans="1:12" x14ac:dyDescent="0.15">
      <c r="A3" s="25" t="s">
        <v>298</v>
      </c>
      <c r="B3" s="25" t="s">
        <v>230</v>
      </c>
      <c r="C3" s="25" t="s">
        <v>296</v>
      </c>
      <c r="D3" s="25" t="s">
        <v>297</v>
      </c>
    </row>
    <row r="4" spans="1:12" x14ac:dyDescent="0.15">
      <c r="A4" s="25" t="s">
        <v>299</v>
      </c>
      <c r="B4" s="25" t="s">
        <v>230</v>
      </c>
      <c r="C4" s="25" t="s">
        <v>296</v>
      </c>
      <c r="D4" s="25" t="s">
        <v>297</v>
      </c>
    </row>
    <row r="5" spans="1:12" x14ac:dyDescent="0.15">
      <c r="A5" s="25" t="s">
        <v>300</v>
      </c>
      <c r="B5" s="25" t="s">
        <v>230</v>
      </c>
      <c r="C5" s="25" t="s">
        <v>296</v>
      </c>
      <c r="D5" s="25" t="s">
        <v>297</v>
      </c>
    </row>
    <row r="6" spans="1:12" x14ac:dyDescent="0.15">
      <c r="A6" s="143" t="s">
        <v>301</v>
      </c>
      <c r="B6" s="143" t="s">
        <v>230</v>
      </c>
      <c r="C6" s="143" t="s">
        <v>232</v>
      </c>
      <c r="D6" s="143" t="s">
        <v>302</v>
      </c>
      <c r="E6" s="143" t="s">
        <v>303</v>
      </c>
      <c r="F6" s="143" t="s">
        <v>304</v>
      </c>
      <c r="G6" s="143"/>
      <c r="H6" s="143"/>
      <c r="I6" s="143"/>
      <c r="J6" s="143"/>
    </row>
    <row r="7" spans="1:12" x14ac:dyDescent="0.15">
      <c r="A7" s="143" t="s">
        <v>305</v>
      </c>
      <c r="B7" s="143" t="s">
        <v>230</v>
      </c>
      <c r="C7" s="143" t="s">
        <v>232</v>
      </c>
      <c r="D7" s="143" t="s">
        <v>302</v>
      </c>
      <c r="E7" s="143" t="s">
        <v>303</v>
      </c>
      <c r="F7" s="143" t="s">
        <v>306</v>
      </c>
      <c r="G7" s="143" t="s">
        <v>307</v>
      </c>
      <c r="H7" s="143" t="s">
        <v>308</v>
      </c>
      <c r="I7" s="143" t="s">
        <v>304</v>
      </c>
      <c r="J7" s="143"/>
    </row>
    <row r="8" spans="1:12" x14ac:dyDescent="0.15">
      <c r="A8" s="143" t="s">
        <v>309</v>
      </c>
      <c r="B8" s="143" t="s">
        <v>230</v>
      </c>
      <c r="C8" s="143" t="s">
        <v>304</v>
      </c>
      <c r="D8" s="143"/>
      <c r="E8" s="143"/>
      <c r="F8" s="143"/>
      <c r="G8" s="143"/>
      <c r="H8" s="143"/>
      <c r="I8" s="143"/>
      <c r="J8" s="143"/>
    </row>
    <row r="9" spans="1:12" x14ac:dyDescent="0.15">
      <c r="A9" s="143" t="s">
        <v>310</v>
      </c>
      <c r="B9" s="143" t="s">
        <v>230</v>
      </c>
      <c r="C9" s="143" t="s">
        <v>304</v>
      </c>
      <c r="D9" s="143"/>
      <c r="E9" s="143"/>
      <c r="F9" s="143"/>
      <c r="G9" s="143"/>
      <c r="H9" s="143"/>
      <c r="I9" s="143"/>
      <c r="J9" s="143"/>
    </row>
    <row r="10" spans="1:12" x14ac:dyDescent="0.15">
      <c r="A10" s="143" t="s">
        <v>311</v>
      </c>
      <c r="B10" s="143" t="s">
        <v>230</v>
      </c>
      <c r="C10" s="143" t="s">
        <v>304</v>
      </c>
      <c r="D10" s="143"/>
      <c r="E10" s="143"/>
      <c r="F10" s="143"/>
      <c r="G10" s="143"/>
      <c r="H10" s="143"/>
      <c r="I10" s="143"/>
      <c r="J10" s="143"/>
    </row>
    <row r="11" spans="1:12" x14ac:dyDescent="0.15">
      <c r="A11" s="143" t="s">
        <v>312</v>
      </c>
      <c r="B11" s="143" t="s">
        <v>230</v>
      </c>
      <c r="C11" s="143" t="s">
        <v>296</v>
      </c>
      <c r="D11" s="143" t="s">
        <v>297</v>
      </c>
      <c r="E11" s="143"/>
      <c r="F11" s="143"/>
      <c r="G11" s="143"/>
      <c r="H11" s="143"/>
      <c r="I11" s="143"/>
      <c r="J11" s="143"/>
    </row>
    <row r="12" spans="1:12" x14ac:dyDescent="0.15">
      <c r="A12" s="143" t="s">
        <v>313</v>
      </c>
      <c r="B12" s="143" t="s">
        <v>230</v>
      </c>
      <c r="C12" s="143" t="s">
        <v>232</v>
      </c>
      <c r="D12" s="143" t="s">
        <v>314</v>
      </c>
      <c r="E12" s="143" t="s">
        <v>304</v>
      </c>
      <c r="F12" s="143"/>
      <c r="G12" s="143"/>
      <c r="H12" s="143"/>
      <c r="I12" s="143"/>
      <c r="J12" s="143"/>
    </row>
    <row r="13" spans="1:12" x14ac:dyDescent="0.15">
      <c r="A13" s="143" t="s">
        <v>315</v>
      </c>
      <c r="B13" s="143" t="s">
        <v>230</v>
      </c>
      <c r="C13" s="143" t="s">
        <v>232</v>
      </c>
      <c r="D13" s="143" t="s">
        <v>314</v>
      </c>
      <c r="E13" s="143"/>
      <c r="F13" s="143"/>
      <c r="G13" s="143"/>
      <c r="H13" s="143"/>
      <c r="I13" s="143"/>
      <c r="J13" s="143"/>
    </row>
    <row r="14" spans="1:12" x14ac:dyDescent="0.15">
      <c r="A14" s="143" t="s">
        <v>316</v>
      </c>
      <c r="B14" s="143" t="s">
        <v>230</v>
      </c>
      <c r="C14" s="143" t="s">
        <v>232</v>
      </c>
      <c r="D14" s="143" t="s">
        <v>314</v>
      </c>
      <c r="E14" s="143" t="s">
        <v>304</v>
      </c>
      <c r="F14" s="143" t="s">
        <v>317</v>
      </c>
      <c r="G14" s="143"/>
      <c r="H14" s="143"/>
      <c r="I14" s="143"/>
      <c r="J14" s="143"/>
    </row>
    <row r="15" spans="1:12" x14ac:dyDescent="0.15">
      <c r="A15" s="143" t="s">
        <v>318</v>
      </c>
      <c r="B15" s="143" t="s">
        <v>230</v>
      </c>
      <c r="C15" s="143" t="s">
        <v>232</v>
      </c>
      <c r="D15" s="143" t="s">
        <v>302</v>
      </c>
      <c r="E15" s="143" t="s">
        <v>303</v>
      </c>
      <c r="F15" s="143" t="s">
        <v>306</v>
      </c>
      <c r="G15" s="143" t="s">
        <v>307</v>
      </c>
      <c r="H15" s="143" t="s">
        <v>308</v>
      </c>
      <c r="I15" s="143" t="s">
        <v>319</v>
      </c>
      <c r="J15" s="143" t="s">
        <v>320</v>
      </c>
      <c r="K15" s="25" t="s">
        <v>304</v>
      </c>
      <c r="L15" s="143"/>
    </row>
    <row r="16" spans="1:12" x14ac:dyDescent="0.15">
      <c r="A16" s="143" t="s">
        <v>321</v>
      </c>
      <c r="B16" s="143" t="s">
        <v>230</v>
      </c>
      <c r="C16" s="143" t="s">
        <v>232</v>
      </c>
      <c r="D16" s="143" t="s">
        <v>303</v>
      </c>
      <c r="E16" s="143" t="s">
        <v>306</v>
      </c>
      <c r="F16" s="143" t="s">
        <v>307</v>
      </c>
      <c r="G16" s="143" t="s">
        <v>308</v>
      </c>
      <c r="H16" s="143" t="s">
        <v>304</v>
      </c>
      <c r="I16" s="143"/>
      <c r="J16" s="143"/>
    </row>
    <row r="17" spans="1:11" x14ac:dyDescent="0.15">
      <c r="A17" s="143" t="s">
        <v>322</v>
      </c>
      <c r="B17" s="143" t="s">
        <v>230</v>
      </c>
      <c r="C17" s="143" t="s">
        <v>232</v>
      </c>
      <c r="D17" s="143" t="s">
        <v>323</v>
      </c>
      <c r="E17" s="143" t="s">
        <v>304</v>
      </c>
      <c r="F17" s="143"/>
      <c r="G17" s="143"/>
      <c r="H17" s="143"/>
      <c r="I17" s="143"/>
      <c r="J17" s="143"/>
    </row>
    <row r="18" spans="1:11" x14ac:dyDescent="0.15">
      <c r="A18" s="143" t="s">
        <v>324</v>
      </c>
      <c r="B18" s="143" t="s">
        <v>230</v>
      </c>
      <c r="C18" s="143" t="s">
        <v>325</v>
      </c>
      <c r="D18" s="143"/>
      <c r="E18" s="143"/>
      <c r="F18" s="143"/>
      <c r="G18" s="143"/>
      <c r="H18" s="143"/>
      <c r="I18" s="143"/>
      <c r="J18" s="143"/>
    </row>
    <row r="19" spans="1:11" x14ac:dyDescent="0.15">
      <c r="A19" s="143" t="s">
        <v>326</v>
      </c>
      <c r="B19" s="143" t="s">
        <v>230</v>
      </c>
      <c r="C19" s="143" t="s">
        <v>232</v>
      </c>
      <c r="D19" s="143" t="s">
        <v>319</v>
      </c>
      <c r="E19" s="143" t="s">
        <v>320</v>
      </c>
      <c r="F19" s="143" t="s">
        <v>304</v>
      </c>
      <c r="G19" s="143"/>
      <c r="H19" s="143"/>
      <c r="I19" s="143"/>
      <c r="J19" s="143"/>
    </row>
    <row r="20" spans="1:11" x14ac:dyDescent="0.15">
      <c r="A20" s="143" t="s">
        <v>327</v>
      </c>
      <c r="B20" s="143" t="s">
        <v>230</v>
      </c>
      <c r="C20" s="143" t="s">
        <v>232</v>
      </c>
      <c r="D20" s="143" t="s">
        <v>320</v>
      </c>
      <c r="E20" s="143" t="s">
        <v>304</v>
      </c>
      <c r="F20" s="143"/>
      <c r="G20" s="143"/>
      <c r="H20" s="143"/>
      <c r="I20" s="143"/>
      <c r="J20" s="143"/>
    </row>
    <row r="21" spans="1:11" x14ac:dyDescent="0.15">
      <c r="A21" s="143" t="s">
        <v>328</v>
      </c>
      <c r="B21" s="143" t="s">
        <v>230</v>
      </c>
      <c r="C21" s="143" t="s">
        <v>232</v>
      </c>
      <c r="D21" s="143" t="s">
        <v>320</v>
      </c>
      <c r="E21" s="143" t="s">
        <v>304</v>
      </c>
      <c r="F21" s="143"/>
      <c r="G21" s="143"/>
      <c r="H21" s="143"/>
      <c r="I21" s="143"/>
      <c r="J21" s="143"/>
    </row>
    <row r="22" spans="1:11" x14ac:dyDescent="0.15">
      <c r="A22" s="143" t="s">
        <v>329</v>
      </c>
      <c r="B22" s="143" t="s">
        <v>230</v>
      </c>
      <c r="C22" s="143" t="s">
        <v>297</v>
      </c>
      <c r="D22" s="143"/>
      <c r="E22" s="143"/>
      <c r="F22" s="143"/>
      <c r="G22" s="143"/>
      <c r="H22" s="143"/>
      <c r="I22" s="143"/>
      <c r="J22" s="143"/>
    </row>
    <row r="23" spans="1:11" x14ac:dyDescent="0.15">
      <c r="A23" s="143" t="s">
        <v>88</v>
      </c>
      <c r="B23" s="143" t="s">
        <v>230</v>
      </c>
      <c r="C23" s="143" t="s">
        <v>232</v>
      </c>
      <c r="D23" s="143" t="s">
        <v>234</v>
      </c>
      <c r="E23" s="143"/>
      <c r="F23" s="143"/>
      <c r="G23" s="143"/>
      <c r="H23" s="143"/>
      <c r="I23" s="143"/>
      <c r="J23" s="143"/>
    </row>
    <row r="24" spans="1:11" x14ac:dyDescent="0.15">
      <c r="A24" s="143" t="s">
        <v>330</v>
      </c>
      <c r="B24" s="143" t="s">
        <v>230</v>
      </c>
      <c r="C24" s="143" t="s">
        <v>232</v>
      </c>
      <c r="D24" s="143" t="s">
        <v>331</v>
      </c>
      <c r="E24" s="143"/>
      <c r="F24" s="143"/>
      <c r="G24" s="143"/>
      <c r="H24" s="143"/>
      <c r="I24" s="143"/>
      <c r="J24" s="143"/>
    </row>
    <row r="25" spans="1:11" x14ac:dyDescent="0.15">
      <c r="A25" s="143" t="s">
        <v>332</v>
      </c>
      <c r="B25" s="143" t="s">
        <v>230</v>
      </c>
      <c r="C25" s="143" t="s">
        <v>333</v>
      </c>
      <c r="D25" s="143" t="s">
        <v>334</v>
      </c>
      <c r="E25" s="143"/>
      <c r="F25" s="143"/>
      <c r="G25" s="143"/>
      <c r="H25" s="143"/>
      <c r="I25" s="143"/>
      <c r="J25" s="143"/>
    </row>
    <row r="26" spans="1:11" x14ac:dyDescent="0.15">
      <c r="A26" s="143" t="s">
        <v>335</v>
      </c>
      <c r="B26" s="143" t="s">
        <v>230</v>
      </c>
      <c r="C26" s="143" t="s">
        <v>336</v>
      </c>
      <c r="D26" s="143" t="s">
        <v>337</v>
      </c>
      <c r="E26" s="143" t="s">
        <v>338</v>
      </c>
      <c r="F26" s="143" t="s">
        <v>339</v>
      </c>
      <c r="G26" s="143" t="s">
        <v>303</v>
      </c>
      <c r="H26" s="143" t="s">
        <v>340</v>
      </c>
      <c r="I26" s="143"/>
      <c r="J26" s="143"/>
    </row>
    <row r="27" spans="1:11" x14ac:dyDescent="0.15">
      <c r="A27" s="143" t="s">
        <v>341</v>
      </c>
      <c r="B27" s="143" t="s">
        <v>230</v>
      </c>
      <c r="C27" s="143" t="s">
        <v>336</v>
      </c>
      <c r="D27" s="143" t="s">
        <v>342</v>
      </c>
      <c r="E27" s="143" t="s">
        <v>303</v>
      </c>
      <c r="F27" s="143" t="s">
        <v>337</v>
      </c>
      <c r="G27" s="143" t="s">
        <v>338</v>
      </c>
      <c r="H27" s="143" t="s">
        <v>339</v>
      </c>
      <c r="I27" s="143" t="s">
        <v>340</v>
      </c>
      <c r="J27" s="143"/>
    </row>
    <row r="28" spans="1:11" x14ac:dyDescent="0.15">
      <c r="A28" s="143" t="s">
        <v>343</v>
      </c>
      <c r="B28" s="143" t="s">
        <v>230</v>
      </c>
      <c r="C28" s="143" t="s">
        <v>336</v>
      </c>
      <c r="D28" s="143" t="s">
        <v>342</v>
      </c>
      <c r="E28" s="143" t="s">
        <v>337</v>
      </c>
      <c r="F28" s="143" t="s">
        <v>338</v>
      </c>
      <c r="G28" s="143" t="s">
        <v>344</v>
      </c>
      <c r="H28" s="143" t="s">
        <v>345</v>
      </c>
      <c r="I28" s="143" t="s">
        <v>339</v>
      </c>
      <c r="J28" s="143" t="s">
        <v>303</v>
      </c>
      <c r="K28" s="143" t="s">
        <v>340</v>
      </c>
    </row>
    <row r="29" spans="1:11" x14ac:dyDescent="0.15">
      <c r="A29" s="143" t="s">
        <v>346</v>
      </c>
      <c r="B29" s="143" t="s">
        <v>230</v>
      </c>
      <c r="C29" s="143" t="s">
        <v>336</v>
      </c>
      <c r="D29" s="143" t="s">
        <v>347</v>
      </c>
      <c r="E29" s="143"/>
      <c r="F29" s="143"/>
      <c r="G29" s="143"/>
      <c r="H29" s="143"/>
      <c r="I29" s="143"/>
      <c r="J29" s="143"/>
      <c r="K29" s="143"/>
    </row>
    <row r="30" spans="1:11" x14ac:dyDescent="0.15">
      <c r="A30" s="143" t="s">
        <v>348</v>
      </c>
      <c r="B30" s="143" t="s">
        <v>230</v>
      </c>
      <c r="C30" s="143" t="s">
        <v>336</v>
      </c>
      <c r="D30" s="143" t="s">
        <v>347</v>
      </c>
      <c r="E30" s="143"/>
      <c r="F30" s="143"/>
      <c r="G30" s="143"/>
      <c r="H30" s="143"/>
      <c r="I30" s="143"/>
      <c r="J30" s="143"/>
      <c r="K30" s="143"/>
    </row>
    <row r="31" spans="1:11" x14ac:dyDescent="0.15">
      <c r="A31" s="143" t="s">
        <v>349</v>
      </c>
      <c r="B31" s="143" t="s">
        <v>230</v>
      </c>
      <c r="C31" s="143" t="s">
        <v>336</v>
      </c>
      <c r="D31" s="143" t="s">
        <v>302</v>
      </c>
      <c r="E31" s="143" t="s">
        <v>303</v>
      </c>
      <c r="F31" s="143" t="s">
        <v>337</v>
      </c>
      <c r="G31" s="143" t="s">
        <v>338</v>
      </c>
      <c r="H31" s="143" t="s">
        <v>344</v>
      </c>
      <c r="I31" s="143" t="s">
        <v>345</v>
      </c>
      <c r="J31" s="143" t="s">
        <v>350</v>
      </c>
      <c r="K31" s="143"/>
    </row>
    <row r="32" spans="1:11" x14ac:dyDescent="0.15">
      <c r="A32" s="143" t="s">
        <v>351</v>
      </c>
      <c r="B32" s="143" t="s">
        <v>336</v>
      </c>
      <c r="C32" s="143" t="s">
        <v>302</v>
      </c>
      <c r="D32" s="143" t="s">
        <v>303</v>
      </c>
      <c r="E32" s="143" t="s">
        <v>337</v>
      </c>
      <c r="F32" s="143" t="s">
        <v>338</v>
      </c>
      <c r="G32" s="143" t="s">
        <v>350</v>
      </c>
      <c r="H32" s="143" t="s">
        <v>352</v>
      </c>
      <c r="I32" s="143" t="s">
        <v>320</v>
      </c>
      <c r="J32" s="143"/>
    </row>
  </sheetData>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41</vt:i4>
      </vt:variant>
    </vt:vector>
  </HeadingPairs>
  <TitlesOfParts>
    <vt:vector size="49" baseType="lpstr">
      <vt:lpstr>提出書類一覧</vt:lpstr>
      <vt:lpstr>様式第６号</vt:lpstr>
      <vt:lpstr>国別紙１</vt:lpstr>
      <vt:lpstr>国別紙35</vt:lpstr>
      <vt:lpstr>国別紙47</vt:lpstr>
      <vt:lpstr>国別紙54</vt:lpstr>
      <vt:lpstr>国標準様式４</vt:lpstr>
      <vt:lpstr>選択肢</vt:lpstr>
      <vt:lpstr>国標準様式４!Print_Area</vt:lpstr>
      <vt:lpstr>国別紙１!Print_Area</vt:lpstr>
      <vt:lpstr>国別紙35!Print_Area</vt:lpstr>
      <vt:lpstr>国別紙47!Print_Area</vt:lpstr>
      <vt:lpstr>提出書類一覧!Print_Area</vt:lpstr>
      <vt:lpstr>様式第６号!Print_Area</vt:lpstr>
      <vt:lpstr>国別紙１!Print_Titles</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　晴香</dc:creator>
  <cp:lastModifiedBy>南　晴香</cp:lastModifiedBy>
  <cp:lastPrinted>2026-04-08T11:03:32Z</cp:lastPrinted>
  <dcterms:created xsi:type="dcterms:W3CDTF">2019-08-09T12:04:56Z</dcterms:created>
  <dcterms:modified xsi:type="dcterms:W3CDTF">2026-04-08T11:17:38Z</dcterms:modified>
</cp:coreProperties>
</file>