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E7B1CD90-7CA4-45E7-A9E3-ACE2992CA27F}" xr6:coauthVersionLast="47" xr6:coauthVersionMax="47" xr10:uidLastSave="{00000000-0000-0000-0000-000000000000}"/>
  <bookViews>
    <workbookView xWindow="390" yWindow="420" windowWidth="14700" windowHeight="13995" xr2:uid="{00000000-000D-0000-FFFF-FFFF00000000}"/>
  </bookViews>
  <sheets>
    <sheet name="提出書類一覧" sheetId="27" r:id="rId1"/>
    <sheet name="様式第６号" sheetId="51" r:id="rId2"/>
    <sheet name="国別紙１" sheetId="54" r:id="rId3"/>
    <sheet name="国別紙3-1" sheetId="33" r:id="rId4"/>
    <sheet name="国別紙４" sheetId="12" r:id="rId5"/>
    <sheet name="国別紙36" sheetId="53" r:id="rId6"/>
    <sheet name="国標準様式４" sheetId="55" r:id="rId7"/>
    <sheet name="選択肢" sheetId="56" r:id="rId8"/>
  </sheets>
  <externalReferences>
    <externalReference r:id="rId9"/>
  </externalReferences>
  <definedNames>
    <definedName name="____________________________________________________________________kk29" localSheetId="6">#REF!</definedName>
    <definedName name="____________________________________________________________________kk29">#REF!</definedName>
    <definedName name="___________________________________________________________________kk29" localSheetId="6">#REF!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5">#REF!</definedName>
    <definedName name="__________________kk06">#REF!</definedName>
    <definedName name="__________________kk29">#REF!</definedName>
    <definedName name="_________________kk06" localSheetId="5">#REF!</definedName>
    <definedName name="_________________kk06">#REF!</definedName>
    <definedName name="_________________kk29">#REF!</definedName>
    <definedName name="________________kk06" localSheetId="5">#REF!</definedName>
    <definedName name="________________kk06">#REF!</definedName>
    <definedName name="________________kk29">#REF!</definedName>
    <definedName name="_______________kk06" localSheetId="5">#REF!</definedName>
    <definedName name="_______________kk06">#REF!</definedName>
    <definedName name="_______________kk29">#REF!</definedName>
    <definedName name="______________kk06" localSheetId="5">#REF!</definedName>
    <definedName name="______________kk06">#REF!</definedName>
    <definedName name="______________kk29">#REF!</definedName>
    <definedName name="_____________kk06" localSheetId="5">#REF!</definedName>
    <definedName name="_____________kk06">#REF!</definedName>
    <definedName name="_____________kk29">#REF!</definedName>
    <definedName name="____________kk06" localSheetId="5">#REF!</definedName>
    <definedName name="____________kk06">#REF!</definedName>
    <definedName name="____________kk29">#REF!</definedName>
    <definedName name="___________kk06" localSheetId="5">#REF!</definedName>
    <definedName name="___________kk06">#REF!</definedName>
    <definedName name="___________kk29">#REF!</definedName>
    <definedName name="__________kk06" localSheetId="5">#REF!</definedName>
    <definedName name="__________kk06">#REF!</definedName>
    <definedName name="__________kk29">#REF!</definedName>
    <definedName name="_________kk06" localSheetId="5">#REF!</definedName>
    <definedName name="_________kk06">#REF!</definedName>
    <definedName name="_________kk29">#REF!</definedName>
    <definedName name="________kk06" localSheetId="5">#REF!</definedName>
    <definedName name="________kk06">#REF!</definedName>
    <definedName name="________kk29">#REF!</definedName>
    <definedName name="_______kk06" localSheetId="5">#REF!</definedName>
    <definedName name="_______kk06">#REF!</definedName>
    <definedName name="_______kk29">#REF!</definedName>
    <definedName name="______kk06" localSheetId="5">#REF!</definedName>
    <definedName name="______kk06">#REF!</definedName>
    <definedName name="______kk29">#REF!</definedName>
    <definedName name="_____kk06" localSheetId="5">#REF!</definedName>
    <definedName name="_____kk06">#REF!</definedName>
    <definedName name="_____kk29">#REF!</definedName>
    <definedName name="____kk06" localSheetId="5">#REF!</definedName>
    <definedName name="____kk06">#REF!</definedName>
    <definedName name="____kk29">#REF!</definedName>
    <definedName name="___kk06" localSheetId="5">#REF!</definedName>
    <definedName name="___kk06" localSheetId="7">#REF!</definedName>
    <definedName name="___kk06">#REF!</definedName>
    <definedName name="___kk29" localSheetId="7">#REF!</definedName>
    <definedName name="___kk29">#REF!</definedName>
    <definedName name="__kk06" localSheetId="5">#REF!</definedName>
    <definedName name="__kk06" localSheetId="7">#REF!</definedName>
    <definedName name="__kk06" localSheetId="1">#REF!</definedName>
    <definedName name="__kk06">#REF!</definedName>
    <definedName name="__kk29">#REF!</definedName>
    <definedName name="_xlnm._FilterDatabase" localSheetId="2" hidden="1">国別紙１!$A$7:$BH$7</definedName>
    <definedName name="_kk06" localSheetId="5">#REF!</definedName>
    <definedName name="_kk06" localSheetId="7">#REF!</definedName>
    <definedName name="_kk06" localSheetId="1">#REF!</definedName>
    <definedName name="_kk06">#REF!</definedName>
    <definedName name="_kk29">#REF!</definedName>
    <definedName name="a">#REF!</definedName>
    <definedName name="Avrg" localSheetId="3">#REF!</definedName>
    <definedName name="Avrg" localSheetId="5">#REF!</definedName>
    <definedName name="Avrg" localSheetId="4">#REF!</definedName>
    <definedName name="Avrg" localSheetId="1">#REF!</definedName>
    <definedName name="Avrg">#REF!</definedName>
    <definedName name="avrg1">#REF!</definedName>
    <definedName name="d">#REF!</definedName>
    <definedName name="g">#REF!</definedName>
    <definedName name="h">#REF!</definedName>
    <definedName name="houjin">#REF!</definedName>
    <definedName name="j">#REF!</definedName>
    <definedName name="jigyoumeishou">#REF!</definedName>
    <definedName name="jiritu">#REF!</definedName>
    <definedName name="k">#REF!</definedName>
    <definedName name="kanagawaken">#REF!</definedName>
    <definedName name="kawasaki">#REF!</definedName>
    <definedName name="KK_03" localSheetId="3">#REF!</definedName>
    <definedName name="KK_03" localSheetId="5">#REF!</definedName>
    <definedName name="KK_03" localSheetId="4">#REF!</definedName>
    <definedName name="KK_03">#REF!</definedName>
    <definedName name="kk_04">#REF!</definedName>
    <definedName name="KK_06" localSheetId="3">#REF!</definedName>
    <definedName name="KK_06" localSheetId="5">#REF!</definedName>
    <definedName name="KK_06" localSheetId="4">#REF!</definedName>
    <definedName name="KK_06">#REF!</definedName>
    <definedName name="kk_07">#REF!</definedName>
    <definedName name="‐㏍08">#REF!</definedName>
    <definedName name="KK2_3" localSheetId="3">#REF!</definedName>
    <definedName name="KK2_3" localSheetId="5">#REF!</definedName>
    <definedName name="KK2_3" localSheetId="4">#REF!</definedName>
    <definedName name="KK2_3">#REF!</definedName>
    <definedName name="ｋｋｋｋ">#REF!</definedName>
    <definedName name="l">#REF!</definedName>
    <definedName name="nn">#REF!</definedName>
    <definedName name="_xlnm.Print_Area" localSheetId="6">国標準様式４!$A$1:$AN$81</definedName>
    <definedName name="_xlnm.Print_Area" localSheetId="2">国別紙１!$A$1:$BE$42</definedName>
    <definedName name="_xlnm.Print_Area" localSheetId="3">'国別紙3-1'!$A$1:$J$38</definedName>
    <definedName name="_xlnm.Print_Area" localSheetId="5">国別紙36!$B$1:$AC$51</definedName>
    <definedName name="_xlnm.Print_Area" localSheetId="4">国別紙４!$A$1:$G$27</definedName>
    <definedName name="_xlnm.Print_Area" localSheetId="0">提出書類一覧!$A$1:$F$16</definedName>
    <definedName name="_xlnm.Print_Area" localSheetId="1">様式第６号!$A$1:$AN$57</definedName>
    <definedName name="_xlnm.Print_Titles" localSheetId="2">国別紙１!$5:$6</definedName>
    <definedName name="Roman_01" localSheetId="6">#REF!</definedName>
    <definedName name="Roman_01" localSheetId="3">#REF!</definedName>
    <definedName name="Roman_01" localSheetId="5">#REF!</definedName>
    <definedName name="Roman_01" localSheetId="4">#REF!</definedName>
    <definedName name="Roman_01" localSheetId="7">#REF!</definedName>
    <definedName name="Roman_01" localSheetId="1">#REF!</definedName>
    <definedName name="Roman_01">#REF!</definedName>
    <definedName name="Roman_02">#REF!</definedName>
    <definedName name="Roman_03" localSheetId="3">#REF!</definedName>
    <definedName name="Roman_03" localSheetId="5">#REF!</definedName>
    <definedName name="Roman_03" localSheetId="4">#REF!</definedName>
    <definedName name="Roman_03" localSheetId="7">#REF!</definedName>
    <definedName name="Roman_03" localSheetId="1">#REF!</definedName>
    <definedName name="Roman_03">#REF!</definedName>
    <definedName name="Roman_04" localSheetId="3">#REF!</definedName>
    <definedName name="Roman_04" localSheetId="5">#REF!</definedName>
    <definedName name="Roman_04" localSheetId="4">#REF!</definedName>
    <definedName name="Roman_04" localSheetId="7">#REF!</definedName>
    <definedName name="Roman_04" localSheetId="1">#REF!</definedName>
    <definedName name="Roman_04">#REF!</definedName>
    <definedName name="Roman_06" localSheetId="3">#REF!</definedName>
    <definedName name="Roman_06" localSheetId="5">#REF!</definedName>
    <definedName name="Roman_06" localSheetId="4">#REF!</definedName>
    <definedName name="Roman_06">#REF!</definedName>
    <definedName name="roman_09">#REF!</definedName>
    <definedName name="roman_11" localSheetId="3">#REF!</definedName>
    <definedName name="roman_11" localSheetId="5">#REF!</definedName>
    <definedName name="roman_11" localSheetId="4">#REF!</definedName>
    <definedName name="roman_11">#REF!</definedName>
    <definedName name="roman11" localSheetId="3">#REF!</definedName>
    <definedName name="roman11" localSheetId="5">#REF!</definedName>
    <definedName name="roman11" localSheetId="4">#REF!</definedName>
    <definedName name="roman11">#REF!</definedName>
    <definedName name="Roman2_1" localSheetId="3">#REF!</definedName>
    <definedName name="Roman2_1" localSheetId="5">#REF!</definedName>
    <definedName name="Roman2_1" localSheetId="4">#REF!</definedName>
    <definedName name="Roman2_1">#REF!</definedName>
    <definedName name="Roman2_3" localSheetId="3">#REF!</definedName>
    <definedName name="Roman2_3" localSheetId="5">#REF!</definedName>
    <definedName name="Roman2_3" localSheetId="4">#REF!</definedName>
    <definedName name="Roman2_3">#REF!</definedName>
    <definedName name="roman31" localSheetId="3">#REF!</definedName>
    <definedName name="roman31" localSheetId="5">#REF!</definedName>
    <definedName name="roman31" localSheetId="4">#REF!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 localSheetId="3">#REF!</definedName>
    <definedName name="Serv_LIST" localSheetId="5">#REF!</definedName>
    <definedName name="Serv_LIST" localSheetId="4">#REF!</definedName>
    <definedName name="Serv_LIST">#REF!</definedName>
    <definedName name="servo1" localSheetId="3">#REF!</definedName>
    <definedName name="servo1" localSheetId="5">#REF!</definedName>
    <definedName name="servo1" localSheetId="4">#REF!</definedName>
    <definedName name="servo1">#REF!</definedName>
    <definedName name="siharai">#REF!</definedName>
    <definedName name="sikuchouson">#REF!</definedName>
    <definedName name="sinseisaki">#REF!</definedName>
    <definedName name="ｔａｂｉｅ＿04" localSheetId="3">#REF!</definedName>
    <definedName name="ｔａｂｉｅ＿04" localSheetId="5">#REF!</definedName>
    <definedName name="ｔａｂｉｅ＿04" localSheetId="4">#REF!</definedName>
    <definedName name="ｔａｂｉｅ＿04">#REF!</definedName>
    <definedName name="table_03" localSheetId="3">#REF!</definedName>
    <definedName name="table_03" localSheetId="5">#REF!</definedName>
    <definedName name="table_03" localSheetId="4">#REF!</definedName>
    <definedName name="table_03">#REF!</definedName>
    <definedName name="table_06" localSheetId="3">#REF!</definedName>
    <definedName name="table_06" localSheetId="5">#REF!</definedName>
    <definedName name="table_06" localSheetId="4">#REF!</definedName>
    <definedName name="table_06">#REF!</definedName>
    <definedName name="table2_3" localSheetId="3">#REF!</definedName>
    <definedName name="table2_3" localSheetId="5">#REF!</definedName>
    <definedName name="table2_3" localSheetId="4">#REF!</definedName>
    <definedName name="table2_3">#REF!</definedName>
    <definedName name="tapi2" localSheetId="3">#REF!</definedName>
    <definedName name="tapi2" localSheetId="5">#REF!</definedName>
    <definedName name="tapi2" localSheetId="4">#REF!</definedName>
    <definedName name="tapi2">#REF!</definedName>
    <definedName name="tebie_07">#REF!</definedName>
    <definedName name="tebie_o7">#REF!</definedName>
    <definedName name="tebie07">#REF!</definedName>
    <definedName name="tebie08" localSheetId="3">#REF!</definedName>
    <definedName name="tebie08" localSheetId="5">#REF!</definedName>
    <definedName name="tebie08" localSheetId="4">#REF!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加算" localSheetId="6">#REF!</definedName>
    <definedName name="加算" localSheetId="5">#REF!</definedName>
    <definedName name="加算">#REF!</definedName>
    <definedName name="確認">#N/A</definedName>
    <definedName name="看護時間" localSheetId="6">#REF!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 localSheetId="7">選択肢!$B$21:$K$21</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6">#REF!</definedName>
    <definedName name="食事" localSheetId="3">#REF!</definedName>
    <definedName name="食事" localSheetId="5">#REF!</definedName>
    <definedName name="食事" localSheetId="4">#REF!</definedName>
    <definedName name="食事">#REF!</definedName>
    <definedName name="生活介護">選択肢!$B$7:$K$7</definedName>
    <definedName name="生活訓練">選択肢!$B$17:$K$17</definedName>
    <definedName name="体制等状況一覧" localSheetId="6">#REF!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6">#REF!</definedName>
    <definedName name="町っ油" localSheetId="3">#REF!</definedName>
    <definedName name="町っ油" localSheetId="5">#REF!</definedName>
    <definedName name="町っ油" localSheetId="4">#REF!</definedName>
    <definedName name="町っ油">#REF!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 localSheetId="6">#REF!</definedName>
    <definedName name="夜勤職員" localSheetId="5">#REF!</definedName>
    <definedName name="夜勤職員">#REF!</definedName>
    <definedName name="利用日数記入例" localSheetId="3">#REF!</definedName>
    <definedName name="利用日数記入例" localSheetId="5">#REF!</definedName>
    <definedName name="利用日数記入例" localSheetId="4">#REF!</definedName>
    <definedName name="利用日数記入例" localSheetId="7">#REF!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5" i="55" l="1"/>
  <c r="AL49" i="55" s="1"/>
  <c r="AG45" i="55"/>
  <c r="AG49" i="55" s="1"/>
  <c r="AA45" i="55"/>
  <c r="AD48" i="55" s="1"/>
  <c r="U45" i="55"/>
  <c r="X48" i="55" s="1"/>
  <c r="O45" i="55"/>
  <c r="R48" i="55" s="1"/>
  <c r="I45" i="55"/>
  <c r="I49" i="55" s="1"/>
  <c r="E45" i="55"/>
  <c r="F47" i="55" s="1"/>
  <c r="C45" i="55"/>
  <c r="D47" i="55" s="1"/>
  <c r="AJ39" i="55"/>
  <c r="AJ38" i="55"/>
  <c r="AL38" i="55" s="1"/>
  <c r="AJ31" i="55"/>
  <c r="AI31" i="55"/>
  <c r="AH31" i="55"/>
  <c r="AG31" i="55"/>
  <c r="AF31" i="55"/>
  <c r="AE31" i="55"/>
  <c r="AD31" i="55"/>
  <c r="AC31" i="55"/>
  <c r="AB31" i="55"/>
  <c r="AA31" i="55"/>
  <c r="Z31" i="55"/>
  <c r="Y31" i="55"/>
  <c r="X31" i="55"/>
  <c r="W31" i="55"/>
  <c r="V31" i="55"/>
  <c r="U31" i="55"/>
  <c r="T31" i="55"/>
  <c r="S31" i="55"/>
  <c r="R31" i="55"/>
  <c r="Q31" i="55"/>
  <c r="P31" i="55"/>
  <c r="O31" i="55"/>
  <c r="N31" i="55"/>
  <c r="M31" i="55"/>
  <c r="L31" i="55"/>
  <c r="K31" i="55"/>
  <c r="J31" i="55"/>
  <c r="I31" i="55"/>
  <c r="AK31" i="55" s="1"/>
  <c r="AL31" i="55" s="1"/>
  <c r="H31" i="55"/>
  <c r="G31" i="55"/>
  <c r="F31" i="55"/>
  <c r="AK30" i="55"/>
  <c r="AL30" i="55" s="1"/>
  <c r="AK29" i="55"/>
  <c r="AL29" i="55" s="1"/>
  <c r="AK28" i="55"/>
  <c r="AL28" i="55" s="1"/>
  <c r="AK27" i="55"/>
  <c r="AL27" i="55" s="1"/>
  <c r="AL26" i="55"/>
  <c r="AK26" i="55"/>
  <c r="AK25" i="55"/>
  <c r="AL25" i="55" s="1"/>
  <c r="AK24" i="55"/>
  <c r="AL24" i="55" s="1"/>
  <c r="AK23" i="55"/>
  <c r="AL23" i="55" s="1"/>
  <c r="AK22" i="55"/>
  <c r="AL22" i="55" s="1"/>
  <c r="AK21" i="55"/>
  <c r="AL21" i="55" s="1"/>
  <c r="AL20" i="55"/>
  <c r="AK20" i="55"/>
  <c r="AK19" i="55"/>
  <c r="AL19" i="55" s="1"/>
  <c r="AK18" i="55"/>
  <c r="AL18" i="55" s="1"/>
  <c r="AK17" i="55"/>
  <c r="AL17" i="55" s="1"/>
  <c r="AK16" i="55"/>
  <c r="AL16" i="55" s="1"/>
  <c r="AK15" i="55"/>
  <c r="AL15" i="55" s="1"/>
  <c r="AL14" i="55"/>
  <c r="AK14" i="55"/>
  <c r="AK13" i="55"/>
  <c r="AL13" i="55" s="1"/>
  <c r="AK12" i="55"/>
  <c r="AL12" i="55" s="1"/>
  <c r="AK11" i="55"/>
  <c r="AL11" i="55" s="1"/>
  <c r="AJ10" i="55"/>
  <c r="AI10" i="55"/>
  <c r="AH10" i="55"/>
  <c r="AG10" i="55"/>
  <c r="AF10" i="55"/>
  <c r="AE10" i="55"/>
  <c r="AD10" i="55"/>
  <c r="AC10" i="55"/>
  <c r="AB10" i="55"/>
  <c r="AA10" i="55"/>
  <c r="Z10" i="55"/>
  <c r="Y10" i="55"/>
  <c r="X10" i="55"/>
  <c r="W10" i="55"/>
  <c r="V10" i="55"/>
  <c r="U10" i="55"/>
  <c r="T10" i="55"/>
  <c r="S10" i="55"/>
  <c r="R10" i="55"/>
  <c r="Q10" i="55"/>
  <c r="P10" i="55"/>
  <c r="O10" i="55"/>
  <c r="N10" i="55"/>
  <c r="M10" i="55"/>
  <c r="L10" i="55"/>
  <c r="K10" i="55"/>
  <c r="J10" i="55"/>
  <c r="I10" i="55"/>
  <c r="H10" i="55"/>
  <c r="G10" i="55"/>
  <c r="F10" i="55"/>
  <c r="AG9" i="55"/>
  <c r="AF9" i="55"/>
  <c r="AE9" i="55"/>
  <c r="AD9" i="55"/>
  <c r="AC9" i="55"/>
  <c r="AB9" i="55"/>
  <c r="AA9" i="55"/>
  <c r="Z9" i="55"/>
  <c r="Y9" i="55"/>
  <c r="X9" i="55"/>
  <c r="W9" i="55"/>
  <c r="V9" i="55"/>
  <c r="U9" i="55"/>
  <c r="T9" i="55"/>
  <c r="S9" i="55"/>
  <c r="R9" i="55"/>
  <c r="Q9" i="55"/>
  <c r="P9" i="55"/>
  <c r="O9" i="55"/>
  <c r="N9" i="55"/>
  <c r="M9" i="55"/>
  <c r="L9" i="55"/>
  <c r="K9" i="55"/>
  <c r="J9" i="55"/>
  <c r="I9" i="55"/>
  <c r="H9" i="55"/>
  <c r="G9" i="55"/>
  <c r="F9" i="55"/>
  <c r="AH9" i="55" s="1"/>
  <c r="Y43" i="53"/>
  <c r="Y45" i="53" s="1"/>
  <c r="Y28" i="53"/>
  <c r="I47" i="55" l="1"/>
  <c r="L47" i="55"/>
  <c r="AG48" i="55"/>
  <c r="AJ48" i="55"/>
  <c r="AL48" i="55"/>
  <c r="AM48" i="55"/>
  <c r="I43" i="55"/>
  <c r="E43" i="55"/>
  <c r="C43" i="55"/>
  <c r="D48" i="55"/>
  <c r="C48" i="55"/>
  <c r="O47" i="55"/>
  <c r="E48" i="55"/>
  <c r="U47" i="55"/>
  <c r="I48" i="55"/>
  <c r="C49" i="55"/>
  <c r="X47" i="55"/>
  <c r="L48" i="55"/>
  <c r="E49" i="55"/>
  <c r="AD47" i="55"/>
  <c r="O49" i="55"/>
  <c r="AI9" i="55"/>
  <c r="C47" i="55"/>
  <c r="AG47" i="55"/>
  <c r="U48" i="55"/>
  <c r="U49" i="55"/>
  <c r="AJ9" i="55"/>
  <c r="AJ47" i="55"/>
  <c r="AA49" i="55"/>
  <c r="E47" i="55"/>
  <c r="AL47" i="55"/>
  <c r="AA48" i="55"/>
  <c r="R47" i="55"/>
  <c r="F48" i="55"/>
  <c r="AA47" i="55"/>
  <c r="O48" i="55"/>
  <c r="AM47" i="55"/>
</calcChain>
</file>

<file path=xl/sharedStrings.xml><?xml version="1.0" encoding="utf-8"?>
<sst xmlns="http://schemas.openxmlformats.org/spreadsheetml/2006/main" count="577" uniqueCount="402">
  <si>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</si>
  <si>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</si>
  <si>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</si>
  <si>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</si>
  <si>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</si>
  <si>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</si>
  <si>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</si>
  <si>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</si>
  <si>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</si>
  <si>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</si>
  <si>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</si>
  <si>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人</t>
    <rPh sb="0" eb="1">
      <t>ニン</t>
    </rPh>
    <phoneticPr fontId="3"/>
  </si>
  <si>
    <t>加算項目</t>
  </si>
  <si>
    <t>療養介護</t>
    <rPh sb="0" eb="2">
      <t>リョウヨウ</t>
    </rPh>
    <rPh sb="2" eb="4">
      <t>カイゴ</t>
    </rPh>
    <phoneticPr fontId="3"/>
  </si>
  <si>
    <t>自立生活援助</t>
    <rPh sb="0" eb="2">
      <t>ジリツ</t>
    </rPh>
    <rPh sb="2" eb="4">
      <t>セイカツ</t>
    </rPh>
    <rPh sb="4" eb="6">
      <t>エンジョ</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</si>
  <si>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</si>
  <si>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</si>
  <si>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</si>
  <si>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</si>
  <si>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</si>
  <si>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</si>
  <si>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</si>
  <si>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</si>
  <si>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</si>
  <si>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</si>
  <si>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</si>
  <si>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　１．非該当　　２．該当</t>
    <rPh sb="3" eb="6">
      <t>ヒガイトウ</t>
    </rPh>
    <rPh sb="10" eb="12">
      <t>ガイトウ</t>
    </rPh>
    <phoneticPr fontId="3"/>
  </si>
  <si>
    <t>地域生活支援拠点等</t>
    <rPh sb="6" eb="8">
      <t>キョテン</t>
    </rPh>
    <rPh sb="8" eb="9">
      <t>トウ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</si>
  <si>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</si>
  <si>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</si>
  <si>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</si>
  <si>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</si>
  <si>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</si>
  <si>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</si>
  <si>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</si>
  <si>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</si>
  <si>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</si>
  <si>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</si>
  <si>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</si>
  <si>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</si>
  <si>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</si>
  <si>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</si>
  <si>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</si>
  <si>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</si>
  <si>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</si>
  <si>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</si>
  <si>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</si>
  <si>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福祉専門職員配置等加算</t>
    <phoneticPr fontId="1"/>
  </si>
  <si>
    <t>（加算Ⅲの場合）</t>
    <rPh sb="1" eb="3">
      <t>カサン</t>
    </rPh>
    <rPh sb="5" eb="7">
      <t>バアイ</t>
    </rPh>
    <phoneticPr fontId="1"/>
  </si>
  <si>
    <t>※１</t>
    <phoneticPr fontId="3"/>
  </si>
  <si>
    <t>※２</t>
    <phoneticPr fontId="3"/>
  </si>
  <si>
    <t>※４</t>
    <phoneticPr fontId="3"/>
  </si>
  <si>
    <t>※６</t>
    <phoneticPr fontId="3"/>
  </si>
  <si>
    <t>※８</t>
    <phoneticPr fontId="3"/>
  </si>
  <si>
    <t>※９</t>
    <phoneticPr fontId="3"/>
  </si>
  <si>
    <t>年</t>
    <rPh sb="0" eb="1">
      <t>ネン</t>
    </rPh>
    <phoneticPr fontId="3"/>
  </si>
  <si>
    <t>１．40人以下
２．41人以上60人以下
３．61人以上80人以下
４．81人以上</t>
    <phoneticPr fontId="3"/>
  </si>
  <si>
    <t>１．Ⅰ型
２．Ⅱ型
３．Ⅲ型
４．Ⅳ型
５．Ⅴ型</t>
    <phoneticPr fontId="3"/>
  </si>
  <si>
    <t>　１．なし　　２．あり</t>
    <phoneticPr fontId="3"/>
  </si>
  <si>
    <t>福祉専門職員配置等</t>
    <rPh sb="8" eb="9">
      <t>トウ</t>
    </rPh>
    <phoneticPr fontId="3"/>
  </si>
  <si>
    <t>　１．なし　　３．Ⅱ　　４．Ⅲ　　５．Ⅰ</t>
    <phoneticPr fontId="3"/>
  </si>
  <si>
    <t>※５</t>
    <phoneticPr fontId="3"/>
  </si>
  <si>
    <t>※７</t>
    <phoneticPr fontId="3"/>
  </si>
  <si>
    <t>添付書類等</t>
    <rPh sb="0" eb="2">
      <t>テンプ</t>
    </rPh>
    <rPh sb="2" eb="4">
      <t>ショルイ</t>
    </rPh>
    <rPh sb="4" eb="5">
      <t>トウ</t>
    </rPh>
    <phoneticPr fontId="1"/>
  </si>
  <si>
    <t>届出様式
（全加算共通）</t>
    <rPh sb="0" eb="2">
      <t>トドケデ</t>
    </rPh>
    <rPh sb="2" eb="4">
      <t>ヨウシキ</t>
    </rPh>
    <rPh sb="6" eb="9">
      <t>ゼンカサン</t>
    </rPh>
    <rPh sb="9" eb="11">
      <t>キョウツウ</t>
    </rPh>
    <phoneticPr fontId="1"/>
  </si>
  <si>
    <t>人員配置体制加算★</t>
    <rPh sb="6" eb="8">
      <t>カサン</t>
    </rPh>
    <phoneticPr fontId="1"/>
  </si>
  <si>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1"/>
  </si>
  <si>
    <t>（加算Ⅰ、加算Ⅱの場合）</t>
    <rPh sb="1" eb="3">
      <t>カサン</t>
    </rPh>
    <rPh sb="5" eb="7">
      <t>カサン</t>
    </rPh>
    <rPh sb="9" eb="11">
      <t>バアイ</t>
    </rPh>
    <phoneticPr fontId="1"/>
  </si>
  <si>
    <t>・社会福祉士等の資格者証の写し</t>
    <rPh sb="8" eb="12">
      <t>シカクシャショウ</t>
    </rPh>
    <rPh sb="13" eb="14">
      <t>ウツ</t>
    </rPh>
    <phoneticPr fontId="1"/>
  </si>
  <si>
    <t>・「６ 勤務年数の状況」に該当する場合は、勤続年数が確認できる書類</t>
    <phoneticPr fontId="1"/>
  </si>
  <si>
    <t xml:space="preserve"> 療養介護　</t>
    <rPh sb="1" eb="3">
      <t>リョウヨウ</t>
    </rPh>
    <phoneticPr fontId="1"/>
  </si>
  <si>
    <t>★がついている加算は、前年度の実績等に応じて算定する加算です。</t>
  </si>
  <si>
    <t>事業所（施設）の名称</t>
    <rPh sb="0" eb="3">
      <t>ジギョウショ</t>
    </rPh>
    <rPh sb="4" eb="6">
      <t>シセツ</t>
    </rPh>
    <rPh sb="8" eb="10">
      <t>メイショウ</t>
    </rPh>
    <phoneticPr fontId="3"/>
  </si>
  <si>
    <t>変更の内容</t>
    <rPh sb="0" eb="2">
      <t>ヘンコウ</t>
    </rPh>
    <rPh sb="3" eb="5">
      <t>ナイヨウ</t>
    </rPh>
    <phoneticPr fontId="3"/>
  </si>
  <si>
    <t>サービスの種類</t>
    <rPh sb="5" eb="7">
      <t>シュルイ</t>
    </rPh>
    <phoneticPr fontId="3"/>
  </si>
  <si>
    <t>所在地</t>
    <rPh sb="0" eb="3">
      <t>ショザイチ</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</si>
  <si>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</si>
  <si>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名称</t>
    <rPh sb="0" eb="2">
      <t>メイショウ</t>
    </rPh>
    <phoneticPr fontId="3"/>
  </si>
  <si>
    <t>身体拘束廃止未実施</t>
    <phoneticPr fontId="3"/>
  </si>
  <si>
    <t>　１．なし　　２．あり</t>
    <phoneticPr fontId="20"/>
  </si>
  <si>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</si>
  <si>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</si>
  <si>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</si>
  <si>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※１１</t>
    <phoneticPr fontId="3"/>
  </si>
  <si>
    <t>居宅介護について、「特定事業所（経過措置）」欄は、特定事業所が「２．Ⅰ」、「４．Ⅲ」、「５．Ⅳ」の場合に設定する。</t>
    <rPh sb="0" eb="2">
      <t>キョタク</t>
    </rPh>
    <rPh sb="2" eb="4">
      <t>カイゴ</t>
    </rPh>
    <phoneticPr fontId="20"/>
  </si>
  <si>
    <t>行動援護について、「特定事業所（経過措置）」欄は、特定事業所が「２．Ⅰ」、「３．Ⅱ」、「４．Ⅲ」、「５．Ⅳ」の場合に設定する。</t>
    <rPh sb="0" eb="2">
      <t>コウドウ</t>
    </rPh>
    <rPh sb="2" eb="4">
      <t>エンゴ</t>
    </rPh>
    <phoneticPr fontId="20"/>
  </si>
  <si>
    <t>※１２</t>
    <phoneticPr fontId="3"/>
  </si>
  <si>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</si>
  <si>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0"/>
  </si>
  <si>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</si>
  <si>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0"/>
  </si>
  <si>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0"/>
  </si>
  <si>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</si>
  <si>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</si>
  <si>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</si>
  <si>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</si>
  <si>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</si>
  <si>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</si>
  <si>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</si>
  <si>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</si>
  <si>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</si>
  <si>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</si>
  <si>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</si>
  <si>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</si>
  <si>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</si>
  <si>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</si>
  <si>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</si>
  <si>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</si>
  <si>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地域生活支援拠点に関連する加算</t>
    <rPh sb="0" eb="8">
      <t>チイキセイカツシエンキョテン</t>
    </rPh>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</si>
  <si>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phoneticPr fontId="1"/>
  </si>
  <si>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</si>
  <si>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</si>
  <si>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0"/>
  </si>
  <si>
    <t>※１９</t>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</si>
  <si>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</si>
  <si>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特例対象（※3）</t>
    <rPh sb="0" eb="2">
      <t>トクレイ</t>
    </rPh>
    <rPh sb="2" eb="4">
      <t>タイショウ</t>
    </rPh>
    <phoneticPr fontId="3"/>
  </si>
  <si>
    <t>サービス種別</t>
    <rPh sb="4" eb="6">
      <t>シュベツ</t>
    </rPh>
    <phoneticPr fontId="30"/>
  </si>
  <si>
    <t>月</t>
    <rPh sb="0" eb="1">
      <t>ゲツ</t>
    </rPh>
    <phoneticPr fontId="3"/>
  </si>
  <si>
    <t>事業所名</t>
    <rPh sb="0" eb="3">
      <t>ジギョウショ</t>
    </rPh>
    <rPh sb="3" eb="4">
      <t>メイ</t>
    </rPh>
    <phoneticPr fontId="30"/>
  </si>
  <si>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</si>
  <si>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</si>
  <si>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</si>
  <si>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</si>
  <si>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</si>
  <si>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</si>
  <si>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</si>
  <si>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</si>
  <si>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</si>
  <si>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</si>
  <si>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</si>
  <si>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</si>
  <si>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</si>
  <si>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</si>
  <si>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</si>
  <si>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</si>
  <si>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サービス管理責任者</t>
    <rPh sb="4" eb="6">
      <t>カンリ</t>
    </rPh>
    <rPh sb="6" eb="9">
      <t>セキニンシャ</t>
    </rPh>
    <phoneticPr fontId="31"/>
  </si>
  <si>
    <t>A</t>
  </si>
  <si>
    <t>B</t>
  </si>
  <si>
    <t>C</t>
  </si>
  <si>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</si>
  <si>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</si>
  <si>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計</t>
    <rPh sb="0" eb="1">
      <t>ケイ</t>
    </rPh>
    <phoneticPr fontId="3"/>
  </si>
  <si>
    <t>平均利用者数</t>
    <rPh sb="0" eb="2">
      <t>ヘイキン</t>
    </rPh>
    <rPh sb="2" eb="6">
      <t>リヨウシャスウ</t>
    </rPh>
    <phoneticPr fontId="3"/>
  </si>
  <si>
    <t>利用者延べ数</t>
    <rPh sb="3" eb="4">
      <t>ノ</t>
    </rPh>
    <phoneticPr fontId="3"/>
  </si>
  <si>
    <t>開所日数</t>
    <rPh sb="0" eb="2">
      <t>カイショ</t>
    </rPh>
    <rPh sb="2" eb="4">
      <t>ニッスウ</t>
    </rPh>
    <phoneticPr fontId="32"/>
  </si>
  <si>
    <t>＜人員に関する基準＞</t>
    <rPh sb="1" eb="3">
      <t>ジンイン</t>
    </rPh>
    <rPh sb="4" eb="5">
      <t>カン</t>
    </rPh>
    <rPh sb="7" eb="9">
      <t>キジュン</t>
    </rPh>
    <phoneticPr fontId="3"/>
  </si>
  <si>
    <t>区分</t>
    <rPh sb="0" eb="2">
      <t>クブン</t>
    </rPh>
    <phoneticPr fontId="32"/>
  </si>
  <si>
    <t>看護職員</t>
    <rPh sb="0" eb="4">
      <t>カンゴショクイン</t>
    </rPh>
    <phoneticPr fontId="31"/>
  </si>
  <si>
    <t>生活支援員</t>
    <rPh sb="0" eb="5">
      <t>セイカツシエンイン</t>
    </rPh>
    <phoneticPr fontId="31"/>
  </si>
  <si>
    <t>必要な配置数</t>
    <rPh sb="0" eb="2">
      <t>ヒツヨウ</t>
    </rPh>
    <rPh sb="3" eb="6">
      <t>ハイチスウ</t>
    </rPh>
    <phoneticPr fontId="32"/>
  </si>
  <si>
    <t>専従</t>
    <rPh sb="0" eb="2">
      <t>センジュウ</t>
    </rPh>
    <phoneticPr fontId="32"/>
  </si>
  <si>
    <t>兼務</t>
    <rPh sb="0" eb="2">
      <t>ケンム</t>
    </rPh>
    <phoneticPr fontId="32"/>
  </si>
  <si>
    <t>専従</t>
    <rPh sb="0" eb="2">
      <t>センジュウ</t>
    </rPh>
    <phoneticPr fontId="3"/>
  </si>
  <si>
    <t>兼務</t>
    <rPh sb="0" eb="2">
      <t>ケンム</t>
    </rPh>
    <phoneticPr fontId="3"/>
  </si>
  <si>
    <t>常勤換算数</t>
    <rPh sb="0" eb="5">
      <t>ジョウキンカンサンスウ</t>
    </rPh>
    <phoneticPr fontId="3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</si>
  <si>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</si>
  <si>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</si>
  <si>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「予定」・「実績」のいずれかを選択してください。</t>
    <rPh sb="6" eb="8">
      <t>ヨテイ</t>
    </rPh>
    <rPh sb="11" eb="13">
      <t>ジッセキ</t>
    </rPh>
    <rPh sb="20" eb="22">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</si>
  <si>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</si>
  <si>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従業者の職種を入力してください。</t>
    <rPh sb="5" eb="8">
      <t>ジュウギョウシャ</t>
    </rPh>
    <rPh sb="9" eb="11">
      <t>ショクシュ</t>
    </rPh>
    <rPh sb="12" eb="14">
      <t>ニュウリョク</t>
    </rPh>
    <phoneticPr fontId="30"/>
  </si>
  <si>
    <t xml:space="preserve"> 　　 記入の順序は、職種ごとにまとめてください。</t>
    <rPh sb="4" eb="6">
      <t>キニュウ</t>
    </rPh>
    <rPh sb="7" eb="9">
      <t>ジュンジョ</t>
    </rPh>
    <rPh sb="11" eb="13">
      <t>ショクシュ</t>
    </rPh>
    <phoneticPr fontId="3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</si>
  <si>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
  </si>
  <si>
    <t>記号</t>
    <rPh sb="0" eb="2">
      <t>キゴウ</t>
    </rPh>
    <phoneticPr fontId="30"/>
  </si>
  <si>
    <t>区分</t>
    <rPh sb="0" eb="2">
      <t>クブン</t>
    </rPh>
    <phoneticPr fontId="30"/>
  </si>
  <si>
    <t>常勤で専従</t>
    <rPh sb="0" eb="2">
      <t>ジョウキン</t>
    </rPh>
    <rPh sb="3" eb="5">
      <t>センジュウ</t>
    </rPh>
    <phoneticPr fontId="30"/>
  </si>
  <si>
    <t>常勤で兼務</t>
    <rPh sb="0" eb="2">
      <t>ジョウキン</t>
    </rPh>
    <rPh sb="3" eb="5">
      <t>ケンム</t>
    </rPh>
    <phoneticPr fontId="30"/>
  </si>
  <si>
    <t>非常勤で専従</t>
    <rPh sb="0" eb="3">
      <t>ヒジョウキン</t>
    </rPh>
    <rPh sb="4" eb="6">
      <t>センジュウ</t>
    </rPh>
    <phoneticPr fontId="30"/>
  </si>
  <si>
    <t>非常勤で兼務</t>
    <rPh sb="0" eb="3">
      <t>ヒジョウキン</t>
    </rPh>
    <rPh sb="4" eb="6">
      <t>ケンム</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</si>
  <si>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</si>
  <si>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</si>
  <si>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</si>
  <si>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(6) 従業者の保有する資格を入力してください。</t>
    <rPh sb="5" eb="8">
      <t>ジュウギョウシャ</t>
    </rPh>
    <rPh sb="9" eb="11">
      <t>ホユウ</t>
    </rPh>
    <rPh sb="13" eb="15">
      <t>シカク</t>
    </rPh>
    <rPh sb="16" eb="18">
      <t>ニュウリョク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</si>
  <si>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</si>
  <si>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</si>
  <si>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(7) 従業者の氏名を記入してください。</t>
    <rPh sb="5" eb="8">
      <t>ジュウギョウシャ</t>
    </rPh>
    <rPh sb="9" eb="11">
      <t>シメイ</t>
    </rPh>
    <rPh sb="12" eb="14">
      <t>キニュウ</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</si>
  <si>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</si>
  <si>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</si>
  <si>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6"/>
  </si>
  <si>
    <t>　１　新規　　　　　　２　変更　　　　　　３　終了</t>
    <rPh sb="3" eb="5">
      <t>シンキ</t>
    </rPh>
    <rPh sb="13" eb="15">
      <t>ヘンコウ</t>
    </rPh>
    <rPh sb="23" eb="25">
      <t>シュウリョウ</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</si>
  <si>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</si>
  <si>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</si>
  <si>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</si>
  <si>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</si>
  <si>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有・無</t>
    <rPh sb="0" eb="1">
      <t>ア</t>
    </rPh>
    <rPh sb="2" eb="3">
      <t>ナ</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</si>
  <si>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</si>
  <si>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</si>
  <si>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</si>
  <si>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</si>
  <si>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</si>
  <si>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</si>
  <si>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</si>
  <si>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</si>
  <si>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</si>
  <si>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</si>
  <si>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</si>
  <si>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</si>
  <si>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</si>
  <si>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</si>
  <si>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</si>
  <si>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</si>
  <si>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</si>
  <si>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</si>
  <si>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</si>
  <si>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</si>
  <si>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変更届出書
（様式第６号）</t>
    <rPh sb="0" eb="5">
      <t>ヘンコウトドケデショ</t>
    </rPh>
    <rPh sb="7" eb="9">
      <t>ヨウシキ</t>
    </rPh>
    <rPh sb="9" eb="10">
      <t>ダイ</t>
    </rPh>
    <rPh sb="11" eb="12">
      <t>ゴウ</t>
    </rPh>
    <phoneticPr fontId="1"/>
  </si>
  <si>
    <t>体制等状況一覧表（国別紙１）</t>
    <rPh sb="0" eb="3">
      <t>タイセイトウ</t>
    </rPh>
    <rPh sb="3" eb="5">
      <t>ジョウキョウ</t>
    </rPh>
    <rPh sb="5" eb="8">
      <t>イチランヒョウ</t>
    </rPh>
    <rPh sb="9" eb="12">
      <t>クニベッシ</t>
    </rPh>
    <phoneticPr fontId="1"/>
  </si>
  <si>
    <t>国別紙3-1</t>
    <rPh sb="0" eb="3">
      <t>クニベッシ</t>
    </rPh>
    <phoneticPr fontId="1"/>
  </si>
  <si>
    <t>国別紙４</t>
    <rPh sb="0" eb="3">
      <t>クニベッシ</t>
    </rPh>
    <phoneticPr fontId="1"/>
  </si>
  <si>
    <t>国別紙36</t>
    <rPh sb="0" eb="3">
      <t>クニベッシ</t>
    </rPh>
    <phoneticPr fontId="1"/>
  </si>
  <si>
    <t>・国標準様式４</t>
    <rPh sb="1" eb="6">
      <t>クニヒョウジュンヨウシキ</t>
    </rPh>
    <phoneticPr fontId="1"/>
  </si>
  <si>
    <t>（国別紙３ー１）</t>
    <phoneticPr fontId="1"/>
  </si>
  <si>
    <r>
      <rPr>
        <b/>
        <sz val="14"/>
        <rFont val="HGｺﾞｼｯｸM"/>
        <family val="3"/>
        <charset val="128"/>
      </rPr>
      <t xml:space="preserve">福祉専門職員配置等加算に関する届出書
</t>
    </r>
    <r>
      <rPr>
        <sz val="10"/>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</si>
  <si>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（国別紙４）</t>
    <phoneticPr fontId="1"/>
  </si>
  <si>
    <t>（国別紙36）</t>
    <phoneticPr fontId="1"/>
  </si>
  <si>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</si>
  <si>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</si>
  <si>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</si>
  <si>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</si>
  <si>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　１　新規　　　２　変更　　　３　終了</t>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</si>
  <si>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</si>
  <si>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いずれかを選択</t>
    <rPh sb="5" eb="7">
      <t>センタク</t>
    </rPh>
    <phoneticPr fontId="3"/>
  </si>
  <si>
    <t>有　・　無</t>
    <rPh sb="0" eb="1">
      <t>アリ</t>
    </rPh>
    <rPh sb="4" eb="5">
      <t>ナ</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</si>
  <si>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</si>
  <si>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</si>
  <si>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</si>
  <si>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</si>
  <si>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</si>
  <si>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</si>
  <si>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t>
    <phoneticPr fontId="3"/>
  </si>
  <si>
    <t>（Ⅰ）</t>
    <phoneticPr fontId="3"/>
  </si>
  <si>
    <t>名</t>
    <rPh sb="0" eb="1">
      <t>メイ</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</si>
  <si>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</si>
  <si>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</si>
  <si>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回</t>
    <rPh sb="0" eb="1">
      <t>カイ</t>
    </rPh>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</si>
  <si>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</si>
  <si>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</si>
  <si>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</si>
  <si>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</si>
  <si>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</si>
  <si>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</si>
  <si>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</si>
  <si>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</si>
  <si>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</si>
  <si>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</si>
  <si>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</si>
  <si>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</si>
  <si>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</si>
  <si>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</si>
  <si>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</si>
  <si>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</si>
  <si>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</si>
  <si>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</si>
  <si>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</si>
  <si>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記載欄が不足する場合は適宜欄を追加すること（国別紙可）</t>
    <rPh sb="2" eb="4">
      <t>キサイ</t>
    </rPh>
    <rPh sb="4" eb="5">
      <t>ラン</t>
    </rPh>
    <rPh sb="6" eb="8">
      <t>フソク</t>
    </rPh>
    <rPh sb="10" eb="12">
      <t>バアイ</t>
    </rPh>
    <rPh sb="13" eb="15">
      <t>テキギ</t>
    </rPh>
    <rPh sb="15" eb="16">
      <t>ラン</t>
    </rPh>
    <rPh sb="17" eb="19">
      <t>ツイカ</t>
    </rPh>
    <rPh sb="27" eb="28">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</si>
  <si>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</si>
  <si>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</si>
  <si>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</si>
  <si>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※選択肢にない職種については直接入力してください</t>
    <phoneticPr fontId="31"/>
  </si>
  <si>
    <t>管理者</t>
    <rPh sb="0" eb="3">
      <t>カンリシャ</t>
    </rPh>
    <phoneticPr fontId="31"/>
  </si>
  <si>
    <t>医師</t>
    <rPh sb="0" eb="2">
      <t>イシ</t>
    </rPh>
    <phoneticPr fontId="31"/>
  </si>
  <si>
    <t>＜人員基準に関する実人数集計＞</t>
    <rPh sb="1" eb="5">
      <t>ジンインキジュン</t>
    </rPh>
    <rPh sb="6" eb="7">
      <t>カン</t>
    </rPh>
    <rPh sb="9" eb="10">
      <t>ジツ</t>
    </rPh>
    <rPh sb="10" eb="12">
      <t>ニンズウ</t>
    </rPh>
    <rPh sb="12" eb="14">
      <t>シュウケイ</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</si>
  <si>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</si>
  <si>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</si>
  <si>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</si>
  <si>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</si>
  <si>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3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</si>
  <si>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</si>
  <si>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</si>
  <si>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</si>
  <si>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</si>
  <si>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様式第６号</t>
    <phoneticPr fontId="20"/>
  </si>
  <si>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</si>
  <si>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</si>
  <si>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</si>
  <si>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rPh sb="0" eb="2">
      <t>ヘンコウ</t>
    </rPh>
    <rPh sb="2" eb="4">
      <t>トドケデ</t>
    </rPh>
    <rPh sb="4" eb="5">
      <t>ショ</t>
    </rPh>
    <phoneticPr fontId="3"/>
  </si>
  <si>
    <t>年</t>
  </si>
  <si>
    <t>月</t>
  </si>
  <si>
    <t>日</t>
  </si>
  <si>
    <t>福　　岡</t>
    <rPh sb="0" eb="1">
      <t>フク</t>
    </rPh>
    <rPh sb="3" eb="4">
      <t>オカ</t>
    </rPh>
    <phoneticPr fontId="3"/>
  </si>
  <si>
    <t>市　長　殿</t>
    <rPh sb="0" eb="1">
      <t>シ</t>
    </rPh>
    <rPh sb="2" eb="3">
      <t>チョウ</t>
    </rPh>
    <rPh sb="4" eb="5">
      <t>ドノ</t>
    </rPh>
    <phoneticPr fontId="32"/>
  </si>
  <si>
    <t>申請者</t>
    <rPh sb="0" eb="3">
      <t>シンセイシャ</t>
    </rPh>
    <phoneticPr fontId="3"/>
  </si>
  <si>
    <t>代表者氏名　</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</si>
  <si>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</si>
  <si>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phoneticPr fontId="20"/>
  </si>
  <si>
    <t>変更事項が「事業所（施設）の所在地」又は「申請者の代表者の氏名、生年月日、住所及び職名」の場合であって、同事項</t>
    <phoneticPr fontId="20"/>
  </si>
  <si>
    <t>に係る事実の確認に支障がないと認めるときは、監督権者への変更の届出又は届出書への記載については、指定権者</t>
    <phoneticPr fontId="20"/>
  </si>
  <si>
    <t>への変更の届出があったことをもって省略させることができることとされているので、その場合には左のチェックボックス（□）</t>
    <phoneticPr fontId="20"/>
  </si>
  <si>
    <t>に✓を付してください。なお、当該変更届出を受理した指定権者は、当該変更届出の写しを監督権者へ回付してください。</t>
    <phoneticPr fontId="20"/>
  </si>
  <si>
    <t>法人番号(13桁)</t>
    <rPh sb="0" eb="2">
      <t>ホウジン</t>
    </rPh>
    <rPh sb="2" eb="4">
      <t>バンゴウ</t>
    </rPh>
    <rPh sb="7" eb="8">
      <t>ケタ</t>
    </rPh>
    <phoneticPr fontId="20"/>
  </si>
  <si>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</si>
  <si>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</si>
  <si>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変更年月日</t>
    <rPh sb="0" eb="2">
      <t>ヘンコウ</t>
    </rPh>
    <rPh sb="2" eb="5">
      <t>ネンガッピ</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</si>
  <si>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</si>
  <si>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</si>
  <si>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</si>
  <si>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（変更前）</t>
    <rPh sb="1" eb="3">
      <t>ヘンコウ</t>
    </rPh>
    <rPh sb="3" eb="4">
      <t>マエ</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</si>
  <si>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</si>
  <si>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</si>
  <si>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</si>
  <si>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</si>
  <si>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</si>
  <si>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</si>
  <si>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</si>
  <si>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</si>
  <si>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</si>
  <si>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障がい児対象事業の該当有無</t>
  </si>
  <si>
    <t>利用する障がい児の推定数</t>
  </si>
  <si>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</si>
  <si>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</si>
  <si>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</si>
  <si>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</si>
  <si>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</si>
  <si>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</si>
  <si>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</si>
  <si>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</si>
  <si>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</si>
  <si>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提供する障がい福祉サービス等の種類</t>
    <rPh sb="13" eb="14">
      <t>トウ</t>
    </rPh>
    <phoneticPr fontId="3"/>
  </si>
  <si>
    <t>第三者委託により提供する障がい福祉サービス等の種類等</t>
    <rPh sb="21" eb="22">
      <t>トウ</t>
    </rPh>
    <rPh sb="25" eb="26">
      <t>ナド</t>
    </rPh>
    <phoneticPr fontId="20"/>
  </si>
  <si>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</si>
  <si>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</si>
  <si>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</si>
  <si>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</si>
  <si>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1</t>
    <phoneticPr fontId="3"/>
  </si>
  <si>
    <t>変更届の提出に際しては、必要書類を添付してください。</t>
    <phoneticPr fontId="20"/>
  </si>
  <si>
    <t>2</t>
    <phoneticPr fontId="20"/>
  </si>
  <si>
    <t>「変更があった事項」の「変更の内容」は、変更前と変更後の内容が具体的に分かるように記入してください。</t>
  </si>
  <si>
    <t>（国別紙１）</t>
    <rPh sb="1" eb="2">
      <t>クニ</t>
    </rPh>
    <phoneticPr fontId="1"/>
  </si>
  <si>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</si>
  <si>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</si>
  <si>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※１６</t>
    <phoneticPr fontId="1"/>
  </si>
  <si>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</si>
  <si>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
  </si>
  <si>
    <t>！申請するサービス類型を選択してください</t>
    <rPh sb="1" eb="3">
      <t>シンセイ</t>
    </rPh>
    <rPh sb="9" eb="11">
      <t>ルイケイ</t>
    </rPh>
    <rPh sb="12" eb="14">
      <t>センタク</t>
    </rPh>
    <phoneticPr fontId="31"/>
  </si>
  <si>
    <t>職種①</t>
    <rPh sb="0" eb="2">
      <t>ショクシュ</t>
    </rPh>
    <phoneticPr fontId="31"/>
  </si>
  <si>
    <t>職種②</t>
    <rPh sb="0" eb="2">
      <t>ショクシュ</t>
    </rPh>
    <phoneticPr fontId="31"/>
  </si>
  <si>
    <t>職種③</t>
    <rPh sb="0" eb="2">
      <t>ショクシュ</t>
    </rPh>
    <phoneticPr fontId="31"/>
  </si>
  <si>
    <t>職種④</t>
    <rPh sb="0" eb="2">
      <t>ショクシュ</t>
    </rPh>
    <phoneticPr fontId="31"/>
  </si>
  <si>
    <t>職種⑤</t>
    <rPh sb="0" eb="2">
      <t>ショクシュ</t>
    </rPh>
    <phoneticPr fontId="31"/>
  </si>
  <si>
    <t>職種⑥</t>
    <rPh sb="0" eb="2">
      <t>ショクシュ</t>
    </rPh>
    <phoneticPr fontId="31"/>
  </si>
  <si>
    <t>職種⑦</t>
    <rPh sb="0" eb="2">
      <t>ショクシュ</t>
    </rPh>
    <phoneticPr fontId="31"/>
  </si>
  <si>
    <t>職種⑧</t>
    <rPh sb="0" eb="2">
      <t>ショクシュ</t>
    </rPh>
    <phoneticPr fontId="31"/>
  </si>
  <si>
    <t>職種⑨</t>
    <phoneticPr fontId="31"/>
  </si>
  <si>
    <t>職種⑩</t>
    <phoneticPr fontId="31"/>
  </si>
  <si>
    <t>居宅介護</t>
    <phoneticPr fontId="3"/>
  </si>
  <si>
    <t>サービス提供責任者</t>
    <rPh sb="4" eb="6">
      <t>テイキョウ</t>
    </rPh>
    <rPh sb="6" eb="9">
      <t>セキニンシャ</t>
    </rPh>
    <phoneticPr fontId="31"/>
  </si>
  <si>
    <t>従業者</t>
    <rPh sb="0" eb="3">
      <t>ジュウギョウシャ</t>
    </rPh>
    <phoneticPr fontId="31"/>
  </si>
  <si>
    <t>重度訪問介護</t>
    <rPh sb="0" eb="2">
      <t>ジュウド</t>
    </rPh>
    <rPh sb="2" eb="4">
      <t>ホウモン</t>
    </rPh>
    <rPh sb="4" eb="6">
      <t>カイゴ</t>
    </rPh>
    <phoneticPr fontId="31"/>
  </si>
  <si>
    <t>同行援護</t>
    <rPh sb="0" eb="2">
      <t>ドウコウ</t>
    </rPh>
    <rPh sb="2" eb="4">
      <t>エンゴ</t>
    </rPh>
    <phoneticPr fontId="31"/>
  </si>
  <si>
    <t>行動援護</t>
    <rPh sb="0" eb="4">
      <t>コウドウエンゴ</t>
    </rPh>
    <phoneticPr fontId="31"/>
  </si>
  <si>
    <t>生活介護</t>
    <rPh sb="0" eb="2">
      <t>セイカツ</t>
    </rPh>
    <rPh sb="2" eb="4">
      <t>カイゴ</t>
    </rPh>
    <phoneticPr fontId="3"/>
  </si>
  <si>
    <t>理学療法士</t>
    <rPh sb="0" eb="5">
      <t>リガクリョウホウシ</t>
    </rPh>
    <phoneticPr fontId="31"/>
  </si>
  <si>
    <t>作業療法士</t>
    <rPh sb="0" eb="5">
      <t>サギョウリョウホウシ</t>
    </rPh>
    <phoneticPr fontId="31"/>
  </si>
  <si>
    <t>言語聴覚士</t>
    <rPh sb="0" eb="2">
      <t>ゲンゴ</t>
    </rPh>
    <rPh sb="2" eb="5">
      <t>チョウカクシ</t>
    </rPh>
    <phoneticPr fontId="31"/>
  </si>
  <si>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</si>
  <si>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</si>
  <si>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</si>
  <si>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</si>
  <si>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</si>
  <si>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31"/>
  </si>
  <si>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</si>
  <si>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</si>
  <si>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31"/>
  </si>
  <si>
    <t>障害者支援施設</t>
    <rPh sb="0" eb="3">
      <t>ショウガイシャ</t>
    </rPh>
    <rPh sb="3" eb="5">
      <t>シエン</t>
    </rPh>
    <rPh sb="5" eb="7">
      <t>シセツ</t>
    </rPh>
    <phoneticPr fontId="3"/>
  </si>
  <si>
    <t>就労支援員</t>
    <rPh sb="0" eb="2">
      <t>シュウロウ</t>
    </rPh>
    <rPh sb="2" eb="5">
      <t>シエンイン</t>
    </rPh>
    <phoneticPr fontId="31"/>
  </si>
  <si>
    <t>職業指導員</t>
    <rPh sb="0" eb="2">
      <t>ショクギョウ</t>
    </rPh>
    <rPh sb="2" eb="4">
      <t>シドウ</t>
    </rPh>
    <rPh sb="4" eb="5">
      <t>イン</t>
    </rPh>
    <phoneticPr fontId="31"/>
  </si>
  <si>
    <t>機能訓練</t>
    <rPh sb="0" eb="2">
      <t>キノウ</t>
    </rPh>
    <rPh sb="2" eb="4">
      <t>クンレン</t>
    </rPh>
    <phoneticPr fontId="3"/>
  </si>
  <si>
    <t>生活訓練</t>
    <rPh sb="0" eb="2">
      <t>セイカツ</t>
    </rPh>
    <rPh sb="2" eb="4">
      <t>クンレン</t>
    </rPh>
    <phoneticPr fontId="3"/>
  </si>
  <si>
    <t>地域移行支援員</t>
    <rPh sb="0" eb="4">
      <t>チイキイコウ</t>
    </rPh>
    <rPh sb="4" eb="7">
      <t>シエンイン</t>
    </rPh>
    <phoneticPr fontId="31"/>
  </si>
  <si>
    <t>就労選択支援</t>
    <rPh sb="0" eb="2">
      <t>シュウロウ</t>
    </rPh>
    <rPh sb="2" eb="4">
      <t>センタク</t>
    </rPh>
    <rPh sb="4" eb="6">
      <t>シエン</t>
    </rPh>
    <phoneticPr fontId="31"/>
  </si>
  <si>
    <t>就労選択支援員</t>
    <rPh sb="0" eb="2">
      <t>シュウロウ</t>
    </rPh>
    <rPh sb="2" eb="4">
      <t>センタク</t>
    </rPh>
    <rPh sb="4" eb="7">
      <t>シエンイン</t>
    </rPh>
    <phoneticPr fontId="31"/>
  </si>
  <si>
    <t>就労移行支援</t>
    <rPh sb="0" eb="2">
      <t>シュウロウ</t>
    </rPh>
    <rPh sb="2" eb="4">
      <t>イコウ</t>
    </rPh>
    <rPh sb="4" eb="6">
      <t>シエン</t>
    </rPh>
    <phoneticPr fontId="3"/>
  </si>
  <si>
    <t>就労支援員</t>
    <rPh sb="0" eb="5">
      <t>シュウロウシエンイン</t>
    </rPh>
    <phoneticPr fontId="31"/>
  </si>
  <si>
    <t>職業指導員</t>
    <rPh sb="0" eb="4">
      <t>ショクギョウシドウ</t>
    </rPh>
    <rPh sb="4" eb="5">
      <t>イン</t>
    </rPh>
    <phoneticPr fontId="31"/>
  </si>
  <si>
    <t>生活支援員</t>
    <rPh sb="0" eb="2">
      <t>セイカツ</t>
    </rPh>
    <rPh sb="2" eb="5">
      <t>シエンイン</t>
    </rPh>
    <phoneticPr fontId="31"/>
  </si>
  <si>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</si>
  <si>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</si>
  <si>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</si>
  <si>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</si>
  <si>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31"/>
  </si>
  <si>
    <t>地域生活支援員</t>
    <rPh sb="0" eb="7">
      <t>チイキセイカツシエンイン</t>
    </rPh>
    <phoneticPr fontId="31"/>
  </si>
  <si>
    <t>特定相談支援・障害児相談支援</t>
    <rPh sb="0" eb="2">
      <t>トクテイ</t>
    </rPh>
    <rPh sb="2" eb="4">
      <t>ソウダン</t>
    </rPh>
    <rPh sb="4" eb="6">
      <t>シエン</t>
    </rPh>
    <rPh sb="7" eb="10">
      <t>ショウガイジ</t>
    </rPh>
    <rPh sb="10" eb="12">
      <t>ソウダン</t>
    </rPh>
    <rPh sb="12" eb="14">
      <t>シエン</t>
    </rPh>
    <phoneticPr fontId="30"/>
  </si>
  <si>
    <t>相談支援専門員</t>
    <rPh sb="0" eb="7">
      <t>ソウダンシエンセンモンイン</t>
    </rPh>
    <phoneticPr fontId="31"/>
  </si>
  <si>
    <t>相談支援員</t>
    <rPh sb="0" eb="2">
      <t>ソウダン</t>
    </rPh>
    <rPh sb="2" eb="5">
      <t>シエンイン</t>
    </rPh>
    <phoneticPr fontId="31"/>
  </si>
  <si>
    <t>児童発達支援・放課後等デイサービス</t>
    <rPh sb="0" eb="2">
      <t>ジドウ</t>
    </rPh>
    <rPh sb="2" eb="4">
      <t>ハッタツ</t>
    </rPh>
    <rPh sb="4" eb="6">
      <t>シエン</t>
    </rPh>
    <rPh sb="7" eb="11">
      <t>ホウカゴトウ</t>
    </rPh>
    <phoneticPr fontId="30"/>
  </si>
  <si>
    <t>児童発達支援管理責任者</t>
    <rPh sb="0" eb="2">
      <t>ジドウ</t>
    </rPh>
    <rPh sb="2" eb="6">
      <t>ハッタツシエン</t>
    </rPh>
    <rPh sb="6" eb="8">
      <t>カンリ</t>
    </rPh>
    <rPh sb="8" eb="11">
      <t>セキニンシャ</t>
    </rPh>
    <phoneticPr fontId="31"/>
  </si>
  <si>
    <t>児童指導員</t>
    <rPh sb="0" eb="2">
      <t>ジドウ</t>
    </rPh>
    <rPh sb="2" eb="5">
      <t>シドウイン</t>
    </rPh>
    <phoneticPr fontId="31"/>
  </si>
  <si>
    <t>保育士</t>
    <rPh sb="0" eb="3">
      <t>ホイクシ</t>
    </rPh>
    <phoneticPr fontId="31"/>
  </si>
  <si>
    <t>機能訓練担当職員</t>
    <rPh sb="0" eb="4">
      <t>キノウクンレン</t>
    </rPh>
    <rPh sb="4" eb="6">
      <t>タントウ</t>
    </rPh>
    <rPh sb="6" eb="8">
      <t>ショクイン</t>
    </rPh>
    <phoneticPr fontId="31"/>
  </si>
  <si>
    <t>その他職員</t>
    <rPh sb="2" eb="3">
      <t>タ</t>
    </rPh>
    <rPh sb="3" eb="5">
      <t>ショクイン</t>
    </rPh>
    <phoneticPr fontId="3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</si>
  <si>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1"/>
  </si>
  <si>
    <t>嘱託医</t>
    <rPh sb="0" eb="2">
      <t>ショクタク</t>
    </rPh>
    <phoneticPr fontId="31"/>
  </si>
  <si>
    <t>児童発達支援・児童発達支援センターであるもの</t>
    <rPh sb="0" eb="6">
      <t>ジドウハッタツシエン</t>
    </rPh>
    <rPh sb="7" eb="11">
      <t>ジドウハッタツ</t>
    </rPh>
    <rPh sb="11" eb="13">
      <t>シエン</t>
    </rPh>
    <phoneticPr fontId="31"/>
  </si>
  <si>
    <t>栄養士</t>
    <rPh sb="0" eb="3">
      <t>エイヨウシ</t>
    </rPh>
    <phoneticPr fontId="31"/>
  </si>
  <si>
    <t>調理員</t>
    <rPh sb="0" eb="3">
      <t>チョウリイン</t>
    </rPh>
    <phoneticPr fontId="31"/>
  </si>
  <si>
    <t>保育所等訪問支援</t>
    <rPh sb="0" eb="3">
      <t>ホイクショ</t>
    </rPh>
    <rPh sb="3" eb="4">
      <t>トウ</t>
    </rPh>
    <rPh sb="4" eb="6">
      <t>ホウモン</t>
    </rPh>
    <rPh sb="6" eb="8">
      <t>シエン</t>
    </rPh>
    <phoneticPr fontId="30"/>
  </si>
  <si>
    <t>訪問支援員</t>
    <rPh sb="0" eb="2">
      <t>ホウモン</t>
    </rPh>
    <rPh sb="2" eb="5">
      <t>シエンイン</t>
    </rPh>
    <phoneticPr fontId="31"/>
  </si>
  <si>
    <t>居宅訪問型児童発達支援</t>
    <rPh sb="0" eb="2">
      <t>キョタク</t>
    </rPh>
    <rPh sb="2" eb="4">
      <t>ホウモン</t>
    </rPh>
    <rPh sb="4" eb="5">
      <t>ガタ</t>
    </rPh>
    <rPh sb="5" eb="7">
      <t>ジドウ</t>
    </rPh>
    <rPh sb="7" eb="9">
      <t>ハッタツ</t>
    </rPh>
    <rPh sb="9" eb="11">
      <t>シエン</t>
    </rPh>
    <phoneticPr fontId="30"/>
  </si>
  <si>
    <t>福祉型障害児入所施設</t>
    <rPh sb="0" eb="3">
      <t>フクシガタ</t>
    </rPh>
    <rPh sb="3" eb="6">
      <t>ショウガイジ</t>
    </rPh>
    <rPh sb="6" eb="8">
      <t>ニュウショ</t>
    </rPh>
    <rPh sb="8" eb="10">
      <t>シセツ</t>
    </rPh>
    <phoneticPr fontId="30"/>
  </si>
  <si>
    <t>心理担当職員</t>
    <rPh sb="0" eb="6">
      <t>シンリタントウショクイン</t>
    </rPh>
    <phoneticPr fontId="31"/>
  </si>
  <si>
    <t>医療型障害児入所施設</t>
    <rPh sb="0" eb="2">
      <t>イリョウ</t>
    </rPh>
    <rPh sb="2" eb="3">
      <t>ガタ</t>
    </rPh>
    <rPh sb="3" eb="6">
      <t>ショウガイジ</t>
    </rPh>
    <rPh sb="6" eb="8">
      <t>ニュウショ</t>
    </rPh>
    <rPh sb="8" eb="10">
      <t>シセツ</t>
    </rPh>
    <phoneticPr fontId="30"/>
  </si>
  <si>
    <t>理学療法士又は作業療法士</t>
    <rPh sb="0" eb="5">
      <t>リガクリョウホウシ</t>
    </rPh>
    <rPh sb="5" eb="6">
      <t>マタ</t>
    </rPh>
    <rPh sb="7" eb="12">
      <t>サギョウリョウホウシ</t>
    </rPh>
    <phoneticPr fontId="31"/>
  </si>
  <si>
    <t>職業指導員</t>
    <rPh sb="0" eb="5">
      <t>ショクギョウシドウイン</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</si>
</sst>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409]d;@"/>
    <numFmt numFmtId="178" formatCode="aaa"/>
    <numFmt numFmtId="179" formatCode="[$-409]d&quot;月&quot;"/>
    <numFmt numFmtId="180" formatCode="0.0"/>
    <numFmt numFmtId="181" formatCode="0_ "/>
    <numFmt numFmtId="182" formatCode=";;;"/>
  </numFmts>
  <fonts count="7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scheme val="minor"/>
    </font>
    <font>
      <u/>
      <sz val="11"/>
      <color theme="10"/>
      <name val="ＭＳ Ｐゴシック"/>
      <family val="2"/>
      <scheme val="minor"/>
    </font>
    <font>
      <b/>
      <sz val="11"/>
      <name val="ＭＳ ゴシック"/>
      <family val="3"/>
      <charset val="128"/>
    </font>
    <font>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6"/>
      <name val="ＭＳ Ｐゴシック"/>
      <family val="2"/>
      <charset val="128"/>
      <scheme val="minor"/>
    </font>
    <font>
      <sz val="14"/>
      <name val="HGｺﾞｼｯｸM"/>
      <family val="3"/>
      <charset val="128"/>
    </font>
    <font>
      <sz val="11"/>
      <name val="HGｺﾞｼｯｸM"/>
      <family val="3"/>
      <charset val="128"/>
    </font>
    <font>
      <b/>
      <sz val="14"/>
      <name val="HGｺﾞｼｯｸM"/>
      <family val="3"/>
      <charset val="128"/>
    </font>
    <font>
      <u/>
      <sz val="11"/>
      <name val="HGｺﾞｼｯｸM"/>
      <family val="3"/>
      <charset val="128"/>
    </font>
    <font>
      <sz val="11"/>
      <color theme="1"/>
      <name val="HGSｺﾞｼｯｸM"/>
      <family val="3"/>
      <charset val="128"/>
    </font>
    <font>
      <b/>
      <sz val="11"/>
      <color theme="1"/>
      <name val="HGSｺﾞｼｯｸM"/>
      <family val="3"/>
      <charset val="128"/>
    </font>
    <font>
      <sz val="11"/>
      <color rgb="FF0000FF"/>
      <name val="ＭＳ ゴシック"/>
      <family val="3"/>
      <charset val="128"/>
    </font>
    <font>
      <sz val="11"/>
      <color rgb="FF0000FF"/>
      <name val="ＭＳ Ｐ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theme="1"/>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1"/>
      <name val="BIZ UDPゴシック"/>
      <family val="3"/>
      <charset val="128"/>
    </font>
    <font>
      <sz val="10"/>
      <name val="BIZ UDPゴシック"/>
      <family val="3"/>
      <charset val="128"/>
    </font>
    <font>
      <sz val="11"/>
      <name val="HGSｺﾞｼｯｸE"/>
      <family val="3"/>
      <charset val="128"/>
    </font>
    <font>
      <sz val="11"/>
      <color theme="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8"/>
      <color rgb="FFC00000"/>
      <name val="ＭＳ ゴシック"/>
      <family val="3"/>
      <charset val="128"/>
    </font>
    <font>
      <sz val="11"/>
      <color rgb="FF000000"/>
      <name val="ＭＳ Ｐゴシック"/>
      <family val="3"/>
      <charset val="128"/>
    </font>
    <font>
      <sz val="11"/>
      <name val="ＭＳ Ｐゴシック"/>
      <family val="2"/>
      <charset val="128"/>
      <scheme val="minor"/>
    </font>
    <font>
      <sz val="11"/>
      <color rgb="FF000000"/>
      <name val="ＭＳ ゴシック"/>
      <family val="3"/>
      <charset val="128"/>
    </font>
    <font>
      <sz val="18"/>
      <color rgb="FF000000"/>
      <name val="ＭＳ ゴシック"/>
      <family val="3"/>
      <charset val="128"/>
    </font>
    <font>
      <strike/>
      <sz val="11"/>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name val="ＭＳ Ｐゴシック"/>
      <family val="3"/>
      <charset val="128"/>
    </font>
    <font>
      <sz val="14"/>
      <color rgb="FFFF0000"/>
      <name val="ＭＳ Ｐゴシック"/>
      <family val="3"/>
      <charset val="128"/>
    </font>
    <font>
      <sz val="11"/>
      <color rgb="FFFF0000"/>
      <name val="ＭＳ Ｐゴシック"/>
      <family val="3"/>
      <charset val="128"/>
    </font>
    <font>
      <u/>
      <sz val="11"/>
      <name val="BIZ UDPゴシック"/>
      <family val="3"/>
      <charset val="128"/>
    </font>
    <font>
      <b/>
      <sz val="14"/>
      <name val="BIZ UDPゴシック"/>
      <family val="3"/>
      <charset val="128"/>
    </font>
    <font>
      <sz val="11"/>
      <name val="ＭＳ Ｐゴシック"/>
      <family val="3"/>
      <charset val="128"/>
      <scheme val="minor"/>
    </font>
  </fonts>
  <fills count="9">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s>
  <borders count="106">
    <border>
      <left/>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dotted">
        <color indexed="64"/>
      </bottom>
      <diagonal/>
    </border>
    <border>
      <left/>
      <right/>
      <top style="dotted">
        <color indexed="64"/>
      </top>
      <bottom style="dotted">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7">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11" fillId="0" borderId="0">
      <alignment vertical="center"/>
    </xf>
    <xf numFmtId="0" fontId="12" fillId="0" borderId="0" applyNumberFormat="0" applyFill="0" applyBorder="0" applyAlignment="0" applyProtection="0"/>
    <xf numFmtId="0" fontId="2" fillId="0" borderId="0">
      <alignment vertical="center"/>
    </xf>
    <xf numFmtId="0" fontId="14" fillId="0" borderId="0">
      <alignment vertical="center"/>
    </xf>
    <xf numFmtId="0" fontId="19" fillId="0" borderId="0">
      <alignment vertical="center"/>
    </xf>
    <xf numFmtId="0" fontId="2" fillId="0" borderId="0">
      <alignment vertical="center"/>
    </xf>
    <xf numFmtId="0" fontId="2" fillId="0" borderId="0">
      <alignment vertical="center"/>
    </xf>
    <xf numFmtId="0" fontId="8" fillId="0" borderId="0" applyBorder="0"/>
    <xf numFmtId="0" fontId="2" fillId="0" borderId="0"/>
    <xf numFmtId="0" fontId="8" fillId="0" borderId="0" applyBorder="0"/>
  </cellStyleXfs>
  <cellXfs count="592">
    <xf numFmtId="0" fontId="0" fillId="0" borderId="0" xfId="0"/>
    <xf numFmtId="0" fontId="5" fillId="0" borderId="0" xfId="2" applyFont="1">
      <alignment vertical="center"/>
    </xf>
    <xf numFmtId="0" fontId="5" fillId="0" borderId="0" xfId="2" applyFont="1" applyAlignment="1">
      <alignment vertical="center" textRotation="255" shrinkToFit="1"/>
    </xf>
    <xf numFmtId="0" fontId="16" fillId="3" borderId="0" xfId="5" applyFont="1" applyFill="1">
      <alignment vertical="center"/>
    </xf>
    <xf numFmtId="0" fontId="15" fillId="3" borderId="0" xfId="9" applyFont="1" applyFill="1">
      <alignment vertical="center"/>
    </xf>
    <xf numFmtId="0" fontId="18" fillId="3" borderId="0" xfId="9" applyFont="1" applyFill="1">
      <alignment vertical="center"/>
    </xf>
    <xf numFmtId="0" fontId="19" fillId="3" borderId="0" xfId="9" applyFont="1" applyFill="1">
      <alignment vertical="center"/>
    </xf>
    <xf numFmtId="0" fontId="21" fillId="0" borderId="0" xfId="5" applyFont="1">
      <alignment vertical="center"/>
    </xf>
    <xf numFmtId="0" fontId="22" fillId="0" borderId="0" xfId="5" applyFont="1">
      <alignment vertical="center"/>
    </xf>
    <xf numFmtId="0" fontId="21" fillId="0" borderId="0" xfId="5" applyFont="1" applyAlignment="1">
      <alignment horizontal="center" vertical="center"/>
    </xf>
    <xf numFmtId="0" fontId="22" fillId="0" borderId="21" xfId="5" applyFont="1" applyBorder="1" applyAlignment="1">
      <alignment horizontal="left" vertical="center"/>
    </xf>
    <xf numFmtId="0" fontId="22" fillId="0" borderId="20" xfId="5" applyFont="1" applyBorder="1" applyAlignment="1">
      <alignment horizontal="left" vertical="center"/>
    </xf>
    <xf numFmtId="0" fontId="22" fillId="0" borderId="19" xfId="5" applyFont="1" applyBorder="1">
      <alignment vertical="center"/>
    </xf>
    <xf numFmtId="0" fontId="22" fillId="0" borderId="18" xfId="5" applyFont="1" applyBorder="1">
      <alignment vertical="center"/>
    </xf>
    <xf numFmtId="0" fontId="22" fillId="0" borderId="20" xfId="5" applyFont="1" applyBorder="1" applyAlignment="1">
      <alignment horizontal="distributed" vertical="center" wrapText="1" justifyLastLine="1"/>
    </xf>
    <xf numFmtId="0" fontId="22" fillId="0" borderId="20" xfId="5" applyFont="1" applyBorder="1" applyAlignment="1">
      <alignment horizontal="right" vertical="center" indent="1"/>
    </xf>
    <xf numFmtId="0" fontId="22" fillId="0" borderId="19" xfId="5" applyFont="1" applyBorder="1" applyAlignment="1">
      <alignment horizontal="right" vertical="center"/>
    </xf>
    <xf numFmtId="0" fontId="22" fillId="0" borderId="43" xfId="5" applyFont="1" applyBorder="1">
      <alignment vertical="center"/>
    </xf>
    <xf numFmtId="0" fontId="22" fillId="0" borderId="28" xfId="5" applyFont="1" applyBorder="1">
      <alignment vertical="center"/>
    </xf>
    <xf numFmtId="0" fontId="22" fillId="0" borderId="29" xfId="5" applyFont="1" applyBorder="1">
      <alignment vertical="center"/>
    </xf>
    <xf numFmtId="0" fontId="22" fillId="0" borderId="40" xfId="5" applyFont="1" applyBorder="1">
      <alignment vertical="center"/>
    </xf>
    <xf numFmtId="0" fontId="22" fillId="0" borderId="38" xfId="5" applyFont="1" applyBorder="1">
      <alignment vertical="center"/>
    </xf>
    <xf numFmtId="0" fontId="22" fillId="0" borderId="20" xfId="5" applyFont="1" applyBorder="1" applyAlignment="1">
      <alignment horizontal="center" vertical="center"/>
    </xf>
    <xf numFmtId="0" fontId="22" fillId="0" borderId="21" xfId="5" applyFont="1" applyBorder="1">
      <alignment vertical="center"/>
    </xf>
    <xf numFmtId="0" fontId="22" fillId="0" borderId="0" xfId="5" applyFont="1" applyAlignment="1">
      <alignment horizontal="left" vertical="center"/>
    </xf>
    <xf numFmtId="0" fontId="27" fillId="3" borderId="0" xfId="9" applyFont="1" applyFill="1">
      <alignment vertical="center"/>
    </xf>
    <xf numFmtId="0" fontId="6" fillId="0" borderId="0" xfId="2" applyFont="1" applyAlignment="1">
      <alignment horizontal="left" vertical="center"/>
    </xf>
    <xf numFmtId="0" fontId="13" fillId="0" borderId="0" xfId="2" applyFont="1" applyAlignment="1">
      <alignment horizontal="left" vertical="center"/>
    </xf>
    <xf numFmtId="0" fontId="6" fillId="0" borderId="0" xfId="2" applyFont="1">
      <alignment vertical="center"/>
    </xf>
    <xf numFmtId="0" fontId="6" fillId="0" borderId="0" xfId="2" applyFont="1" applyAlignment="1">
      <alignment horizontal="right" vertical="center"/>
    </xf>
    <xf numFmtId="0" fontId="6" fillId="0" borderId="0" xfId="2" applyFont="1" applyAlignment="1">
      <alignment horizontal="center" vertical="center"/>
    </xf>
    <xf numFmtId="0" fontId="10" fillId="4" borderId="20" xfId="2" applyFont="1" applyFill="1" applyBorder="1" applyAlignment="1">
      <alignment horizontal="left" vertical="center"/>
    </xf>
    <xf numFmtId="0" fontId="10" fillId="4" borderId="21" xfId="2" applyFont="1" applyFill="1" applyBorder="1" applyAlignment="1">
      <alignment horizontal="center" vertical="center"/>
    </xf>
    <xf numFmtId="0" fontId="10" fillId="0" borderId="26" xfId="2" applyFont="1" applyBorder="1" applyAlignment="1">
      <alignment horizontal="right" vertical="center"/>
    </xf>
    <xf numFmtId="176" fontId="10" fillId="0" borderId="20" xfId="2" applyNumberFormat="1" applyFont="1" applyBorder="1" applyAlignment="1">
      <alignment horizontal="right" vertical="center"/>
    </xf>
    <xf numFmtId="0" fontId="10" fillId="0" borderId="20" xfId="2" applyFont="1" applyBorder="1" applyAlignment="1">
      <alignment horizontal="right" vertical="center"/>
    </xf>
    <xf numFmtId="0" fontId="10" fillId="5" borderId="31" xfId="2" applyFont="1" applyFill="1" applyBorder="1" applyAlignment="1">
      <alignment horizontal="right" vertical="center"/>
    </xf>
    <xf numFmtId="0" fontId="10" fillId="0" borderId="86" xfId="2" applyFont="1" applyBorder="1" applyAlignment="1">
      <alignment horizontal="right" vertical="center"/>
    </xf>
    <xf numFmtId="0" fontId="10" fillId="0" borderId="0" xfId="2" applyFont="1" applyAlignment="1">
      <alignment horizontal="left" vertical="center"/>
    </xf>
    <xf numFmtId="0" fontId="10" fillId="0" borderId="0" xfId="2" applyFont="1">
      <alignment vertical="center"/>
    </xf>
    <xf numFmtId="0" fontId="10" fillId="0" borderId="0" xfId="2" applyFont="1" applyAlignment="1">
      <alignment vertical="center" textRotation="255" shrinkToFit="1"/>
    </xf>
    <xf numFmtId="0" fontId="10" fillId="0" borderId="20" xfId="2" applyFont="1" applyBorder="1" applyAlignment="1">
      <alignment vertical="center" textRotation="255" shrinkToFit="1"/>
    </xf>
    <xf numFmtId="0" fontId="9"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2" fillId="0" borderId="21" xfId="0" applyFont="1" applyBorder="1" applyAlignment="1">
      <alignment horizontal="left" vertical="center"/>
    </xf>
    <xf numFmtId="0" fontId="22" fillId="0" borderId="36" xfId="0" applyFont="1" applyBorder="1" applyAlignment="1">
      <alignment horizontal="left" vertical="center"/>
    </xf>
    <xf numFmtId="0" fontId="22" fillId="0" borderId="20" xfId="0" applyFont="1" applyBorder="1" applyAlignment="1">
      <alignment horizontal="left" vertical="center"/>
    </xf>
    <xf numFmtId="0" fontId="22" fillId="0" borderId="28" xfId="0" applyFont="1" applyBorder="1" applyAlignment="1">
      <alignment horizontal="left" vertical="center" indent="1"/>
    </xf>
    <xf numFmtId="0" fontId="41" fillId="0" borderId="28" xfId="0" applyFont="1" applyBorder="1" applyAlignment="1">
      <alignment vertical="center"/>
    </xf>
    <xf numFmtId="0" fontId="22" fillId="0" borderId="28" xfId="0" applyFont="1" applyBorder="1" applyAlignment="1">
      <alignment vertical="center"/>
    </xf>
    <xf numFmtId="0" fontId="22" fillId="0" borderId="41" xfId="0" applyFont="1" applyBorder="1" applyAlignment="1">
      <alignment vertical="center"/>
    </xf>
    <xf numFmtId="0" fontId="22" fillId="0" borderId="40" xfId="0" applyFont="1" applyBorder="1" applyAlignment="1">
      <alignment vertical="center"/>
    </xf>
    <xf numFmtId="0" fontId="22" fillId="0" borderId="19" xfId="0" applyFont="1" applyBorder="1" applyAlignment="1">
      <alignment vertical="center"/>
    </xf>
    <xf numFmtId="0" fontId="22" fillId="0" borderId="20" xfId="0" applyFont="1" applyBorder="1" applyAlignment="1">
      <alignment horizontal="center" vertical="center"/>
    </xf>
    <xf numFmtId="0" fontId="22" fillId="0" borderId="20" xfId="0" applyFont="1" applyBorder="1" applyAlignment="1">
      <alignment vertical="center" wrapText="1"/>
    </xf>
    <xf numFmtId="0" fontId="22" fillId="0" borderId="20" xfId="0" applyFont="1" applyBorder="1" applyAlignment="1">
      <alignment horizontal="right" vertical="center"/>
    </xf>
    <xf numFmtId="0" fontId="22" fillId="0" borderId="0" xfId="0" applyFont="1" applyAlignment="1">
      <alignment horizontal="right" vertical="center"/>
    </xf>
    <xf numFmtId="0" fontId="22" fillId="0" borderId="0" xfId="0" applyFont="1" applyAlignment="1">
      <alignment vertical="center" wrapText="1"/>
    </xf>
    <xf numFmtId="0" fontId="22" fillId="0" borderId="38" xfId="0" applyFont="1" applyBorder="1" applyAlignment="1">
      <alignment vertical="center"/>
    </xf>
    <xf numFmtId="0" fontId="22" fillId="0" borderId="18" xfId="0" applyFont="1" applyBorder="1" applyAlignment="1">
      <alignment vertical="center"/>
    </xf>
    <xf numFmtId="0" fontId="22" fillId="0" borderId="18" xfId="0" applyFont="1" applyBorder="1" applyAlignment="1">
      <alignment vertical="center" wrapText="1"/>
    </xf>
    <xf numFmtId="0" fontId="22" fillId="0" borderId="43" xfId="0" applyFont="1" applyBorder="1" applyAlignment="1">
      <alignment vertical="center"/>
    </xf>
    <xf numFmtId="0" fontId="9" fillId="0" borderId="0" xfId="2" applyFont="1" applyAlignment="1">
      <alignment horizontal="left" vertical="center"/>
    </xf>
    <xf numFmtId="0" fontId="22" fillId="0" borderId="0" xfId="0" applyFont="1" applyAlignment="1">
      <alignment horizontal="left" vertical="center"/>
    </xf>
    <xf numFmtId="0" fontId="39" fillId="0" borderId="0" xfId="0" applyFont="1" applyAlignment="1">
      <alignment horizontal="right" vertical="center"/>
    </xf>
    <xf numFmtId="0" fontId="21" fillId="0" borderId="0" xfId="0" applyFont="1" applyAlignment="1">
      <alignment horizontal="center" vertical="center"/>
    </xf>
    <xf numFmtId="0" fontId="22" fillId="0" borderId="36" xfId="5" applyFont="1" applyBorder="1" applyAlignment="1">
      <alignment horizontal="left" vertical="center"/>
    </xf>
    <xf numFmtId="0" fontId="22" fillId="0" borderId="0" xfId="5" applyFont="1" applyAlignment="1">
      <alignment horizontal="right" vertical="center"/>
    </xf>
    <xf numFmtId="0" fontId="10" fillId="0" borderId="20" xfId="2" applyFont="1" applyBorder="1" applyAlignment="1">
      <alignment horizontal="center" vertical="center"/>
    </xf>
    <xf numFmtId="0" fontId="10" fillId="0" borderId="21" xfId="11" applyFont="1" applyBorder="1" applyAlignment="1">
      <alignment horizontal="center" vertical="center"/>
    </xf>
    <xf numFmtId="0" fontId="10" fillId="0" borderId="20" xfId="11" applyFont="1" applyBorder="1" applyAlignment="1">
      <alignment horizontal="center" vertical="center"/>
    </xf>
    <xf numFmtId="0" fontId="10" fillId="5" borderId="20" xfId="2" applyFont="1" applyFill="1" applyBorder="1" applyAlignment="1">
      <alignment horizontal="right" vertical="center"/>
    </xf>
    <xf numFmtId="0" fontId="10" fillId="0" borderId="20" xfId="2" applyFont="1" applyBorder="1" applyAlignment="1">
      <alignment horizontal="center" vertical="center" wrapText="1"/>
    </xf>
    <xf numFmtId="0" fontId="44" fillId="3" borderId="3" xfId="0" applyFont="1" applyFill="1" applyBorder="1" applyAlignment="1">
      <alignment horizontal="left" vertical="top" wrapText="1"/>
    </xf>
    <xf numFmtId="0" fontId="44" fillId="0" borderId="22" xfId="8" applyFont="1" applyBorder="1" applyAlignment="1">
      <alignment horizontal="left" vertical="center" wrapText="1"/>
    </xf>
    <xf numFmtId="0" fontId="44" fillId="0" borderId="22" xfId="8" applyFont="1" applyBorder="1" applyAlignment="1">
      <alignment horizontal="justify" vertical="center" wrapText="1"/>
    </xf>
    <xf numFmtId="0" fontId="44" fillId="0" borderId="22" xfId="8" applyFont="1" applyBorder="1" applyAlignment="1">
      <alignment horizontal="left" wrapText="1"/>
    </xf>
    <xf numFmtId="0" fontId="44" fillId="0" borderId="30" xfId="8" applyFont="1" applyFill="1" applyBorder="1" applyAlignment="1">
      <alignment horizontal="justify" vertical="center" wrapText="1"/>
    </xf>
    <xf numFmtId="0" fontId="2" fillId="0" borderId="0" xfId="5">
      <alignment vertical="center"/>
    </xf>
    <xf numFmtId="0" fontId="45" fillId="0" borderId="0" xfId="6" applyFont="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25" fillId="0" borderId="0" xfId="6" applyFont="1" applyAlignment="1">
      <alignment horizontal="left" vertical="center"/>
    </xf>
    <xf numFmtId="0" fontId="25" fillId="0" borderId="40" xfId="6" applyFont="1" applyBorder="1" applyAlignment="1">
      <alignment horizontal="center" vertical="center"/>
    </xf>
    <xf numFmtId="0" fontId="48" fillId="0" borderId="40" xfId="6" applyFont="1" applyBorder="1" applyAlignment="1">
      <alignment horizontal="left" vertical="center"/>
    </xf>
    <xf numFmtId="0" fontId="45" fillId="0" borderId="0" xfId="6" applyFont="1" applyAlignment="1">
      <alignment vertical="center"/>
    </xf>
    <xf numFmtId="0" fontId="25" fillId="0" borderId="28" xfId="6" applyFont="1" applyBorder="1" applyAlignment="1">
      <alignment horizontal="left" vertical="center"/>
    </xf>
    <xf numFmtId="0" fontId="25" fillId="0" borderId="41" xfId="6" applyFont="1" applyBorder="1" applyAlignment="1">
      <alignment horizontal="left" vertical="center"/>
    </xf>
    <xf numFmtId="0" fontId="25" fillId="0" borderId="40" xfId="6" applyFont="1" applyBorder="1" applyAlignment="1">
      <alignment horizontal="left" vertical="center"/>
    </xf>
    <xf numFmtId="0" fontId="25" fillId="0" borderId="38" xfId="6" applyFont="1" applyBorder="1" applyAlignment="1">
      <alignment horizontal="left" vertical="center"/>
    </xf>
    <xf numFmtId="0" fontId="25" fillId="0" borderId="19" xfId="6" applyFont="1" applyBorder="1" applyAlignment="1">
      <alignment horizontal="left" vertical="center"/>
    </xf>
    <xf numFmtId="0" fontId="25" fillId="0" borderId="18" xfId="6" applyFont="1" applyBorder="1" applyAlignment="1">
      <alignment vertical="center"/>
    </xf>
    <xf numFmtId="0" fontId="49" fillId="0" borderId="0" xfId="6" applyFont="1" applyAlignment="1">
      <alignment horizontal="left" vertical="center"/>
    </xf>
    <xf numFmtId="0" fontId="25" fillId="0" borderId="0" xfId="6" applyFont="1" applyAlignment="1">
      <alignment horizontal="centerContinuous" vertical="center" shrinkToFit="1"/>
    </xf>
    <xf numFmtId="0" fontId="25" fillId="0" borderId="0" xfId="6" applyFont="1" applyAlignment="1">
      <alignment horizontal="centerContinuous" vertical="center"/>
    </xf>
    <xf numFmtId="0" fontId="25" fillId="0" borderId="0" xfId="6" applyFont="1" applyAlignment="1">
      <alignment vertical="center"/>
    </xf>
    <xf numFmtId="0" fontId="48" fillId="0" borderId="0" xfId="6" applyFont="1" applyAlignment="1">
      <alignment vertical="center"/>
    </xf>
    <xf numFmtId="0" fontId="50" fillId="0" borderId="0" xfId="6" applyFont="1" applyAlignment="1">
      <alignment vertical="center"/>
    </xf>
    <xf numFmtId="0" fontId="25" fillId="0" borderId="18" xfId="6" applyFont="1" applyBorder="1" applyAlignment="1">
      <alignment horizontal="left" vertical="center"/>
    </xf>
    <xf numFmtId="0" fontId="25" fillId="0" borderId="0" xfId="6" applyFont="1" applyAlignment="1">
      <alignment horizontal="center" vertical="center"/>
    </xf>
    <xf numFmtId="0" fontId="51" fillId="0" borderId="0" xfId="6" applyFont="1" applyAlignment="1">
      <alignment horizontal="left" vertical="center"/>
    </xf>
    <xf numFmtId="0" fontId="25" fillId="0" borderId="79" xfId="6" applyFont="1" applyBorder="1" applyAlignment="1">
      <alignment horizontal="left" vertical="center"/>
    </xf>
    <xf numFmtId="0" fontId="25" fillId="0" borderId="79" xfId="6" applyFont="1" applyBorder="1" applyAlignment="1">
      <alignment vertical="center"/>
    </xf>
    <xf numFmtId="0" fontId="25" fillId="6" borderId="79" xfId="6" applyFont="1" applyFill="1" applyBorder="1" applyAlignment="1">
      <alignment vertical="center"/>
    </xf>
    <xf numFmtId="0" fontId="25" fillId="0" borderId="80" xfId="6" applyFont="1" applyBorder="1" applyAlignment="1">
      <alignment vertical="center"/>
    </xf>
    <xf numFmtId="0" fontId="25" fillId="6" borderId="80" xfId="6" applyFont="1" applyFill="1" applyBorder="1" applyAlignment="1">
      <alignment vertical="center"/>
    </xf>
    <xf numFmtId="0" fontId="25" fillId="6" borderId="80" xfId="6" applyFont="1" applyFill="1" applyBorder="1" applyAlignment="1">
      <alignment horizontal="left" vertical="center"/>
    </xf>
    <xf numFmtId="0" fontId="25" fillId="6" borderId="79" xfId="6" applyFont="1" applyFill="1" applyBorder="1" applyAlignment="1">
      <alignment horizontal="left" vertical="center"/>
    </xf>
    <xf numFmtId="0" fontId="25" fillId="0" borderId="87" xfId="6" applyFont="1" applyBorder="1" applyAlignment="1">
      <alignment horizontal="center" vertical="center"/>
    </xf>
    <xf numFmtId="0" fontId="25" fillId="0" borderId="5" xfId="6" applyFont="1" applyBorder="1" applyAlignment="1">
      <alignment horizontal="center" vertical="center"/>
    </xf>
    <xf numFmtId="0" fontId="48" fillId="0" borderId="0" xfId="6" applyFont="1" applyAlignment="1">
      <alignment horizontal="left" vertical="center"/>
    </xf>
    <xf numFmtId="0" fontId="25" fillId="0" borderId="18" xfId="6" applyFont="1" applyBorder="1" applyAlignment="1">
      <alignment horizontal="center" vertical="center"/>
    </xf>
    <xf numFmtId="0" fontId="49" fillId="0" borderId="0" xfId="6" applyFont="1" applyAlignment="1">
      <alignment horizontal="centerContinuous" vertical="center" shrinkToFit="1"/>
    </xf>
    <xf numFmtId="0" fontId="49" fillId="0" borderId="0" xfId="6" applyFont="1" applyAlignment="1">
      <alignment horizontal="centerContinuous" vertical="center"/>
    </xf>
    <xf numFmtId="0" fontId="52" fillId="0" borderId="0" xfId="6" applyFont="1" applyAlignment="1">
      <alignment vertical="center"/>
    </xf>
    <xf numFmtId="0" fontId="53" fillId="0" borderId="0" xfId="6" applyFont="1" applyAlignment="1">
      <alignment horizontal="left" vertical="center"/>
    </xf>
    <xf numFmtId="0" fontId="25" fillId="0" borderId="0" xfId="6" applyFont="1" applyAlignment="1">
      <alignment vertical="center" shrinkToFit="1"/>
    </xf>
    <xf numFmtId="0" fontId="25" fillId="0" borderId="9" xfId="6" applyFont="1" applyBorder="1" applyAlignment="1">
      <alignment horizontal="center" vertical="center"/>
    </xf>
    <xf numFmtId="0" fontId="25" fillId="0" borderId="35" xfId="6" applyFont="1" applyBorder="1" applyAlignment="1">
      <alignment horizontal="center" vertical="center"/>
    </xf>
    <xf numFmtId="0" fontId="25" fillId="0" borderId="0" xfId="6" applyFont="1" applyAlignment="1">
      <alignment horizontal="left" vertical="center" shrinkToFit="1"/>
    </xf>
    <xf numFmtId="0" fontId="25" fillId="0" borderId="9" xfId="6" applyFont="1" applyBorder="1" applyAlignment="1">
      <alignment horizontal="left" vertical="center"/>
    </xf>
    <xf numFmtId="0" fontId="25" fillId="0" borderId="34" xfId="6" applyFont="1" applyBorder="1" applyAlignment="1">
      <alignment horizontal="left" vertical="center"/>
    </xf>
    <xf numFmtId="0" fontId="25" fillId="0" borderId="43" xfId="6" applyFont="1" applyBorder="1" applyAlignment="1">
      <alignment horizontal="left" vertical="center"/>
    </xf>
    <xf numFmtId="0" fontId="25" fillId="0" borderId="29" xfId="6" applyFont="1" applyBorder="1" applyAlignment="1">
      <alignment horizontal="left" vertical="center"/>
    </xf>
    <xf numFmtId="0" fontId="29" fillId="0" borderId="0" xfId="0" applyFont="1" applyAlignment="1">
      <alignment vertical="center"/>
    </xf>
    <xf numFmtId="0" fontId="15" fillId="0" borderId="0" xfId="0" applyFont="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19" fillId="7" borderId="20" xfId="0" applyFont="1" applyFill="1" applyBorder="1" applyAlignment="1">
      <alignment vertical="center"/>
    </xf>
    <xf numFmtId="0" fontId="10" fillId="0" borderId="0" xfId="2" applyFont="1" applyAlignment="1">
      <alignment horizontal="center" vertical="center"/>
    </xf>
    <xf numFmtId="177" fontId="10" fillId="0" borderId="20" xfId="2" applyNumberFormat="1" applyFont="1" applyBorder="1">
      <alignment vertical="center"/>
    </xf>
    <xf numFmtId="178" fontId="10" fillId="0" borderId="20" xfId="2" applyNumberFormat="1" applyFont="1" applyBorder="1">
      <alignment vertical="center"/>
    </xf>
    <xf numFmtId="0" fontId="6" fillId="0" borderId="20" xfId="2" applyFont="1" applyBorder="1">
      <alignment vertical="center"/>
    </xf>
    <xf numFmtId="0" fontId="10" fillId="6" borderId="20" xfId="2" applyFont="1" applyFill="1" applyBorder="1">
      <alignment vertical="center"/>
    </xf>
    <xf numFmtId="0" fontId="10" fillId="6" borderId="21" xfId="2" applyFont="1" applyFill="1" applyBorder="1">
      <alignment vertical="center"/>
    </xf>
    <xf numFmtId="179" fontId="10" fillId="0" borderId="20" xfId="2" applyNumberFormat="1" applyFont="1" applyBorder="1" applyAlignment="1">
      <alignment horizontal="center" vertical="center"/>
    </xf>
    <xf numFmtId="0" fontId="0" fillId="0" borderId="0" xfId="0" applyAlignment="1">
      <alignment vertical="center"/>
    </xf>
    <xf numFmtId="0" fontId="33" fillId="0" borderId="0" xfId="2" applyFont="1">
      <alignment vertical="center"/>
    </xf>
    <xf numFmtId="0" fontId="34" fillId="0" borderId="0" xfId="11" applyFont="1" applyAlignment="1">
      <alignment horizontal="center" vertical="center"/>
    </xf>
    <xf numFmtId="0" fontId="6" fillId="0" borderId="0" xfId="11" applyFont="1" applyAlignment="1">
      <alignment horizontal="center" vertical="center"/>
    </xf>
    <xf numFmtId="0" fontId="35" fillId="0" borderId="0" xfId="2" applyFont="1" applyAlignment="1">
      <alignment horizontal="center" vertical="center"/>
    </xf>
    <xf numFmtId="0" fontId="35" fillId="0" borderId="0" xfId="11" applyFont="1" applyAlignment="1">
      <alignment horizontal="center" vertical="center"/>
    </xf>
    <xf numFmtId="0" fontId="35" fillId="0" borderId="0" xfId="2" applyFont="1">
      <alignment vertical="center"/>
    </xf>
    <xf numFmtId="0" fontId="34" fillId="0" borderId="0" xfId="2" applyFont="1">
      <alignment vertical="center"/>
    </xf>
    <xf numFmtId="0" fontId="34" fillId="0" borderId="0" xfId="2" applyFont="1" applyAlignment="1">
      <alignment horizontal="center" vertical="center"/>
    </xf>
    <xf numFmtId="49" fontId="2" fillId="0" borderId="0" xfId="14" applyNumberFormat="1" applyFont="1" applyAlignment="1">
      <alignment vertical="center"/>
    </xf>
    <xf numFmtId="49" fontId="2" fillId="0" borderId="0" xfId="14" applyNumberFormat="1" applyFont="1" applyBorder="1" applyAlignment="1">
      <alignment vertical="center"/>
    </xf>
    <xf numFmtId="49" fontId="2" fillId="0" borderId="0" xfId="15" applyNumberFormat="1" applyAlignment="1">
      <alignment vertical="center"/>
    </xf>
    <xf numFmtId="49" fontId="2" fillId="0" borderId="0" xfId="14" applyNumberFormat="1" applyFont="1" applyAlignment="1">
      <alignment horizontal="right" vertical="center"/>
    </xf>
    <xf numFmtId="49" fontId="0" fillId="0" borderId="0" xfId="14" applyNumberFormat="1" applyFont="1" applyAlignment="1">
      <alignment horizontal="right" vertical="center"/>
    </xf>
    <xf numFmtId="49" fontId="57" fillId="0" borderId="0" xfId="11" applyNumberFormat="1" applyFont="1">
      <alignment vertical="center"/>
    </xf>
    <xf numFmtId="49" fontId="2" fillId="0" borderId="0" xfId="14" applyNumberFormat="1" applyFont="1" applyBorder="1" applyAlignment="1">
      <alignment vertical="top"/>
    </xf>
    <xf numFmtId="49" fontId="2" fillId="0" borderId="0" xfId="14" applyNumberFormat="1" applyFont="1" applyAlignment="1">
      <alignment horizontal="left" vertical="top"/>
    </xf>
    <xf numFmtId="49" fontId="2" fillId="0" borderId="0" xfId="14" applyNumberFormat="1" applyFont="1" applyAlignment="1">
      <alignment vertical="top"/>
    </xf>
    <xf numFmtId="49" fontId="2" fillId="0" borderId="0" xfId="14" applyNumberFormat="1" applyFont="1" applyAlignment="1">
      <alignment horizontal="left" vertical="top" wrapText="1"/>
    </xf>
    <xf numFmtId="182" fontId="2" fillId="0" borderId="0" xfId="14" applyNumberFormat="1" applyFont="1" applyAlignment="1">
      <alignment vertical="center"/>
    </xf>
    <xf numFmtId="49" fontId="57" fillId="0" borderId="0" xfId="14" applyNumberFormat="1" applyFont="1" applyAlignment="1">
      <alignment vertical="center"/>
    </xf>
    <xf numFmtId="49" fontId="7" fillId="0" borderId="92" xfId="11" applyNumberFormat="1" applyFont="1" applyBorder="1">
      <alignment vertical="center"/>
    </xf>
    <xf numFmtId="49" fontId="7" fillId="0" borderId="93" xfId="11" applyNumberFormat="1" applyFont="1" applyBorder="1">
      <alignment vertical="center"/>
    </xf>
    <xf numFmtId="49" fontId="7" fillId="0" borderId="93" xfId="11" applyNumberFormat="1" applyFont="1" applyBorder="1" applyAlignment="1">
      <alignment vertical="center" shrinkToFit="1"/>
    </xf>
    <xf numFmtId="49" fontId="2" fillId="0" borderId="94" xfId="15" applyNumberFormat="1" applyBorder="1" applyAlignment="1">
      <alignment horizontal="center" vertical="center"/>
    </xf>
    <xf numFmtId="49" fontId="2" fillId="0" borderId="95" xfId="15" applyNumberFormat="1" applyBorder="1" applyAlignment="1">
      <alignment horizontal="center" vertical="center"/>
    </xf>
    <xf numFmtId="49" fontId="2" fillId="0" borderId="21" xfId="15" applyNumberFormat="1" applyBorder="1" applyAlignment="1">
      <alignment horizontal="center" vertical="center"/>
    </xf>
    <xf numFmtId="49" fontId="2" fillId="0" borderId="93" xfId="15" applyNumberFormat="1" applyBorder="1" applyAlignment="1">
      <alignment horizontal="center" vertical="center"/>
    </xf>
    <xf numFmtId="49" fontId="2" fillId="0" borderId="32" xfId="15" applyNumberFormat="1" applyBorder="1" applyAlignment="1">
      <alignment horizontal="center" vertical="center"/>
    </xf>
    <xf numFmtId="49" fontId="2" fillId="0" borderId="0" xfId="14" applyNumberFormat="1" applyFont="1" applyBorder="1" applyAlignment="1">
      <alignment horizontal="center" vertical="center"/>
    </xf>
    <xf numFmtId="49" fontId="2" fillId="0" borderId="0" xfId="15" applyNumberFormat="1" applyAlignment="1">
      <alignment horizontal="center" vertical="center"/>
    </xf>
    <xf numFmtId="49" fontId="7" fillId="0" borderId="32" xfId="14" applyNumberFormat="1" applyFont="1" applyBorder="1" applyAlignment="1">
      <alignment vertical="center"/>
    </xf>
    <xf numFmtId="49" fontId="2" fillId="0" borderId="19" xfId="14" applyNumberFormat="1" applyFont="1" applyBorder="1" applyAlignment="1">
      <alignment vertical="center"/>
    </xf>
    <xf numFmtId="49" fontId="58" fillId="0" borderId="0" xfId="14" applyNumberFormat="1" applyFont="1" applyBorder="1" applyAlignment="1">
      <alignment vertical="center" wrapText="1"/>
    </xf>
    <xf numFmtId="49" fontId="7" fillId="0" borderId="0" xfId="14" applyNumberFormat="1" applyFont="1" applyBorder="1" applyAlignment="1">
      <alignment horizontal="center" vertical="center"/>
    </xf>
    <xf numFmtId="49" fontId="7" fillId="0" borderId="0" xfId="14" applyNumberFormat="1" applyFont="1" applyBorder="1" applyAlignment="1">
      <alignment vertical="center"/>
    </xf>
    <xf numFmtId="49" fontId="7" fillId="0" borderId="0" xfId="14" applyNumberFormat="1" applyFont="1" applyBorder="1" applyAlignment="1">
      <alignment vertical="center" wrapText="1"/>
    </xf>
    <xf numFmtId="49" fontId="7" fillId="0" borderId="0" xfId="16" applyNumberFormat="1" applyFont="1" applyBorder="1" applyAlignment="1">
      <alignment vertical="center"/>
    </xf>
    <xf numFmtId="49" fontId="7" fillId="0" borderId="0" xfId="14" applyNumberFormat="1" applyFont="1" applyBorder="1" applyAlignment="1">
      <alignment vertical="top" wrapText="1"/>
    </xf>
    <xf numFmtId="49" fontId="2" fillId="0" borderId="0" xfId="14" applyNumberFormat="1" applyFont="1" applyBorder="1" applyAlignment="1">
      <alignment horizontal="left" vertical="center"/>
    </xf>
    <xf numFmtId="49" fontId="2" fillId="0" borderId="0" xfId="16" applyNumberFormat="1" applyFont="1" applyBorder="1" applyAlignment="1">
      <alignment horizontal="left" vertical="center"/>
    </xf>
    <xf numFmtId="49" fontId="7" fillId="0" borderId="0" xfId="16" applyNumberFormat="1" applyFont="1" applyBorder="1" applyAlignment="1">
      <alignment horizontal="right" vertical="center"/>
    </xf>
    <xf numFmtId="49" fontId="2" fillId="0" borderId="0" xfId="16" applyNumberFormat="1" applyFont="1" applyBorder="1" applyAlignment="1">
      <alignment vertical="center"/>
    </xf>
    <xf numFmtId="0" fontId="59" fillId="0" borderId="0" xfId="5" applyFont="1">
      <alignment vertical="center"/>
    </xf>
    <xf numFmtId="0" fontId="17" fillId="3" borderId="0" xfId="9" applyFont="1" applyFill="1">
      <alignment vertical="center"/>
    </xf>
    <xf numFmtId="0" fontId="59" fillId="0" borderId="0" xfId="9" applyFont="1">
      <alignment vertical="center"/>
    </xf>
    <xf numFmtId="0" fontId="59" fillId="0" borderId="9" xfId="9" applyFont="1" applyBorder="1" applyAlignment="1">
      <alignment vertical="center" shrinkToFit="1"/>
    </xf>
    <xf numFmtId="0" fontId="59" fillId="0" borderId="57" xfId="9" applyFont="1" applyBorder="1" applyAlignment="1">
      <alignment vertical="center" shrinkToFit="1"/>
    </xf>
    <xf numFmtId="0" fontId="62" fillId="0" borderId="9" xfId="9" applyFont="1" applyBorder="1" applyAlignment="1">
      <alignment horizontal="left" vertical="center"/>
    </xf>
    <xf numFmtId="0" fontId="62" fillId="0" borderId="9" xfId="9" applyFont="1" applyBorder="1" applyAlignment="1">
      <alignment horizontal="left" vertical="center" wrapText="1" shrinkToFit="1"/>
    </xf>
    <xf numFmtId="0" fontId="63" fillId="0" borderId="0" xfId="5" applyFont="1">
      <alignment vertical="center"/>
    </xf>
    <xf numFmtId="0" fontId="64" fillId="0" borderId="0" xfId="9" applyFont="1" applyAlignment="1">
      <alignment horizontal="left" vertical="center"/>
    </xf>
    <xf numFmtId="0" fontId="64" fillId="0" borderId="0" xfId="5" applyFont="1">
      <alignment vertical="center"/>
    </xf>
    <xf numFmtId="0" fontId="28" fillId="3" borderId="0" xfId="5" applyFont="1" applyFill="1">
      <alignment vertical="center"/>
    </xf>
    <xf numFmtId="0" fontId="64" fillId="0" borderId="0" xfId="5" applyFont="1" applyAlignment="1">
      <alignment vertical="top"/>
    </xf>
    <xf numFmtId="0" fontId="64" fillId="0" borderId="0" xfId="5" applyFont="1" applyAlignment="1">
      <alignment horizontal="left" vertical="center"/>
    </xf>
    <xf numFmtId="0" fontId="57" fillId="0" borderId="0" xfId="5" applyFont="1">
      <alignment vertical="center"/>
    </xf>
    <xf numFmtId="0" fontId="64" fillId="0" borderId="0" xfId="9" applyFont="1" applyAlignment="1">
      <alignment horizontal="left" vertical="top"/>
    </xf>
    <xf numFmtId="0" fontId="57" fillId="0" borderId="0" xfId="5" applyFont="1" applyAlignment="1">
      <alignment vertical="top"/>
    </xf>
    <xf numFmtId="0" fontId="57" fillId="3" borderId="0" xfId="5" applyFont="1" applyFill="1">
      <alignment vertical="center"/>
    </xf>
    <xf numFmtId="0" fontId="66" fillId="0" borderId="0" xfId="5" applyFont="1" applyAlignment="1">
      <alignment vertical="top"/>
    </xf>
    <xf numFmtId="0" fontId="67" fillId="0" borderId="0" xfId="5" applyFont="1">
      <alignment vertical="center"/>
    </xf>
    <xf numFmtId="0" fontId="68" fillId="0" borderId="22" xfId="8" applyFont="1" applyBorder="1" applyAlignment="1">
      <alignment vertical="center" wrapText="1"/>
    </xf>
    <xf numFmtId="0" fontId="43" fillId="0" borderId="0" xfId="0" applyFont="1"/>
    <xf numFmtId="0" fontId="43" fillId="0" borderId="0" xfId="0" applyFont="1" applyAlignment="1">
      <alignment horizontal="left"/>
    </xf>
    <xf numFmtId="0" fontId="43" fillId="0" borderId="0" xfId="0" applyFont="1" applyBorder="1"/>
    <xf numFmtId="0" fontId="44" fillId="0" borderId="0" xfId="0" applyFont="1" applyBorder="1"/>
    <xf numFmtId="0" fontId="43" fillId="0" borderId="0" xfId="0" applyFont="1" applyBorder="1" applyAlignment="1">
      <alignment vertical="top"/>
    </xf>
    <xf numFmtId="0" fontId="43" fillId="0" borderId="0" xfId="0" applyFont="1" applyAlignment="1">
      <alignment vertical="top"/>
    </xf>
    <xf numFmtId="0" fontId="43" fillId="0" borderId="0" xfId="0" applyFont="1" applyBorder="1" applyAlignment="1">
      <alignment horizontal="left"/>
    </xf>
    <xf numFmtId="0" fontId="44" fillId="0" borderId="0" xfId="0" applyFont="1"/>
    <xf numFmtId="0" fontId="68" fillId="0" borderId="0" xfId="8" applyFont="1" applyBorder="1" applyAlignment="1">
      <alignment vertical="top" wrapText="1"/>
    </xf>
    <xf numFmtId="0" fontId="43" fillId="0" borderId="0" xfId="0" applyFont="1" applyFill="1"/>
    <xf numFmtId="0" fontId="43" fillId="0" borderId="0" xfId="0" applyFont="1" applyAlignment="1">
      <alignment vertical="center"/>
    </xf>
    <xf numFmtId="0" fontId="11" fillId="0" borderId="0" xfId="7">
      <alignment vertical="center"/>
    </xf>
    <xf numFmtId="0" fontId="70" fillId="0" borderId="0" xfId="7" applyFont="1">
      <alignment vertical="center"/>
    </xf>
    <xf numFmtId="0" fontId="68" fillId="0" borderId="1" xfId="8" applyFont="1" applyBorder="1" applyAlignment="1">
      <alignment horizontal="center" vertical="center" wrapText="1" shrinkToFit="1"/>
    </xf>
    <xf numFmtId="0" fontId="68" fillId="0" borderId="23" xfId="8" applyFont="1" applyBorder="1" applyAlignment="1">
      <alignment horizontal="center" vertical="center" wrapText="1" shrinkToFit="1"/>
    </xf>
    <xf numFmtId="0" fontId="68" fillId="0" borderId="6" xfId="8" applyFont="1" applyBorder="1" applyAlignment="1">
      <alignment horizontal="center" vertical="center" wrapText="1" shrinkToFit="1"/>
    </xf>
    <xf numFmtId="0" fontId="68" fillId="0" borderId="3" xfId="8" applyFont="1" applyBorder="1" applyAlignment="1">
      <alignment horizontal="center" vertical="center" wrapText="1"/>
    </xf>
    <xf numFmtId="0" fontId="68" fillId="0" borderId="22" xfId="8" applyFont="1" applyBorder="1" applyAlignment="1">
      <alignment horizontal="center" vertical="center" wrapText="1"/>
    </xf>
    <xf numFmtId="0" fontId="68" fillId="0" borderId="7" xfId="8" applyFont="1" applyBorder="1" applyAlignment="1">
      <alignment horizontal="center" vertical="center" wrapText="1"/>
    </xf>
    <xf numFmtId="0" fontId="69" fillId="0" borderId="0" xfId="0" applyFont="1" applyAlignment="1">
      <alignment horizontal="center" vertical="center"/>
    </xf>
    <xf numFmtId="0" fontId="43" fillId="0" borderId="78" xfId="0" applyFont="1" applyBorder="1" applyAlignment="1">
      <alignment horizontal="left" vertical="center" wrapText="1"/>
    </xf>
    <xf numFmtId="0" fontId="43" fillId="0" borderId="77" xfId="0" applyFont="1" applyBorder="1" applyAlignment="1">
      <alignment horizontal="left" vertical="center" wrapText="1"/>
    </xf>
    <xf numFmtId="0" fontId="43" fillId="0" borderId="72" xfId="0" applyFont="1" applyBorder="1" applyAlignment="1">
      <alignment horizontal="left" vertical="center" wrapText="1"/>
    </xf>
    <xf numFmtId="0" fontId="68" fillId="0" borderId="16" xfId="8" applyFont="1" applyBorder="1" applyAlignment="1">
      <alignment horizontal="left" vertical="center" wrapText="1"/>
    </xf>
    <xf numFmtId="0" fontId="68" fillId="0" borderId="26" xfId="8" applyFont="1" applyBorder="1" applyAlignment="1">
      <alignment horizontal="left" vertical="center" wrapText="1"/>
    </xf>
    <xf numFmtId="0" fontId="68" fillId="0" borderId="60" xfId="8" applyFont="1" applyBorder="1" applyAlignment="1">
      <alignment horizontal="left" vertical="center" wrapText="1"/>
    </xf>
    <xf numFmtId="0" fontId="68" fillId="0" borderId="23" xfId="8" applyFont="1" applyBorder="1" applyAlignment="1">
      <alignment horizontal="left" vertical="center" wrapText="1"/>
    </xf>
    <xf numFmtId="0" fontId="43" fillId="0" borderId="73" xfId="0" applyFont="1" applyBorder="1" applyAlignment="1">
      <alignment horizontal="left" vertical="center" wrapText="1"/>
    </xf>
    <xf numFmtId="0" fontId="43" fillId="2" borderId="8" xfId="0" applyFont="1" applyFill="1" applyBorder="1" applyAlignment="1">
      <alignment horizontal="center" vertical="center" wrapText="1"/>
    </xf>
    <xf numFmtId="0" fontId="43" fillId="2" borderId="57" xfId="0" applyFont="1" applyFill="1" applyBorder="1" applyAlignment="1">
      <alignment horizontal="center" vertical="center" wrapText="1"/>
    </xf>
    <xf numFmtId="0" fontId="43" fillId="2" borderId="58" xfId="0" applyFont="1" applyFill="1" applyBorder="1" applyAlignment="1">
      <alignment horizontal="center" vertical="center" wrapText="1"/>
    </xf>
    <xf numFmtId="0" fontId="43" fillId="2" borderId="35"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43" fillId="2" borderId="39" xfId="0" applyFont="1" applyFill="1" applyBorder="1" applyAlignment="1">
      <alignment horizontal="center" vertical="center" wrapText="1"/>
    </xf>
    <xf numFmtId="0" fontId="68" fillId="0" borderId="25" xfId="8" applyFont="1" applyBorder="1" applyAlignment="1">
      <alignment horizontal="left" vertical="center" wrapText="1"/>
    </xf>
    <xf numFmtId="0" fontId="68" fillId="0" borderId="22" xfId="8" applyFont="1" applyBorder="1" applyAlignment="1">
      <alignment horizontal="left" vertical="center" wrapText="1"/>
    </xf>
    <xf numFmtId="0" fontId="43" fillId="0" borderId="42" xfId="0" applyFont="1" applyBorder="1" applyAlignment="1">
      <alignment horizontal="left" vertical="center" wrapText="1"/>
    </xf>
    <xf numFmtId="0" fontId="68" fillId="0" borderId="6" xfId="8" applyFont="1" applyBorder="1" applyAlignment="1">
      <alignment horizontal="left" vertical="center" wrapText="1"/>
    </xf>
    <xf numFmtId="0" fontId="44" fillId="0" borderId="25" xfId="8" applyFont="1" applyBorder="1" applyAlignment="1">
      <alignment horizontal="left" vertical="center" wrapText="1"/>
    </xf>
    <xf numFmtId="0" fontId="44" fillId="0" borderId="7" xfId="8" applyFont="1" applyBorder="1" applyAlignment="1">
      <alignment horizontal="left" vertical="center" wrapText="1"/>
    </xf>
    <xf numFmtId="49" fontId="7" fillId="8" borderId="21" xfId="14" applyNumberFormat="1" applyFont="1" applyFill="1" applyBorder="1" applyAlignment="1">
      <alignment horizontal="center" vertical="center"/>
    </xf>
    <xf numFmtId="49" fontId="7" fillId="8" borderId="32" xfId="14" applyNumberFormat="1" applyFont="1" applyFill="1" applyBorder="1" applyAlignment="1">
      <alignment horizontal="center" vertical="center"/>
    </xf>
    <xf numFmtId="49" fontId="7" fillId="8" borderId="26" xfId="14" applyNumberFormat="1" applyFont="1" applyFill="1" applyBorder="1" applyAlignment="1">
      <alignment horizontal="center" vertical="center"/>
    </xf>
    <xf numFmtId="49" fontId="7" fillId="0" borderId="20" xfId="14" applyNumberFormat="1" applyFont="1" applyBorder="1" applyAlignment="1">
      <alignment horizontal="center" vertical="center"/>
    </xf>
    <xf numFmtId="49" fontId="7" fillId="0" borderId="20" xfId="14" applyNumberFormat="1" applyFont="1" applyBorder="1" applyAlignment="1">
      <alignment horizontal="left" vertical="center"/>
    </xf>
    <xf numFmtId="49" fontId="0" fillId="0" borderId="0" xfId="14" applyNumberFormat="1" applyFont="1" applyAlignment="1">
      <alignment vertical="center" wrapText="1"/>
    </xf>
    <xf numFmtId="49" fontId="2" fillId="0" borderId="0" xfId="14" applyNumberFormat="1" applyFont="1" applyAlignment="1">
      <alignment vertical="center" wrapText="1"/>
    </xf>
    <xf numFmtId="49" fontId="2" fillId="0" borderId="0" xfId="14" applyNumberFormat="1" applyFont="1" applyAlignment="1">
      <alignment horizontal="center" vertical="center"/>
    </xf>
    <xf numFmtId="181" fontId="2" fillId="0" borderId="0" xfId="14" applyNumberFormat="1" applyFont="1" applyAlignment="1">
      <alignment horizontal="center" vertical="center"/>
    </xf>
    <xf numFmtId="49" fontId="2" fillId="0" borderId="0" xfId="14" applyNumberFormat="1" applyFont="1" applyAlignment="1">
      <alignment horizontal="left" vertical="top"/>
    </xf>
    <xf numFmtId="49" fontId="2" fillId="0" borderId="0" xfId="14" applyNumberFormat="1" applyFont="1" applyAlignment="1">
      <alignment horizontal="left" vertical="top" wrapText="1"/>
    </xf>
    <xf numFmtId="49" fontId="57" fillId="0" borderId="0" xfId="14" applyNumberFormat="1" applyFont="1" applyAlignment="1">
      <alignment horizontal="left" vertical="top"/>
    </xf>
    <xf numFmtId="49" fontId="4" fillId="0" borderId="21" xfId="11" applyNumberFormat="1" applyFont="1" applyBorder="1" applyAlignment="1">
      <alignment horizontal="center" vertical="center"/>
    </xf>
    <xf numFmtId="49" fontId="4" fillId="0" borderId="32" xfId="11" applyNumberFormat="1" applyFont="1" applyBorder="1" applyAlignment="1">
      <alignment horizontal="center" vertical="center"/>
    </xf>
    <xf numFmtId="49" fontId="4" fillId="0" borderId="26" xfId="11" applyNumberFormat="1" applyFont="1" applyBorder="1" applyAlignment="1">
      <alignment horizontal="center" vertical="center"/>
    </xf>
    <xf numFmtId="49" fontId="7" fillId="0" borderId="21" xfId="15" applyNumberFormat="1" applyFont="1" applyBorder="1" applyAlignment="1">
      <alignment horizontal="left" vertical="center"/>
    </xf>
    <xf numFmtId="49" fontId="7" fillId="0" borderId="32" xfId="15" applyNumberFormat="1" applyFont="1" applyBorder="1" applyAlignment="1">
      <alignment horizontal="left" vertical="center"/>
    </xf>
    <xf numFmtId="49" fontId="7" fillId="0" borderId="26" xfId="15" applyNumberFormat="1" applyFont="1" applyBorder="1" applyAlignment="1">
      <alignment horizontal="left" vertical="center"/>
    </xf>
    <xf numFmtId="49" fontId="7" fillId="8" borderId="41" xfId="14" applyNumberFormat="1" applyFont="1" applyFill="1" applyBorder="1" applyAlignment="1">
      <alignment horizontal="center" vertical="center"/>
    </xf>
    <xf numFmtId="49" fontId="7" fillId="8" borderId="40" xfId="14" applyNumberFormat="1" applyFont="1" applyFill="1" applyBorder="1" applyAlignment="1">
      <alignment horizontal="center" vertical="center"/>
    </xf>
    <xf numFmtId="49" fontId="7" fillId="8" borderId="38" xfId="14" applyNumberFormat="1" applyFont="1" applyFill="1" applyBorder="1" applyAlignment="1">
      <alignment horizontal="center" vertical="center"/>
    </xf>
    <xf numFmtId="49" fontId="7" fillId="8" borderId="19" xfId="14" applyNumberFormat="1" applyFont="1" applyFill="1" applyBorder="1" applyAlignment="1">
      <alignment horizontal="center" vertical="center"/>
    </xf>
    <xf numFmtId="49" fontId="7" fillId="8" borderId="0" xfId="14" applyNumberFormat="1" applyFont="1" applyFill="1" applyBorder="1" applyAlignment="1">
      <alignment horizontal="center" vertical="center"/>
    </xf>
    <xf numFmtId="49" fontId="7" fillId="8" borderId="18" xfId="14" applyNumberFormat="1" applyFont="1" applyFill="1" applyBorder="1" applyAlignment="1">
      <alignment horizontal="center" vertical="center"/>
    </xf>
    <xf numFmtId="49" fontId="7" fillId="8" borderId="43" xfId="14" applyNumberFormat="1" applyFont="1" applyFill="1" applyBorder="1" applyAlignment="1">
      <alignment horizontal="center" vertical="center"/>
    </xf>
    <xf numFmtId="49" fontId="7" fillId="8" borderId="28" xfId="14" applyNumberFormat="1" applyFont="1" applyFill="1" applyBorder="1" applyAlignment="1">
      <alignment horizontal="center" vertical="center"/>
    </xf>
    <xf numFmtId="49" fontId="7" fillId="8" borderId="29" xfId="14" applyNumberFormat="1" applyFont="1" applyFill="1" applyBorder="1" applyAlignment="1">
      <alignment horizontal="center" vertical="center"/>
    </xf>
    <xf numFmtId="49" fontId="7" fillId="0" borderId="41" xfId="15" applyNumberFormat="1" applyFont="1" applyBorder="1" applyAlignment="1">
      <alignment horizontal="center" vertical="center"/>
    </xf>
    <xf numFmtId="49" fontId="7" fillId="0" borderId="40" xfId="15" applyNumberFormat="1" applyFont="1" applyBorder="1" applyAlignment="1">
      <alignment horizontal="center" vertical="center"/>
    </xf>
    <xf numFmtId="49" fontId="7" fillId="0" borderId="96" xfId="15" applyNumberFormat="1" applyFont="1" applyBorder="1" applyAlignment="1">
      <alignment horizontal="center" vertical="center"/>
    </xf>
    <xf numFmtId="49" fontId="7" fillId="0" borderId="43" xfId="15" applyNumberFormat="1" applyFont="1" applyBorder="1" applyAlignment="1">
      <alignment horizontal="center" vertical="center"/>
    </xf>
    <xf numFmtId="49" fontId="7" fillId="0" borderId="28" xfId="15" applyNumberFormat="1" applyFont="1" applyBorder="1" applyAlignment="1">
      <alignment horizontal="center" vertical="center"/>
    </xf>
    <xf numFmtId="49" fontId="7" fillId="0" borderId="97" xfId="15" applyNumberFormat="1" applyFont="1" applyBorder="1" applyAlignment="1">
      <alignment horizontal="center" vertical="center"/>
    </xf>
    <xf numFmtId="49" fontId="7" fillId="0" borderId="40" xfId="14" applyNumberFormat="1" applyFont="1" applyBorder="1" applyAlignment="1">
      <alignment horizontal="left" vertical="center" wrapText="1"/>
    </xf>
    <xf numFmtId="49" fontId="7" fillId="0" borderId="38" xfId="14" applyNumberFormat="1" applyFont="1" applyBorder="1" applyAlignment="1">
      <alignment horizontal="left" vertical="center" wrapText="1"/>
    </xf>
    <xf numFmtId="49" fontId="7" fillId="0" borderId="28" xfId="14" applyNumberFormat="1" applyFont="1" applyBorder="1" applyAlignment="1">
      <alignment horizontal="left" vertical="center" wrapText="1"/>
    </xf>
    <xf numFmtId="49" fontId="7" fillId="0" borderId="29" xfId="14" applyNumberFormat="1" applyFont="1" applyBorder="1" applyAlignment="1">
      <alignment horizontal="left" vertical="center" wrapText="1"/>
    </xf>
    <xf numFmtId="49" fontId="7" fillId="0" borderId="19" xfId="15" applyNumberFormat="1" applyFont="1" applyBorder="1" applyAlignment="1">
      <alignment horizontal="center" vertical="center"/>
    </xf>
    <xf numFmtId="49" fontId="7" fillId="0" borderId="0" xfId="15" applyNumberFormat="1" applyFont="1" applyAlignment="1">
      <alignment horizontal="center" vertical="center"/>
    </xf>
    <xf numFmtId="49" fontId="7" fillId="0" borderId="98" xfId="15" applyNumberFormat="1" applyFont="1" applyBorder="1" applyAlignment="1">
      <alignment horizontal="center" vertical="center"/>
    </xf>
    <xf numFmtId="49" fontId="7" fillId="0" borderId="40" xfId="15" applyNumberFormat="1" applyFont="1" applyBorder="1" applyAlignment="1">
      <alignment horizontal="left" vertical="top"/>
    </xf>
    <xf numFmtId="49" fontId="7" fillId="0" borderId="38" xfId="15" applyNumberFormat="1" applyFont="1" applyBorder="1" applyAlignment="1">
      <alignment horizontal="left" vertical="top"/>
    </xf>
    <xf numFmtId="49" fontId="7" fillId="0" borderId="0" xfId="15" applyNumberFormat="1" applyFont="1" applyAlignment="1">
      <alignment horizontal="left" vertical="top"/>
    </xf>
    <xf numFmtId="49" fontId="7" fillId="0" borderId="18" xfId="15" applyNumberFormat="1" applyFont="1" applyBorder="1" applyAlignment="1">
      <alignment horizontal="left" vertical="top"/>
    </xf>
    <xf numFmtId="49" fontId="7" fillId="0" borderId="28" xfId="15" applyNumberFormat="1" applyFont="1" applyBorder="1" applyAlignment="1">
      <alignment horizontal="left" vertical="top"/>
    </xf>
    <xf numFmtId="49" fontId="7" fillId="0" borderId="29" xfId="15" applyNumberFormat="1" applyFont="1" applyBorder="1" applyAlignment="1">
      <alignment horizontal="left" vertical="top"/>
    </xf>
    <xf numFmtId="49" fontId="7" fillId="0" borderId="21" xfId="14" applyNumberFormat="1" applyFont="1" applyBorder="1" applyAlignment="1">
      <alignment horizontal="left" vertical="center" wrapText="1"/>
    </xf>
    <xf numFmtId="49" fontId="7" fillId="0" borderId="32" xfId="14" applyNumberFormat="1" applyFont="1" applyBorder="1" applyAlignment="1">
      <alignment horizontal="left" vertical="center" wrapText="1"/>
    </xf>
    <xf numFmtId="49" fontId="7" fillId="0" borderId="26" xfId="14" applyNumberFormat="1" applyFont="1" applyBorder="1" applyAlignment="1">
      <alignment horizontal="left" vertical="center" wrapText="1"/>
    </xf>
    <xf numFmtId="49" fontId="7" fillId="0" borderId="21" xfId="14" applyNumberFormat="1" applyFont="1" applyBorder="1" applyAlignment="1">
      <alignment horizontal="center" vertical="center"/>
    </xf>
    <xf numFmtId="49" fontId="7" fillId="0" borderId="32" xfId="14" applyNumberFormat="1" applyFont="1" applyBorder="1" applyAlignment="1">
      <alignment horizontal="center" vertical="center"/>
    </xf>
    <xf numFmtId="49" fontId="7" fillId="0" borderId="26" xfId="14" applyNumberFormat="1" applyFont="1" applyBorder="1" applyAlignment="1">
      <alignment horizontal="center" vertical="center"/>
    </xf>
    <xf numFmtId="49" fontId="7" fillId="0" borderId="41" xfId="14" applyNumberFormat="1" applyFont="1" applyBorder="1" applyAlignment="1">
      <alignment horizontal="left" vertical="top"/>
    </xf>
    <xf numFmtId="49" fontId="7" fillId="0" borderId="40" xfId="14" applyNumberFormat="1" applyFont="1" applyBorder="1" applyAlignment="1">
      <alignment horizontal="left" vertical="top"/>
    </xf>
    <xf numFmtId="49" fontId="7" fillId="0" borderId="38" xfId="14" applyNumberFormat="1" applyFont="1" applyBorder="1" applyAlignment="1">
      <alignment horizontal="left" vertical="top"/>
    </xf>
    <xf numFmtId="49" fontId="7" fillId="0" borderId="19" xfId="14" applyNumberFormat="1" applyFont="1" applyBorder="1" applyAlignment="1">
      <alignment horizontal="left" vertical="top"/>
    </xf>
    <xf numFmtId="49" fontId="7" fillId="0" borderId="0" xfId="14" applyNumberFormat="1" applyFont="1" applyBorder="1" applyAlignment="1">
      <alignment horizontal="left" vertical="top"/>
    </xf>
    <xf numFmtId="49" fontId="7" fillId="0" borderId="18" xfId="14" applyNumberFormat="1" applyFont="1" applyBorder="1" applyAlignment="1">
      <alignment horizontal="left" vertical="top"/>
    </xf>
    <xf numFmtId="49" fontId="7" fillId="3" borderId="20" xfId="14" applyNumberFormat="1" applyFont="1" applyFill="1" applyBorder="1" applyAlignment="1">
      <alignment horizontal="center" vertical="center"/>
    </xf>
    <xf numFmtId="49" fontId="7" fillId="3" borderId="20" xfId="14" applyNumberFormat="1" applyFont="1" applyFill="1" applyBorder="1" applyAlignment="1">
      <alignment horizontal="left" vertical="center"/>
    </xf>
    <xf numFmtId="49" fontId="7" fillId="0" borderId="21" xfId="14" applyNumberFormat="1" applyFont="1" applyBorder="1" applyAlignment="1">
      <alignment horizontal="left" vertical="center"/>
    </xf>
    <xf numFmtId="49" fontId="7" fillId="0" borderId="32" xfId="14" applyNumberFormat="1" applyFont="1" applyBorder="1" applyAlignment="1">
      <alignment horizontal="left" vertical="center"/>
    </xf>
    <xf numFmtId="49" fontId="7" fillId="0" borderId="26" xfId="14" applyNumberFormat="1" applyFont="1" applyBorder="1" applyAlignment="1">
      <alignment horizontal="left" vertical="center"/>
    </xf>
    <xf numFmtId="49" fontId="7" fillId="0" borderId="19" xfId="14" applyNumberFormat="1" applyFont="1" applyBorder="1" applyAlignment="1">
      <alignment horizontal="center" vertical="top"/>
    </xf>
    <xf numFmtId="49" fontId="7" fillId="0" borderId="0" xfId="14" applyNumberFormat="1" applyFont="1" applyBorder="1" applyAlignment="1">
      <alignment horizontal="center" vertical="top"/>
    </xf>
    <xf numFmtId="49" fontId="7" fillId="0" borderId="18" xfId="14" applyNumberFormat="1" applyFont="1" applyBorder="1" applyAlignment="1">
      <alignment horizontal="center" vertical="top"/>
    </xf>
    <xf numFmtId="49" fontId="7" fillId="0" borderId="43" xfId="14" applyNumberFormat="1" applyFont="1" applyBorder="1" applyAlignment="1">
      <alignment horizontal="center" vertical="top"/>
    </xf>
    <xf numFmtId="49" fontId="7" fillId="0" borderId="28" xfId="14" applyNumberFormat="1" applyFont="1" applyBorder="1" applyAlignment="1">
      <alignment horizontal="center" vertical="top"/>
    </xf>
    <xf numFmtId="49" fontId="7" fillId="0" borderId="29" xfId="14" applyNumberFormat="1" applyFont="1" applyBorder="1" applyAlignment="1">
      <alignment horizontal="center" vertical="top"/>
    </xf>
    <xf numFmtId="49" fontId="7" fillId="0" borderId="20" xfId="14" applyNumberFormat="1" applyFont="1" applyBorder="1" applyAlignment="1">
      <alignment horizontal="left" vertical="top"/>
    </xf>
    <xf numFmtId="49" fontId="7" fillId="0" borderId="20" xfId="14" applyNumberFormat="1" applyFont="1" applyBorder="1" applyAlignment="1">
      <alignment horizontal="left" vertical="top" wrapText="1"/>
    </xf>
    <xf numFmtId="49" fontId="7" fillId="0" borderId="20" xfId="14" applyNumberFormat="1" applyFont="1" applyBorder="1" applyAlignment="1">
      <alignment horizontal="left" vertical="center" wrapText="1"/>
    </xf>
    <xf numFmtId="49" fontId="7" fillId="3" borderId="20" xfId="14" applyNumberFormat="1" applyFont="1" applyFill="1" applyBorder="1" applyAlignment="1">
      <alignment horizontal="left" vertical="center" wrapText="1"/>
    </xf>
    <xf numFmtId="0" fontId="59" fillId="0" borderId="70" xfId="9" applyFont="1" applyBorder="1" applyAlignment="1">
      <alignment horizontal="left" vertical="center" wrapText="1"/>
    </xf>
    <xf numFmtId="0" fontId="59" fillId="0" borderId="65" xfId="5" applyFont="1" applyBorder="1" applyAlignment="1">
      <alignment horizontal="left" vertical="center"/>
    </xf>
    <xf numFmtId="0" fontId="59" fillId="0" borderId="66" xfId="5" applyFont="1" applyBorder="1" applyAlignment="1">
      <alignment horizontal="left" vertical="center"/>
    </xf>
    <xf numFmtId="0" fontId="59" fillId="0" borderId="70" xfId="9" applyFont="1" applyBorder="1" applyAlignment="1">
      <alignment horizontal="center" vertical="center" shrinkToFit="1"/>
    </xf>
    <xf numFmtId="0" fontId="59" fillId="0" borderId="65" xfId="9" applyFont="1" applyBorder="1" applyAlignment="1">
      <alignment horizontal="center" vertical="center" shrinkToFit="1"/>
    </xf>
    <xf numFmtId="0" fontId="59" fillId="0" borderId="71" xfId="9" applyFont="1" applyBorder="1" applyAlignment="1">
      <alignment horizontal="center" vertical="center" shrinkToFit="1"/>
    </xf>
    <xf numFmtId="0" fontId="59" fillId="0" borderId="64" xfId="2" applyFont="1" applyBorder="1" applyAlignment="1">
      <alignment horizontal="left" vertical="center" shrinkToFit="1"/>
    </xf>
    <xf numFmtId="0" fontId="59" fillId="0" borderId="65" xfId="2" applyFont="1" applyBorder="1" applyAlignment="1">
      <alignment horizontal="left" vertical="center" shrinkToFit="1"/>
    </xf>
    <xf numFmtId="0" fontId="59" fillId="0" borderId="66" xfId="2" applyFont="1" applyBorder="1" applyAlignment="1">
      <alignment horizontal="left" vertical="center" shrinkToFit="1"/>
    </xf>
    <xf numFmtId="0" fontId="59" fillId="0" borderId="67" xfId="9" applyFont="1" applyBorder="1" applyAlignment="1">
      <alignment horizontal="center" vertical="center" shrinkToFit="1"/>
    </xf>
    <xf numFmtId="0" fontId="59" fillId="0" borderId="68" xfId="9" applyFont="1" applyBorder="1" applyAlignment="1">
      <alignment horizontal="center" vertical="center" shrinkToFit="1"/>
    </xf>
    <xf numFmtId="0" fontId="59" fillId="0" borderId="69" xfId="9" applyFont="1" applyBorder="1" applyAlignment="1">
      <alignment horizontal="center" vertical="center" shrinkToFit="1"/>
    </xf>
    <xf numFmtId="0" fontId="59" fillId="0" borderId="67" xfId="5" applyFont="1" applyBorder="1" applyAlignment="1">
      <alignment horizontal="center" vertical="center" shrinkToFit="1"/>
    </xf>
    <xf numFmtId="0" fontId="59" fillId="0" borderId="68" xfId="5" applyFont="1" applyBorder="1" applyAlignment="1">
      <alignment horizontal="center" vertical="center" shrinkToFit="1"/>
    </xf>
    <xf numFmtId="0" fontId="59" fillId="0" borderId="69" xfId="5" applyFont="1" applyBorder="1" applyAlignment="1">
      <alignment horizontal="center" vertical="center" shrinkToFit="1"/>
    </xf>
    <xf numFmtId="0" fontId="59" fillId="0" borderId="70" xfId="9" applyFont="1" applyBorder="1" applyAlignment="1">
      <alignment horizontal="left" vertical="center" shrinkToFit="1"/>
    </xf>
    <xf numFmtId="0" fontId="59" fillId="0" borderId="65" xfId="9" applyFont="1" applyBorder="1" applyAlignment="1">
      <alignment horizontal="left" vertical="center" shrinkToFit="1"/>
    </xf>
    <xf numFmtId="0" fontId="59" fillId="0" borderId="66" xfId="9" applyFont="1" applyBorder="1" applyAlignment="1">
      <alignment horizontal="left" vertical="center" shrinkToFit="1"/>
    </xf>
    <xf numFmtId="0" fontId="60" fillId="0" borderId="0" xfId="9" applyFont="1" applyAlignment="1">
      <alignment horizontal="center" vertical="center"/>
    </xf>
    <xf numFmtId="0" fontId="59" fillId="0" borderId="8" xfId="9" applyFont="1" applyBorder="1" applyAlignment="1">
      <alignment horizontal="center" vertical="center" shrinkToFit="1"/>
    </xf>
    <xf numFmtId="0" fontId="59" fillId="0" borderId="9" xfId="9" applyFont="1" applyBorder="1" applyAlignment="1">
      <alignment horizontal="center" vertical="center" shrinkToFit="1"/>
    </xf>
    <xf numFmtId="0" fontId="59" fillId="0" borderId="10" xfId="9" applyFont="1" applyBorder="1" applyAlignment="1">
      <alignment horizontal="center" vertical="center" shrinkToFit="1"/>
    </xf>
    <xf numFmtId="0" fontId="59" fillId="0" borderId="45" xfId="9" applyFont="1" applyBorder="1" applyAlignment="1">
      <alignment horizontal="center" vertical="center" shrinkToFit="1"/>
    </xf>
    <xf numFmtId="0" fontId="59" fillId="0" borderId="61" xfId="9" applyFont="1" applyBorder="1" applyAlignment="1">
      <alignment horizontal="center" vertical="center" shrinkToFit="1"/>
    </xf>
    <xf numFmtId="0" fontId="59" fillId="0" borderId="46" xfId="9" applyFont="1" applyBorder="1" applyAlignment="1">
      <alignment horizontal="center" vertical="center" shrinkToFit="1"/>
    </xf>
    <xf numFmtId="0" fontId="59" fillId="0" borderId="11" xfId="9" applyFont="1" applyBorder="1" applyAlignment="1">
      <alignment horizontal="center" vertical="center" shrinkToFit="1"/>
    </xf>
    <xf numFmtId="0" fontId="59" fillId="0" borderId="49" xfId="9" applyFont="1" applyBorder="1" applyAlignment="1">
      <alignment horizontal="center" vertical="center" shrinkToFit="1"/>
    </xf>
    <xf numFmtId="0" fontId="59" fillId="0" borderId="11" xfId="9" applyFont="1" applyBorder="1" applyAlignment="1">
      <alignment horizontal="center" vertical="center" wrapText="1" shrinkToFit="1"/>
    </xf>
    <xf numFmtId="0" fontId="59" fillId="0" borderId="9" xfId="5" applyFont="1" applyBorder="1" applyAlignment="1">
      <alignment horizontal="center" vertical="center" shrinkToFit="1"/>
    </xf>
    <xf numFmtId="0" fontId="59" fillId="0" borderId="10" xfId="5" applyFont="1" applyBorder="1" applyAlignment="1">
      <alignment horizontal="center" vertical="center" shrinkToFit="1"/>
    </xf>
    <xf numFmtId="0" fontId="59" fillId="0" borderId="49" xfId="5" applyFont="1" applyBorder="1" applyAlignment="1">
      <alignment horizontal="center" vertical="center" shrinkToFit="1"/>
    </xf>
    <xf numFmtId="0" fontId="59" fillId="0" borderId="61" xfId="5" applyFont="1" applyBorder="1" applyAlignment="1">
      <alignment horizontal="center" vertical="center" shrinkToFit="1"/>
    </xf>
    <xf numFmtId="0" fontId="59" fillId="0" borderId="46" xfId="5" applyFont="1" applyBorder="1" applyAlignment="1">
      <alignment horizontal="center" vertical="center" shrinkToFit="1"/>
    </xf>
    <xf numFmtId="0" fontId="59" fillId="0" borderId="62" xfId="9" applyFont="1" applyBorder="1" applyAlignment="1">
      <alignment horizontal="center" vertical="center" shrinkToFit="1"/>
    </xf>
    <xf numFmtId="0" fontId="59" fillId="0" borderId="63" xfId="9" applyFont="1" applyBorder="1" applyAlignment="1">
      <alignment horizontal="center" vertical="center" shrinkToFit="1"/>
    </xf>
    <xf numFmtId="0" fontId="59" fillId="0" borderId="54" xfId="9" applyFont="1" applyBorder="1" applyAlignment="1">
      <alignment horizontal="center" vertical="center" shrinkToFit="1"/>
    </xf>
    <xf numFmtId="0" fontId="59" fillId="0" borderId="55" xfId="9" applyFont="1" applyBorder="1" applyAlignment="1">
      <alignment horizontal="center" vertical="center" shrinkToFit="1"/>
    </xf>
    <xf numFmtId="0" fontId="59" fillId="0" borderId="47" xfId="9" applyFont="1" applyBorder="1" applyAlignment="1">
      <alignment horizontal="center" vertical="center" shrinkToFit="1"/>
    </xf>
    <xf numFmtId="0" fontId="59" fillId="0" borderId="48" xfId="9" applyFont="1" applyBorder="1" applyAlignment="1">
      <alignment horizontal="center" vertical="center" shrinkToFit="1"/>
    </xf>
    <xf numFmtId="0" fontId="59" fillId="0" borderId="53" xfId="9" applyFont="1" applyBorder="1" applyAlignment="1">
      <alignment horizontal="center" vertical="center" shrinkToFit="1"/>
    </xf>
    <xf numFmtId="0" fontId="59" fillId="0" borderId="23" xfId="5" applyFont="1" applyBorder="1" applyAlignment="1">
      <alignment horizontal="center" vertical="center" textRotation="255" shrinkToFit="1"/>
    </xf>
    <xf numFmtId="0" fontId="59" fillId="0" borderId="41" xfId="9" applyFont="1" applyBorder="1" applyAlignment="1">
      <alignment horizontal="left" vertical="center" shrinkToFit="1"/>
    </xf>
    <xf numFmtId="0" fontId="59" fillId="0" borderId="40" xfId="9" applyFont="1" applyBorder="1" applyAlignment="1">
      <alignment horizontal="left" vertical="center" shrinkToFit="1"/>
    </xf>
    <xf numFmtId="0" fontId="59" fillId="0" borderId="38" xfId="9" applyFont="1" applyBorder="1" applyAlignment="1">
      <alignment horizontal="left" vertical="center" shrinkToFit="1"/>
    </xf>
    <xf numFmtId="0" fontId="59" fillId="0" borderId="19" xfId="9" applyFont="1" applyBorder="1" applyAlignment="1">
      <alignment horizontal="left" vertical="center" shrinkToFit="1"/>
    </xf>
    <xf numFmtId="0" fontId="59" fillId="0" borderId="0" xfId="9" applyFont="1" applyAlignment="1">
      <alignment horizontal="left" vertical="center" shrinkToFit="1"/>
    </xf>
    <xf numFmtId="0" fontId="59" fillId="0" borderId="18" xfId="9" applyFont="1" applyBorder="1" applyAlignment="1">
      <alignment horizontal="left" vertical="center" shrinkToFit="1"/>
    </xf>
    <xf numFmtId="0" fontId="59" fillId="0" borderId="43" xfId="9" applyFont="1" applyBorder="1" applyAlignment="1">
      <alignment horizontal="left" vertical="center" shrinkToFit="1"/>
    </xf>
    <xf numFmtId="0" fontId="59" fillId="0" borderId="28" xfId="9" applyFont="1" applyBorder="1" applyAlignment="1">
      <alignment horizontal="left" vertical="center" shrinkToFit="1"/>
    </xf>
    <xf numFmtId="0" fontId="59" fillId="0" borderId="29" xfId="9" applyFont="1" applyBorder="1" applyAlignment="1">
      <alignment horizontal="left" vertical="center" shrinkToFit="1"/>
    </xf>
    <xf numFmtId="0" fontId="59" fillId="0" borderId="41" xfId="5" applyFont="1" applyBorder="1" applyAlignment="1">
      <alignment horizontal="left" vertical="center" shrinkToFit="1"/>
    </xf>
    <xf numFmtId="0" fontId="59" fillId="0" borderId="40" xfId="5" applyFont="1" applyBorder="1" applyAlignment="1">
      <alignment horizontal="left" vertical="center" shrinkToFit="1"/>
    </xf>
    <xf numFmtId="0" fontId="59" fillId="0" borderId="38" xfId="5" applyFont="1" applyBorder="1" applyAlignment="1">
      <alignment horizontal="left" vertical="center" shrinkToFit="1"/>
    </xf>
    <xf numFmtId="0" fontId="59" fillId="0" borderId="19" xfId="5" applyFont="1" applyBorder="1" applyAlignment="1">
      <alignment horizontal="left" vertical="center" shrinkToFit="1"/>
    </xf>
    <xf numFmtId="0" fontId="59" fillId="0" borderId="0" xfId="5" applyFont="1" applyAlignment="1">
      <alignment horizontal="left" vertical="center" shrinkToFit="1"/>
    </xf>
    <xf numFmtId="0" fontId="59" fillId="0" borderId="18" xfId="5" applyFont="1" applyBorder="1" applyAlignment="1">
      <alignment horizontal="left" vertical="center" shrinkToFit="1"/>
    </xf>
    <xf numFmtId="0" fontId="59" fillId="0" borderId="43" xfId="5" applyFont="1" applyBorder="1" applyAlignment="1">
      <alignment horizontal="left" vertical="center" shrinkToFit="1"/>
    </xf>
    <xf numFmtId="0" fontId="59" fillId="0" borderId="28" xfId="5" applyFont="1" applyBorder="1" applyAlignment="1">
      <alignment horizontal="left" vertical="center" shrinkToFit="1"/>
    </xf>
    <xf numFmtId="0" fontId="59" fillId="0" borderId="29" xfId="5" applyFont="1" applyBorder="1" applyAlignment="1">
      <alignment horizontal="left" vertical="center" shrinkToFit="1"/>
    </xf>
    <xf numFmtId="0" fontId="59" fillId="0" borderId="41" xfId="9" applyFont="1" applyBorder="1" applyAlignment="1">
      <alignment horizontal="left" vertical="center" wrapText="1" shrinkToFit="1"/>
    </xf>
    <xf numFmtId="0" fontId="59" fillId="0" borderId="40" xfId="9" applyFont="1" applyBorder="1" applyAlignment="1">
      <alignment horizontal="left" vertical="center" wrapText="1" shrinkToFit="1"/>
    </xf>
    <xf numFmtId="0" fontId="59" fillId="0" borderId="38" xfId="9" applyFont="1" applyBorder="1" applyAlignment="1">
      <alignment horizontal="left" vertical="center" wrapText="1" shrinkToFit="1"/>
    </xf>
    <xf numFmtId="0" fontId="59" fillId="0" borderId="19" xfId="9" applyFont="1" applyBorder="1" applyAlignment="1">
      <alignment horizontal="left" vertical="center" wrapText="1" shrinkToFit="1"/>
    </xf>
    <xf numFmtId="0" fontId="59" fillId="0" borderId="0" xfId="9" applyFont="1" applyAlignment="1">
      <alignment horizontal="left" vertical="center" wrapText="1" shrinkToFit="1"/>
    </xf>
    <xf numFmtId="0" fontId="59" fillId="0" borderId="18" xfId="9" applyFont="1" applyBorder="1" applyAlignment="1">
      <alignment horizontal="left" vertical="center" wrapText="1" shrinkToFit="1"/>
    </xf>
    <xf numFmtId="0" fontId="59" fillId="0" borderId="43" xfId="9" applyFont="1" applyBorder="1" applyAlignment="1">
      <alignment horizontal="left" vertical="center" wrapText="1" shrinkToFit="1"/>
    </xf>
    <xf numFmtId="0" fontId="59" fillId="0" borderId="28" xfId="9" applyFont="1" applyBorder="1" applyAlignment="1">
      <alignment horizontal="left" vertical="center" wrapText="1" shrinkToFit="1"/>
    </xf>
    <xf numFmtId="0" fontId="59" fillId="0" borderId="29" xfId="9" applyFont="1" applyBorder="1" applyAlignment="1">
      <alignment horizontal="left" vertical="center" wrapText="1" shrinkToFit="1"/>
    </xf>
    <xf numFmtId="0" fontId="59" fillId="0" borderId="100" xfId="5" applyFont="1" applyBorder="1" applyAlignment="1">
      <alignment horizontal="left" vertical="center" shrinkToFit="1"/>
    </xf>
    <xf numFmtId="0" fontId="59" fillId="0" borderId="101" xfId="5" applyFont="1" applyBorder="1" applyAlignment="1">
      <alignment horizontal="left" vertical="center" shrinkToFit="1"/>
    </xf>
    <xf numFmtId="0" fontId="59" fillId="0" borderId="102" xfId="5" applyFont="1" applyBorder="1" applyAlignment="1">
      <alignment horizontal="left" vertical="center" shrinkToFit="1"/>
    </xf>
    <xf numFmtId="0" fontId="59" fillId="0" borderId="74" xfId="5" applyFont="1" applyBorder="1" applyAlignment="1">
      <alignment horizontal="left" vertical="center" shrinkToFit="1"/>
    </xf>
    <xf numFmtId="0" fontId="59" fillId="0" borderId="75" xfId="5" applyFont="1" applyBorder="1" applyAlignment="1">
      <alignment horizontal="left" vertical="center" shrinkToFit="1"/>
    </xf>
    <xf numFmtId="0" fontId="59" fillId="0" borderId="76" xfId="5" applyFont="1" applyBorder="1" applyAlignment="1">
      <alignment horizontal="left" vertical="center" shrinkToFit="1"/>
    </xf>
    <xf numFmtId="0" fontId="59" fillId="0" borderId="103" xfId="5" applyFont="1" applyBorder="1" applyAlignment="1">
      <alignment horizontal="left" vertical="center" shrinkToFit="1"/>
    </xf>
    <xf numFmtId="0" fontId="59" fillId="0" borderId="104" xfId="5" applyFont="1" applyBorder="1" applyAlignment="1">
      <alignment horizontal="left" vertical="center" shrinkToFit="1"/>
    </xf>
    <xf numFmtId="0" fontId="59" fillId="0" borderId="105" xfId="5" applyFont="1" applyBorder="1" applyAlignment="1">
      <alignment horizontal="left" vertical="center" shrinkToFit="1"/>
    </xf>
    <xf numFmtId="0" fontId="59" fillId="0" borderId="21" xfId="9" applyFont="1" applyBorder="1" applyAlignment="1">
      <alignment horizontal="left" vertical="center" shrinkToFit="1"/>
    </xf>
    <xf numFmtId="0" fontId="59" fillId="0" borderId="32" xfId="9" applyFont="1" applyBorder="1" applyAlignment="1">
      <alignment horizontal="left" vertical="center" shrinkToFit="1"/>
    </xf>
    <xf numFmtId="0" fontId="59" fillId="0" borderId="26" xfId="9" applyFont="1" applyBorder="1" applyAlignment="1">
      <alignment horizontal="left" vertical="center" shrinkToFit="1"/>
    </xf>
    <xf numFmtId="0" fontId="59" fillId="0" borderId="21" xfId="9" applyFont="1" applyBorder="1" applyAlignment="1">
      <alignment horizontal="center" vertical="center" shrinkToFit="1"/>
    </xf>
    <xf numFmtId="0" fontId="59" fillId="0" borderId="32" xfId="9" applyFont="1" applyBorder="1" applyAlignment="1">
      <alignment horizontal="center" vertical="center" shrinkToFit="1"/>
    </xf>
    <xf numFmtId="0" fontId="59" fillId="0" borderId="26" xfId="9" applyFont="1" applyBorder="1" applyAlignment="1">
      <alignment horizontal="center" vertical="center" shrinkToFit="1"/>
    </xf>
    <xf numFmtId="0" fontId="59" fillId="0" borderId="20" xfId="9" applyFont="1" applyBorder="1" applyAlignment="1">
      <alignment horizontal="left" vertical="center" shrinkToFit="1"/>
    </xf>
    <xf numFmtId="0" fontId="59" fillId="0" borderId="99" xfId="9" applyFont="1" applyBorder="1" applyAlignment="1">
      <alignment horizontal="left" vertical="center" shrinkToFit="1"/>
    </xf>
    <xf numFmtId="0" fontId="59" fillId="0" borderId="43" xfId="9" applyFont="1" applyBorder="1" applyAlignment="1">
      <alignment horizontal="center" vertical="center" shrinkToFit="1"/>
    </xf>
    <xf numFmtId="0" fontId="59" fillId="0" borderId="28" xfId="9" applyFont="1" applyBorder="1" applyAlignment="1">
      <alignment horizontal="center" vertical="center" shrinkToFit="1"/>
    </xf>
    <xf numFmtId="0" fontId="59" fillId="0" borderId="29" xfId="9" applyFont="1" applyBorder="1" applyAlignment="1">
      <alignment horizontal="center" vertical="center" shrinkToFit="1"/>
    </xf>
    <xf numFmtId="0" fontId="59" fillId="3" borderId="32" xfId="9" applyFont="1" applyFill="1" applyBorder="1" applyAlignment="1">
      <alignment horizontal="left" vertical="center" shrinkToFit="1"/>
    </xf>
    <xf numFmtId="0" fontId="59" fillId="3" borderId="26" xfId="9" applyFont="1" applyFill="1" applyBorder="1" applyAlignment="1">
      <alignment horizontal="left" vertical="center" shrinkToFit="1"/>
    </xf>
    <xf numFmtId="0" fontId="9" fillId="3" borderId="43" xfId="9" applyFont="1" applyFill="1" applyBorder="1" applyAlignment="1">
      <alignment horizontal="center" vertical="center" wrapText="1" shrinkToFit="1"/>
    </xf>
    <xf numFmtId="0" fontId="9" fillId="3" borderId="28" xfId="9" applyFont="1" applyFill="1" applyBorder="1" applyAlignment="1">
      <alignment horizontal="center" vertical="center" shrinkToFit="1"/>
    </xf>
    <xf numFmtId="0" fontId="9" fillId="3" borderId="29" xfId="9" applyFont="1" applyFill="1" applyBorder="1" applyAlignment="1">
      <alignment horizontal="center" vertical="center" shrinkToFit="1"/>
    </xf>
    <xf numFmtId="0" fontId="59" fillId="0" borderId="20" xfId="5" applyFont="1" applyBorder="1" applyAlignment="1">
      <alignment horizontal="left" vertical="center" shrinkToFit="1"/>
    </xf>
    <xf numFmtId="0" fontId="59" fillId="0" borderId="99" xfId="5" applyFont="1" applyBorder="1" applyAlignment="1">
      <alignment horizontal="left" vertical="center" shrinkToFit="1"/>
    </xf>
    <xf numFmtId="0" fontId="64" fillId="0" borderId="0" xfId="5" applyFont="1" applyAlignment="1">
      <alignment horizontal="left" vertical="top" wrapText="1"/>
    </xf>
    <xf numFmtId="0" fontId="65" fillId="3" borderId="0" xfId="5" applyFont="1" applyFill="1" applyAlignment="1">
      <alignment horizontal="left" vertical="top" wrapText="1"/>
    </xf>
    <xf numFmtId="0" fontId="66" fillId="0" borderId="0" xfId="5" applyFont="1" applyAlignment="1">
      <alignment horizontal="left" vertical="top" wrapText="1"/>
    </xf>
    <xf numFmtId="0" fontId="64" fillId="0" borderId="0" xfId="5"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42" fillId="0" borderId="0" xfId="0" applyFont="1" applyAlignment="1">
      <alignment vertical="center"/>
    </xf>
    <xf numFmtId="0" fontId="39" fillId="0" borderId="0" xfId="0" applyFont="1" applyAlignment="1">
      <alignment horizontal="righ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1" fillId="0" borderId="21" xfId="0" applyFont="1" applyBorder="1" applyAlignment="1">
      <alignment vertical="center"/>
    </xf>
    <xf numFmtId="0" fontId="21" fillId="0" borderId="32" xfId="0" applyFont="1" applyBorder="1" applyAlignment="1">
      <alignment vertical="center"/>
    </xf>
    <xf numFmtId="0" fontId="21" fillId="0" borderId="26" xfId="0" applyFont="1" applyBorder="1" applyAlignment="1">
      <alignment vertical="center"/>
    </xf>
    <xf numFmtId="0" fontId="22" fillId="0" borderId="21" xfId="0" applyFont="1" applyBorder="1" applyAlignment="1">
      <alignment horizontal="center" vertical="center"/>
    </xf>
    <xf numFmtId="0" fontId="22" fillId="0" borderId="32" xfId="0" applyFont="1" applyBorder="1" applyAlignment="1">
      <alignment horizontal="center" vertical="center"/>
    </xf>
    <xf numFmtId="0" fontId="22" fillId="0" borderId="26" xfId="0" applyFont="1" applyBorder="1" applyAlignment="1">
      <alignment horizontal="center" vertical="center"/>
    </xf>
    <xf numFmtId="0" fontId="22" fillId="0" borderId="21" xfId="0" applyFont="1" applyBorder="1" applyAlignment="1">
      <alignment horizontal="left" vertical="center" wrapText="1"/>
    </xf>
    <xf numFmtId="0" fontId="22" fillId="0" borderId="32" xfId="0" applyFont="1" applyBorder="1" applyAlignment="1">
      <alignment horizontal="left" vertical="center" wrapText="1"/>
    </xf>
    <xf numFmtId="0" fontId="22" fillId="0" borderId="26" xfId="0" applyFont="1" applyBorder="1" applyAlignment="1">
      <alignment horizontal="left" vertical="center" wrapText="1"/>
    </xf>
    <xf numFmtId="0" fontId="22" fillId="0" borderId="36" xfId="0" applyFont="1" applyBorder="1" applyAlignment="1">
      <alignment vertical="center" wrapText="1"/>
    </xf>
    <xf numFmtId="0" fontId="22" fillId="0" borderId="24" xfId="0" applyFont="1" applyBorder="1" applyAlignment="1">
      <alignment vertical="center" wrapText="1"/>
    </xf>
    <xf numFmtId="0" fontId="22" fillId="0" borderId="36"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36" xfId="0" applyFont="1" applyBorder="1" applyAlignment="1">
      <alignment vertical="center"/>
    </xf>
    <xf numFmtId="0" fontId="22" fillId="0" borderId="24" xfId="0" applyFont="1" applyBorder="1" applyAlignment="1">
      <alignment vertical="center"/>
    </xf>
    <xf numFmtId="0" fontId="22" fillId="0" borderId="36" xfId="0" applyFont="1" applyBorder="1" applyAlignment="1">
      <alignment horizontal="center" vertical="center"/>
    </xf>
    <xf numFmtId="0" fontId="22" fillId="0" borderId="24" xfId="0" applyFont="1" applyBorder="1" applyAlignment="1">
      <alignment horizontal="center" vertical="center"/>
    </xf>
    <xf numFmtId="0" fontId="22" fillId="0" borderId="31" xfId="0" applyFont="1" applyBorder="1" applyAlignment="1">
      <alignment horizontal="center" vertical="center"/>
    </xf>
    <xf numFmtId="0" fontId="22" fillId="0" borderId="31" xfId="0" applyFont="1" applyBorder="1" applyAlignment="1">
      <alignment vertical="center"/>
    </xf>
    <xf numFmtId="0" fontId="22" fillId="0" borderId="21" xfId="5" applyFont="1" applyBorder="1" applyAlignment="1">
      <alignment horizontal="center" vertical="center"/>
    </xf>
    <xf numFmtId="0" fontId="22" fillId="0" borderId="32" xfId="5" applyFont="1" applyBorder="1" applyAlignment="1">
      <alignment horizontal="center" vertical="center"/>
    </xf>
    <xf numFmtId="0" fontId="22" fillId="0" borderId="26" xfId="5" applyFont="1" applyBorder="1" applyAlignment="1">
      <alignment horizontal="center" vertical="center"/>
    </xf>
    <xf numFmtId="0" fontId="22" fillId="0" borderId="19" xfId="5" applyFont="1" applyBorder="1" applyAlignment="1">
      <alignment horizontal="left" vertical="center"/>
    </xf>
    <xf numFmtId="0" fontId="22" fillId="0" borderId="43" xfId="5" applyFont="1" applyBorder="1" applyAlignment="1">
      <alignment horizontal="left" vertical="center"/>
    </xf>
    <xf numFmtId="0" fontId="22" fillId="0" borderId="0" xfId="5" applyFont="1" applyAlignment="1">
      <alignment horizontal="right" vertical="center"/>
    </xf>
    <xf numFmtId="0" fontId="21" fillId="0" borderId="21" xfId="5" applyFont="1" applyBorder="1" applyAlignment="1">
      <alignment horizontal="center" vertical="center"/>
    </xf>
    <xf numFmtId="0" fontId="21" fillId="0" borderId="32" xfId="5" applyFont="1" applyBorder="1" applyAlignment="1">
      <alignment horizontal="center" vertical="center"/>
    </xf>
    <xf numFmtId="0" fontId="21" fillId="0" borderId="26" xfId="5" applyFont="1" applyBorder="1" applyAlignment="1">
      <alignment horizontal="center" vertical="center"/>
    </xf>
    <xf numFmtId="0" fontId="23" fillId="0" borderId="0" xfId="5" applyFont="1" applyAlignment="1">
      <alignment horizontal="center" vertical="center"/>
    </xf>
    <xf numFmtId="0" fontId="22" fillId="0" borderId="40" xfId="5" applyFont="1" applyBorder="1" applyAlignment="1">
      <alignment horizontal="center" vertical="center"/>
    </xf>
    <xf numFmtId="0" fontId="22" fillId="0" borderId="38" xfId="5" applyFont="1" applyBorder="1" applyAlignment="1">
      <alignment horizontal="center" vertical="center"/>
    </xf>
    <xf numFmtId="0" fontId="22" fillId="0" borderId="36" xfId="5" applyFont="1" applyBorder="1" applyAlignment="1">
      <alignment horizontal="left" vertical="center"/>
    </xf>
    <xf numFmtId="0" fontId="22" fillId="0" borderId="24" xfId="5" applyFont="1" applyBorder="1" applyAlignment="1">
      <alignment horizontal="left" vertical="center"/>
    </xf>
    <xf numFmtId="0" fontId="22" fillId="0" borderId="31" xfId="5" applyFont="1" applyBorder="1" applyAlignment="1">
      <alignment horizontal="left" vertical="center"/>
    </xf>
    <xf numFmtId="0" fontId="24" fillId="0" borderId="32" xfId="5" applyFont="1" applyBorder="1" applyAlignment="1">
      <alignment horizontal="left" vertical="center" wrapText="1"/>
    </xf>
    <xf numFmtId="0" fontId="24" fillId="0" borderId="26" xfId="5" applyFont="1" applyBorder="1" applyAlignment="1">
      <alignment horizontal="left" vertical="center" wrapText="1"/>
    </xf>
    <xf numFmtId="0" fontId="22" fillId="0" borderId="0" xfId="5" applyFont="1" applyAlignment="1">
      <alignment horizontal="left" vertical="center" wrapText="1"/>
    </xf>
    <xf numFmtId="0" fontId="25" fillId="0" borderId="0" xfId="6" applyFont="1" applyAlignment="1">
      <alignment horizontal="left" vertical="center"/>
    </xf>
    <xf numFmtId="0" fontId="25" fillId="0" borderId="21" xfId="6" applyFont="1" applyBorder="1" applyAlignment="1">
      <alignment horizontal="center" vertical="center"/>
    </xf>
    <xf numFmtId="0" fontId="25" fillId="0" borderId="32" xfId="6" applyFont="1" applyBorder="1" applyAlignment="1">
      <alignment horizontal="center" vertical="center"/>
    </xf>
    <xf numFmtId="0" fontId="25" fillId="0" borderId="26" xfId="6" applyFont="1" applyBorder="1" applyAlignment="1">
      <alignment horizontal="center" vertical="center"/>
    </xf>
    <xf numFmtId="0" fontId="39" fillId="0" borderId="0" xfId="6" applyFont="1" applyAlignment="1">
      <alignment horizontal="left" vertical="center"/>
    </xf>
    <xf numFmtId="0" fontId="25" fillId="0" borderId="0" xfId="6" applyFont="1" applyAlignment="1">
      <alignment horizontal="right" vertical="top"/>
    </xf>
    <xf numFmtId="0" fontId="25" fillId="0" borderId="0" xfId="6" applyFont="1" applyAlignment="1">
      <alignment horizontal="center" vertical="center"/>
    </xf>
    <xf numFmtId="0" fontId="47" fillId="0" borderId="0" xfId="6" applyFont="1" applyAlignment="1">
      <alignment horizontal="center" vertical="center"/>
    </xf>
    <xf numFmtId="0" fontId="25" fillId="0" borderId="32" xfId="6" applyFont="1" applyBorder="1" applyAlignment="1">
      <alignment horizontal="left" vertical="center"/>
    </xf>
    <xf numFmtId="0" fontId="25" fillId="0" borderId="26" xfId="6" applyFont="1" applyBorder="1" applyAlignment="1">
      <alignment horizontal="left" vertical="center"/>
    </xf>
    <xf numFmtId="0" fontId="49" fillId="0" borderId="0" xfId="6" applyFont="1" applyAlignment="1">
      <alignment horizontal="left" vertical="center" wrapText="1"/>
    </xf>
    <xf numFmtId="0" fontId="49" fillId="0" borderId="0" xfId="6" applyFont="1" applyAlignment="1">
      <alignment horizontal="left" vertical="center"/>
    </xf>
    <xf numFmtId="0" fontId="25" fillId="6" borderId="4" xfId="6" applyFont="1" applyFill="1" applyBorder="1" applyAlignment="1">
      <alignment horizontal="center" vertical="center"/>
    </xf>
    <xf numFmtId="0" fontId="25" fillId="6" borderId="2" xfId="6" applyFont="1" applyFill="1" applyBorder="1" applyAlignment="1">
      <alignment horizontal="center" vertical="center"/>
    </xf>
    <xf numFmtId="0" fontId="25" fillId="6" borderId="5" xfId="6" applyFont="1" applyFill="1" applyBorder="1" applyAlignment="1">
      <alignment horizontal="center" vertical="center"/>
    </xf>
    <xf numFmtId="0" fontId="48" fillId="0" borderId="0" xfId="6" applyFont="1" applyAlignment="1">
      <alignment horizontal="right" vertical="center"/>
    </xf>
    <xf numFmtId="0" fontId="25" fillId="0" borderId="4" xfId="6" applyFont="1" applyBorder="1" applyAlignment="1">
      <alignment horizontal="center" vertical="center"/>
    </xf>
    <xf numFmtId="0" fontId="25" fillId="0" borderId="5" xfId="6" applyFont="1" applyBorder="1" applyAlignment="1">
      <alignment horizontal="center" vertical="center"/>
    </xf>
    <xf numFmtId="0" fontId="25" fillId="0" borderId="40" xfId="6" applyFont="1" applyBorder="1" applyAlignment="1">
      <alignment horizontal="center" vertical="center" shrinkToFit="1"/>
    </xf>
    <xf numFmtId="0" fontId="25" fillId="0" borderId="38" xfId="6" applyFont="1" applyBorder="1" applyAlignment="1">
      <alignment horizontal="center" vertical="center" shrinkToFit="1"/>
    </xf>
    <xf numFmtId="0" fontId="25" fillId="0" borderId="82" xfId="6" applyFont="1" applyBorder="1" applyAlignment="1">
      <alignment horizontal="center" vertical="center" wrapText="1" shrinkToFit="1"/>
    </xf>
    <xf numFmtId="0" fontId="25" fillId="0" borderId="83" xfId="6" applyFont="1" applyBorder="1" applyAlignment="1">
      <alignment horizontal="center" vertical="center" wrapText="1" shrinkToFit="1"/>
    </xf>
    <xf numFmtId="0" fontId="25" fillId="0" borderId="84" xfId="6" applyFont="1" applyBorder="1" applyAlignment="1">
      <alignment horizontal="center" vertical="center" wrapText="1" shrinkToFit="1"/>
    </xf>
    <xf numFmtId="0" fontId="25" fillId="3" borderId="4" xfId="6" applyFont="1" applyFill="1" applyBorder="1" applyAlignment="1">
      <alignment horizontal="center" vertical="center"/>
    </xf>
    <xf numFmtId="0" fontId="25" fillId="3" borderId="5" xfId="6" applyFont="1" applyFill="1" applyBorder="1" applyAlignment="1">
      <alignment horizontal="center" vertical="center"/>
    </xf>
    <xf numFmtId="0" fontId="48" fillId="6" borderId="4" xfId="6" applyFont="1" applyFill="1" applyBorder="1" applyAlignment="1">
      <alignment horizontal="center" vertical="center"/>
    </xf>
    <xf numFmtId="0" fontId="48" fillId="6" borderId="2" xfId="6" applyFont="1" applyFill="1" applyBorder="1" applyAlignment="1">
      <alignment horizontal="center" vertical="center"/>
    </xf>
    <xf numFmtId="0" fontId="48" fillId="6" borderId="5" xfId="6" applyFont="1" applyFill="1" applyBorder="1" applyAlignment="1">
      <alignment horizontal="center" vertical="center"/>
    </xf>
    <xf numFmtId="0" fontId="55" fillId="0" borderId="8" xfId="6" applyFont="1" applyBorder="1" applyAlignment="1">
      <alignment horizontal="center" vertical="center" wrapText="1"/>
    </xf>
    <xf numFmtId="0" fontId="55" fillId="0" borderId="57" xfId="6" applyFont="1" applyBorder="1" applyAlignment="1">
      <alignment horizontal="center" vertical="center"/>
    </xf>
    <xf numFmtId="0" fontId="55" fillId="0" borderId="17" xfId="6" applyFont="1" applyBorder="1" applyAlignment="1">
      <alignment horizontal="center" vertical="center"/>
    </xf>
    <xf numFmtId="0" fontId="55" fillId="0" borderId="51" xfId="6" applyFont="1" applyBorder="1" applyAlignment="1">
      <alignment horizontal="center" vertical="center"/>
    </xf>
    <xf numFmtId="0" fontId="25" fillId="0" borderId="8" xfId="6" applyFont="1" applyBorder="1" applyAlignment="1">
      <alignment horizontal="center" vertical="center" wrapText="1" shrinkToFit="1"/>
    </xf>
    <xf numFmtId="0" fontId="55" fillId="0" borderId="9" xfId="6" applyFont="1" applyBorder="1" applyAlignment="1">
      <alignment horizontal="center" vertical="center" shrinkToFit="1"/>
    </xf>
    <xf numFmtId="0" fontId="55" fillId="0" borderId="10" xfId="6" applyFont="1" applyBorder="1" applyAlignment="1">
      <alignment horizontal="center" vertical="center" shrinkToFit="1"/>
    </xf>
    <xf numFmtId="0" fontId="55" fillId="0" borderId="58" xfId="6" applyFont="1" applyBorder="1" applyAlignment="1">
      <alignment horizontal="center" vertical="center" shrinkToFit="1"/>
    </xf>
    <xf numFmtId="0" fontId="55" fillId="0" borderId="34" xfId="6" applyFont="1" applyBorder="1" applyAlignment="1">
      <alignment horizontal="center" vertical="center" shrinkToFit="1"/>
    </xf>
    <xf numFmtId="0" fontId="55" fillId="0" borderId="59" xfId="6" applyFont="1" applyBorder="1" applyAlignment="1">
      <alignment horizontal="center" vertical="center" shrinkToFit="1"/>
    </xf>
    <xf numFmtId="0" fontId="25" fillId="0" borderId="11" xfId="6" applyFont="1" applyBorder="1" applyAlignment="1">
      <alignment horizontal="center" vertical="center"/>
    </xf>
    <xf numFmtId="0" fontId="25" fillId="0" borderId="9" xfId="6" applyFont="1" applyBorder="1" applyAlignment="1">
      <alignment horizontal="center" vertical="center"/>
    </xf>
    <xf numFmtId="0" fontId="25" fillId="0" borderId="57" xfId="6" applyFont="1" applyBorder="1" applyAlignment="1">
      <alignment horizontal="center" vertical="center"/>
    </xf>
    <xf numFmtId="0" fontId="25" fillId="0" borderId="56" xfId="6" applyFont="1" applyBorder="1" applyAlignment="1">
      <alignment horizontal="center" vertical="center"/>
    </xf>
    <xf numFmtId="0" fontId="25" fillId="0" borderId="34" xfId="6" applyFont="1" applyBorder="1" applyAlignment="1">
      <alignment horizontal="center" vertical="center"/>
    </xf>
    <xf numFmtId="0" fontId="25" fillId="0" borderId="35" xfId="6" applyFont="1" applyBorder="1" applyAlignment="1">
      <alignment horizontal="center" vertical="center"/>
    </xf>
    <xf numFmtId="0" fontId="25" fillId="0" borderId="8" xfId="6" applyFont="1" applyBorder="1" applyAlignment="1">
      <alignment horizontal="center" vertical="center" wrapText="1"/>
    </xf>
    <xf numFmtId="0" fontId="25" fillId="0" borderId="9" xfId="6" applyFont="1" applyBorder="1" applyAlignment="1">
      <alignment horizontal="center" vertical="center" wrapText="1"/>
    </xf>
    <xf numFmtId="0" fontId="25" fillId="0" borderId="57" xfId="6" applyFont="1" applyBorder="1" applyAlignment="1">
      <alignment horizontal="center" vertical="center" wrapText="1"/>
    </xf>
    <xf numFmtId="0" fontId="25" fillId="0" borderId="58" xfId="6" applyFont="1" applyBorder="1" applyAlignment="1">
      <alignment horizontal="center" vertical="center" wrapText="1"/>
    </xf>
    <xf numFmtId="0" fontId="25" fillId="0" borderId="34" xfId="6" applyFont="1" applyBorder="1" applyAlignment="1">
      <alignment horizontal="center" vertical="center" wrapText="1"/>
    </xf>
    <xf numFmtId="0" fontId="25" fillId="0" borderId="35" xfId="6" applyFont="1" applyBorder="1" applyAlignment="1">
      <alignment horizontal="center" vertical="center" wrapText="1"/>
    </xf>
    <xf numFmtId="0" fontId="25" fillId="0" borderId="28" xfId="6" applyFont="1" applyBorder="1" applyAlignment="1">
      <alignment horizontal="center" vertical="center" shrinkToFit="1"/>
    </xf>
    <xf numFmtId="0" fontId="25" fillId="0" borderId="29" xfId="6" applyFont="1" applyBorder="1" applyAlignment="1">
      <alignment horizontal="center" vertical="center" shrinkToFit="1"/>
    </xf>
    <xf numFmtId="0" fontId="25" fillId="0" borderId="12" xfId="6" applyFont="1" applyBorder="1" applyAlignment="1">
      <alignment horizontal="left" vertical="center" wrapText="1" shrinkToFit="1"/>
    </xf>
    <xf numFmtId="0" fontId="25" fillId="0" borderId="13" xfId="6" applyFont="1" applyBorder="1" applyAlignment="1">
      <alignment horizontal="left" vertical="center" wrapText="1" shrinkToFit="1"/>
    </xf>
    <xf numFmtId="0" fontId="25" fillId="0" borderId="14" xfId="6" applyFont="1" applyBorder="1" applyAlignment="1">
      <alignment horizontal="left" vertical="center" wrapText="1" shrinkToFit="1"/>
    </xf>
    <xf numFmtId="0" fontId="25" fillId="6" borderId="27" xfId="6" applyFont="1" applyFill="1" applyBorder="1" applyAlignment="1">
      <alignment horizontal="center" vertical="center"/>
    </xf>
    <xf numFmtId="0" fontId="25" fillId="6" borderId="50" xfId="6" applyFont="1" applyFill="1" applyBorder="1" applyAlignment="1">
      <alignment horizontal="center" vertical="center"/>
    </xf>
    <xf numFmtId="0" fontId="25" fillId="0" borderId="32" xfId="6" applyFont="1" applyBorder="1" applyAlignment="1">
      <alignment horizontal="center" vertical="center" shrinkToFit="1"/>
    </xf>
    <xf numFmtId="0" fontId="25" fillId="0" borderId="26" xfId="6" applyFont="1" applyBorder="1" applyAlignment="1">
      <alignment horizontal="center" vertical="center" shrinkToFit="1"/>
    </xf>
    <xf numFmtId="0" fontId="25" fillId="0" borderId="21" xfId="6" applyFont="1" applyBorder="1" applyAlignment="1">
      <alignment horizontal="left" vertical="center" wrapText="1" shrinkToFit="1"/>
    </xf>
    <xf numFmtId="0" fontId="25" fillId="0" borderId="32" xfId="6" applyFont="1" applyBorder="1" applyAlignment="1">
      <alignment horizontal="left" vertical="center" wrapText="1" shrinkToFit="1"/>
    </xf>
    <xf numFmtId="0" fontId="25" fillId="0" borderId="33" xfId="6" applyFont="1" applyBorder="1" applyAlignment="1">
      <alignment horizontal="left" vertical="center" wrapText="1" shrinkToFit="1"/>
    </xf>
    <xf numFmtId="0" fontId="25" fillId="6" borderId="81" xfId="6" applyFont="1" applyFill="1" applyBorder="1" applyAlignment="1">
      <alignment horizontal="center" vertical="center"/>
    </xf>
    <xf numFmtId="0" fontId="25" fillId="6" borderId="33" xfId="6" applyFont="1" applyFill="1" applyBorder="1" applyAlignment="1">
      <alignment horizontal="center" vertical="center"/>
    </xf>
    <xf numFmtId="0" fontId="25" fillId="0" borderId="8" xfId="6" applyFont="1" applyBorder="1" applyAlignment="1">
      <alignment horizontal="left" vertical="center"/>
    </xf>
    <xf numFmtId="0" fontId="25" fillId="0" borderId="9" xfId="6" applyFont="1" applyBorder="1" applyAlignment="1">
      <alignment horizontal="left" vertical="center"/>
    </xf>
    <xf numFmtId="0" fontId="25" fillId="0" borderId="58" xfId="6" applyFont="1" applyBorder="1" applyAlignment="1">
      <alignment horizontal="left" vertical="center"/>
    </xf>
    <xf numFmtId="0" fontId="25" fillId="0" borderId="34" xfId="6" applyFont="1" applyBorder="1" applyAlignment="1">
      <alignment horizontal="left" vertical="center"/>
    </xf>
    <xf numFmtId="0" fontId="25" fillId="6" borderId="8" xfId="6" applyFont="1" applyFill="1" applyBorder="1" applyAlignment="1">
      <alignment horizontal="center" vertical="center"/>
    </xf>
    <xf numFmtId="0" fontId="25" fillId="6" borderId="9" xfId="6" applyFont="1" applyFill="1" applyBorder="1" applyAlignment="1">
      <alignment horizontal="center" vertical="center"/>
    </xf>
    <xf numFmtId="0" fontId="25" fillId="6" borderId="57" xfId="6" applyFont="1" applyFill="1" applyBorder="1" applyAlignment="1">
      <alignment horizontal="center" vertical="center"/>
    </xf>
    <xf numFmtId="0" fontId="25" fillId="6" borderId="58" xfId="6" applyFont="1" applyFill="1" applyBorder="1" applyAlignment="1">
      <alignment horizontal="center" vertical="center"/>
    </xf>
    <xf numFmtId="0" fontId="25" fillId="6" borderId="34" xfId="6" applyFont="1" applyFill="1" applyBorder="1" applyAlignment="1">
      <alignment horizontal="center" vertical="center"/>
    </xf>
    <xf numFmtId="0" fontId="25" fillId="6" borderId="35" xfId="6" applyFont="1" applyFill="1" applyBorder="1" applyAlignment="1">
      <alignment horizontal="center" vertical="center"/>
    </xf>
    <xf numFmtId="0" fontId="25" fillId="6" borderId="52" xfId="6" applyFont="1" applyFill="1" applyBorder="1" applyAlignment="1">
      <alignment horizontal="center" vertical="center"/>
    </xf>
    <xf numFmtId="0" fontId="25" fillId="6" borderId="44" xfId="6" applyFont="1" applyFill="1" applyBorder="1" applyAlignment="1">
      <alignment horizontal="center" vertical="center"/>
    </xf>
    <xf numFmtId="0" fontId="25" fillId="0" borderId="2" xfId="6" applyFont="1" applyBorder="1" applyAlignment="1">
      <alignment horizontal="center" vertical="center"/>
    </xf>
    <xf numFmtId="0" fontId="25" fillId="0" borderId="1" xfId="6" applyFont="1" applyBorder="1" applyAlignment="1">
      <alignment horizontal="center" vertical="center"/>
    </xf>
    <xf numFmtId="0" fontId="25" fillId="0" borderId="3" xfId="6" applyFont="1" applyBorder="1" applyAlignment="1">
      <alignment horizontal="center" vertical="center"/>
    </xf>
    <xf numFmtId="0" fontId="25" fillId="0" borderId="4" xfId="6" applyFont="1" applyBorder="1" applyAlignment="1">
      <alignment horizontal="center" vertical="center" wrapText="1"/>
    </xf>
    <xf numFmtId="0" fontId="25" fillId="0" borderId="2" xfId="6" applyFont="1" applyBorder="1" applyAlignment="1">
      <alignment horizontal="center" vertical="center" wrapText="1"/>
    </xf>
    <xf numFmtId="0" fontId="25" fillId="0" borderId="5" xfId="6" applyFont="1" applyBorder="1" applyAlignment="1">
      <alignment horizontal="center" vertical="center" wrapText="1"/>
    </xf>
    <xf numFmtId="0" fontId="50" fillId="0" borderId="29" xfId="6" applyFont="1" applyBorder="1" applyAlignment="1">
      <alignment horizontal="left" vertical="center" wrapText="1"/>
    </xf>
    <xf numFmtId="0" fontId="50" fillId="0" borderId="31" xfId="6" applyFont="1" applyBorder="1" applyAlignment="1">
      <alignment horizontal="left" vertical="center" wrapText="1"/>
    </xf>
    <xf numFmtId="0" fontId="50" fillId="0" borderId="85" xfId="6" applyFont="1" applyBorder="1" applyAlignment="1">
      <alignment horizontal="left" vertical="center" wrapText="1"/>
    </xf>
    <xf numFmtId="0" fontId="50" fillId="0" borderId="89" xfId="6" applyFont="1" applyBorder="1" applyAlignment="1">
      <alignment horizontal="left" vertical="center" wrapText="1"/>
    </xf>
    <xf numFmtId="0" fontId="48" fillId="0" borderId="12" xfId="6" applyFont="1" applyBorder="1" applyAlignment="1">
      <alignment horizontal="center" vertical="center" wrapText="1"/>
    </xf>
    <xf numFmtId="0" fontId="48" fillId="0" borderId="82" xfId="6" applyFont="1" applyBorder="1" applyAlignment="1">
      <alignment horizontal="center" vertical="center" wrapText="1"/>
    </xf>
    <xf numFmtId="0" fontId="55" fillId="0" borderId="15" xfId="13" applyFont="1" applyBorder="1" applyAlignment="1">
      <alignment horizontal="center" vertical="top" wrapText="1"/>
    </xf>
    <xf numFmtId="0" fontId="55" fillId="0" borderId="88" xfId="13" applyFont="1" applyBorder="1" applyAlignment="1">
      <alignment horizontal="center" vertical="top" wrapText="1"/>
    </xf>
    <xf numFmtId="0" fontId="55" fillId="0" borderId="4" xfId="6" applyFont="1" applyBorder="1" applyAlignment="1">
      <alignment horizontal="center" vertical="center" wrapText="1"/>
    </xf>
    <xf numFmtId="0" fontId="55" fillId="0" borderId="2" xfId="6" applyFont="1" applyBorder="1" applyAlignment="1">
      <alignment horizontal="center" vertical="center" wrapText="1"/>
    </xf>
    <xf numFmtId="0" fontId="55" fillId="0" borderId="5" xfId="6" applyFont="1" applyBorder="1" applyAlignment="1">
      <alignment horizontal="center" vertical="center" wrapText="1"/>
    </xf>
    <xf numFmtId="0" fontId="26" fillId="0" borderId="90" xfId="13" applyFont="1" applyBorder="1" applyAlignment="1">
      <alignment horizontal="center" vertical="center" wrapText="1"/>
    </xf>
    <xf numFmtId="0" fontId="26" fillId="0" borderId="91" xfId="13" applyFont="1" applyBorder="1" applyAlignment="1">
      <alignment horizontal="center" vertical="center" wrapText="1"/>
    </xf>
    <xf numFmtId="0" fontId="25" fillId="0" borderId="51" xfId="6" applyFont="1" applyBorder="1" applyAlignment="1">
      <alignment horizontal="center" vertical="center"/>
    </xf>
    <xf numFmtId="0" fontId="6" fillId="4" borderId="20" xfId="2" applyFont="1" applyFill="1" applyBorder="1" applyAlignment="1">
      <alignment horizontal="center" vertical="center" wrapText="1"/>
    </xf>
    <xf numFmtId="0" fontId="6" fillId="5" borderId="28" xfId="2" applyFont="1" applyFill="1" applyBorder="1" applyAlignment="1">
      <alignment horizontal="center" vertical="center"/>
    </xf>
    <xf numFmtId="0" fontId="6" fillId="0" borderId="28" xfId="2" applyFont="1" applyBorder="1" applyAlignment="1">
      <alignment horizontal="center" vertical="center"/>
    </xf>
    <xf numFmtId="0" fontId="6" fillId="6" borderId="20" xfId="2" applyFont="1" applyFill="1" applyBorder="1" applyAlignment="1">
      <alignment horizontal="center" vertical="center"/>
    </xf>
    <xf numFmtId="0" fontId="6" fillId="4" borderId="20" xfId="2" applyFont="1" applyFill="1" applyBorder="1" applyAlignment="1">
      <alignment horizontal="center" vertical="center"/>
    </xf>
    <xf numFmtId="0" fontId="19" fillId="7" borderId="20" xfId="0" applyFont="1" applyFill="1" applyBorder="1" applyAlignment="1">
      <alignment vertical="center"/>
    </xf>
    <xf numFmtId="0" fontId="6" fillId="0" borderId="20" xfId="2" applyFont="1" applyBorder="1">
      <alignment vertical="center"/>
    </xf>
    <xf numFmtId="0" fontId="10" fillId="0" borderId="41" xfId="2" applyFont="1" applyBorder="1" applyAlignment="1">
      <alignment horizontal="center" vertical="center" wrapText="1"/>
    </xf>
    <xf numFmtId="0" fontId="10" fillId="0" borderId="19" xfId="2" applyFont="1" applyBorder="1" applyAlignment="1">
      <alignment horizontal="center" vertical="center" wrapText="1"/>
    </xf>
    <xf numFmtId="0" fontId="10" fillId="0" borderId="43" xfId="2" applyFont="1" applyBorder="1" applyAlignment="1">
      <alignment horizontal="center" vertical="center" wrapText="1"/>
    </xf>
    <xf numFmtId="0" fontId="10" fillId="0" borderId="20" xfId="2" applyFont="1" applyBorder="1" applyAlignment="1">
      <alignment horizontal="center" vertical="center"/>
    </xf>
    <xf numFmtId="0" fontId="10" fillId="0" borderId="21" xfId="2" applyFont="1" applyBorder="1" applyAlignment="1">
      <alignment horizontal="center" vertical="center"/>
    </xf>
    <xf numFmtId="49" fontId="10" fillId="0" borderId="20" xfId="2" applyNumberFormat="1" applyFont="1" applyBorder="1" applyAlignment="1">
      <alignment horizontal="center" vertical="center"/>
    </xf>
    <xf numFmtId="0" fontId="10" fillId="0" borderId="26" xfId="2" applyFont="1" applyBorder="1" applyAlignment="1">
      <alignment horizontal="center" vertical="center" wrapText="1"/>
    </xf>
    <xf numFmtId="0" fontId="6" fillId="6" borderId="20" xfId="2" applyFont="1" applyFill="1" applyBorder="1">
      <alignment vertical="center"/>
    </xf>
    <xf numFmtId="0" fontId="10" fillId="0" borderId="41" xfId="2" applyFont="1" applyBorder="1" applyAlignment="1">
      <alignment horizontal="center" vertical="center"/>
    </xf>
    <xf numFmtId="0" fontId="10" fillId="0" borderId="19" xfId="2" applyFont="1" applyBorder="1" applyAlignment="1">
      <alignment horizontal="center" vertical="center"/>
    </xf>
    <xf numFmtId="0" fontId="56" fillId="0" borderId="19" xfId="2" applyFont="1" applyBorder="1" applyAlignment="1">
      <alignment horizontal="center" vertical="center" wrapText="1"/>
    </xf>
    <xf numFmtId="0" fontId="56" fillId="0" borderId="43" xfId="2" applyFont="1" applyBorder="1" applyAlignment="1">
      <alignment horizontal="center" vertical="center" wrapText="1"/>
    </xf>
    <xf numFmtId="0" fontId="10" fillId="0" borderId="20" xfId="2" applyFont="1" applyBorder="1" applyAlignment="1">
      <alignment horizontal="center" vertical="center" wrapText="1"/>
    </xf>
    <xf numFmtId="0" fontId="6" fillId="0" borderId="20" xfId="2" applyFont="1" applyBorder="1" applyAlignment="1">
      <alignment horizontal="center" vertical="center" wrapText="1"/>
    </xf>
    <xf numFmtId="0" fontId="10" fillId="0" borderId="32" xfId="2" applyFont="1" applyBorder="1" applyAlignment="1">
      <alignment horizontal="center" vertical="center"/>
    </xf>
    <xf numFmtId="0" fontId="10" fillId="0" borderId="26" xfId="2" applyFont="1" applyBorder="1" applyAlignment="1">
      <alignment horizontal="center" vertical="center"/>
    </xf>
    <xf numFmtId="179" fontId="10" fillId="0" borderId="20" xfId="2" applyNumberFormat="1" applyFont="1" applyBorder="1" applyAlignment="1">
      <alignment horizontal="center" vertical="center"/>
    </xf>
    <xf numFmtId="176" fontId="10" fillId="0" borderId="36" xfId="2" applyNumberFormat="1" applyFont="1" applyBorder="1">
      <alignment vertical="center"/>
    </xf>
    <xf numFmtId="176" fontId="10" fillId="0" borderId="31" xfId="2" applyNumberFormat="1" applyFont="1" applyBorder="1">
      <alignment vertical="center"/>
    </xf>
    <xf numFmtId="0" fontId="10" fillId="0" borderId="20" xfId="2" applyFont="1" applyBorder="1" applyAlignment="1">
      <alignment horizontal="left" vertical="center"/>
    </xf>
    <xf numFmtId="0" fontId="10" fillId="5" borderId="20" xfId="2" applyFont="1" applyFill="1" applyBorder="1" applyAlignment="1">
      <alignment horizontal="right" vertical="center"/>
    </xf>
    <xf numFmtId="0" fontId="10" fillId="0" borderId="20" xfId="2" applyFont="1" applyBorder="1">
      <alignment vertical="center"/>
    </xf>
    <xf numFmtId="0" fontId="10" fillId="0" borderId="21" xfId="11" applyFont="1" applyBorder="1" applyAlignment="1">
      <alignment horizontal="center" vertical="center" wrapText="1"/>
    </xf>
    <xf numFmtId="0" fontId="10" fillId="0" borderId="32" xfId="11" applyFont="1" applyBorder="1" applyAlignment="1">
      <alignment horizontal="center" vertical="center" wrapText="1"/>
    </xf>
    <xf numFmtId="0" fontId="10" fillId="0" borderId="20" xfId="11" applyFont="1" applyBorder="1" applyAlignment="1">
      <alignment horizontal="center" vertical="center" wrapText="1"/>
    </xf>
    <xf numFmtId="0" fontId="10" fillId="0" borderId="26" xfId="11" applyFont="1" applyBorder="1" applyAlignment="1">
      <alignment horizontal="center" vertical="center" wrapText="1"/>
    </xf>
    <xf numFmtId="0" fontId="10" fillId="0" borderId="20" xfId="2" applyFont="1" applyBorder="1" applyAlignment="1">
      <alignment horizontal="right" vertical="center"/>
    </xf>
    <xf numFmtId="0" fontId="10" fillId="0" borderId="20" xfId="11" applyFont="1" applyBorder="1" applyAlignment="1">
      <alignment horizontal="center" vertical="center"/>
    </xf>
    <xf numFmtId="0" fontId="10" fillId="0" borderId="21" xfId="11" applyFont="1" applyBorder="1" applyAlignment="1">
      <alignment horizontal="center" vertical="center"/>
    </xf>
    <xf numFmtId="0" fontId="10" fillId="0" borderId="32" xfId="11" applyFont="1" applyBorder="1" applyAlignment="1">
      <alignment horizontal="center" vertical="center"/>
    </xf>
    <xf numFmtId="0" fontId="10" fillId="0" borderId="26" xfId="11" applyFont="1" applyBorder="1" applyAlignment="1">
      <alignment horizontal="center" vertical="center"/>
    </xf>
    <xf numFmtId="180" fontId="10" fillId="0" borderId="21" xfId="11" applyNumberFormat="1" applyFont="1" applyBorder="1" applyAlignment="1">
      <alignment horizontal="center" vertical="center" wrapText="1"/>
    </xf>
    <xf numFmtId="180" fontId="10" fillId="0" borderId="32" xfId="11" applyNumberFormat="1" applyFont="1" applyBorder="1" applyAlignment="1">
      <alignment horizontal="center" vertical="center" wrapText="1"/>
    </xf>
    <xf numFmtId="180" fontId="10" fillId="0" borderId="26" xfId="11" applyNumberFormat="1" applyFont="1" applyBorder="1" applyAlignment="1">
      <alignment horizontal="center" vertical="center" wrapText="1"/>
    </xf>
  </cellXfs>
  <cellStyles count="17">
    <cellStyle name="パーセント 2" xfId="4" xr:uid="{00000000-0005-0000-0000-000000000000}"/>
    <cellStyle name="ハイパーリンク" xfId="8" builtinId="8"/>
    <cellStyle name="標準" xfId="0" builtinId="0"/>
    <cellStyle name="標準 10" xfId="7" xr:uid="{00000000-0005-0000-0000-000003000000}"/>
    <cellStyle name="標準 10 2" xfId="10" xr:uid="{00000000-0005-0000-0000-000004000000}"/>
    <cellStyle name="標準 15" xfId="13" xr:uid="{89C11E6C-C9E9-4B7F-B4FC-9A78F0EEB84E}"/>
    <cellStyle name="標準 2" xfId="1" xr:uid="{00000000-0005-0000-0000-000005000000}"/>
    <cellStyle name="標準 2 2" xfId="6" xr:uid="{00000000-0005-0000-0000-000006000000}"/>
    <cellStyle name="標準 2 2 2" xfId="12" xr:uid="{3C8A24AC-2471-4099-887D-F5B73167FC64}"/>
    <cellStyle name="標準 2 3" xfId="11" xr:uid="{00000000-0005-0000-0000-000007000000}"/>
    <cellStyle name="標準 3" xfId="3" xr:uid="{00000000-0005-0000-0000-000008000000}"/>
    <cellStyle name="標準 3 2" xfId="5" xr:uid="{00000000-0005-0000-0000-000009000000}"/>
    <cellStyle name="標準_③-２加算様式（就労）" xfId="2" xr:uid="{00000000-0005-0000-0000-00000B000000}"/>
    <cellStyle name="標準_kyotaku_shinnsei" xfId="16" xr:uid="{F682C2B5-A69D-42CA-8AB8-3211B92BA7AE}"/>
    <cellStyle name="標準_総括表を変更しました（６／２３）" xfId="9" xr:uid="{00000000-0005-0000-0000-00000C000000}"/>
    <cellStyle name="標準_第１号様式・付表" xfId="14" xr:uid="{BF2902FE-77F9-4951-AC54-28988B459784}"/>
    <cellStyle name="標準_付表　訪問介護　修正版_第一号様式 2" xfId="15" xr:uid="{75920452-BEE9-481B-B0E0-04E0CB2C273A}"/>
  </cellStyles>
  <dxfs count="0"/>
  <tableStyles count="0" defaultTableStyle="TableStyleMedium2" defaultPivotStyle="PivotStyleMedium9"/>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752475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12</xdr:row>
      <xdr:rowOff>161925</xdr:rowOff>
    </xdr:from>
    <xdr:to>
      <xdr:col>2</xdr:col>
      <xdr:colOff>87630</xdr:colOff>
      <xdr:row>14</xdr:row>
      <xdr:rowOff>53340</xdr:rowOff>
    </xdr:to>
    <xdr:sp macro="" textlink="">
      <xdr:nvSpPr>
        <xdr:cNvPr id="3" name="Check Box 1" hidden="1">
          <a:extLst>
            <a:ext uri="{63B3BB69-23CF-44E3-9099-C40C66FF867C}">
              <a14:compatExt xmlns:a14="http://schemas.microsoft.com/office/drawing/2010/main" spid="_x0000_s26625"/>
            </a:ext>
            <a:ext uri="{FF2B5EF4-FFF2-40B4-BE49-F238E27FC236}">
              <a16:creationId xmlns:a16="http://schemas.microsoft.com/office/drawing/2014/main" id="{04C217EB-3D79-4339-9CA2-86E2A0501A95}"/>
            </a:ext>
          </a:extLst>
        </xdr:cNvPr>
        <xdr:cNvSpPr/>
      </xdr:nvSpPr>
      <xdr:spPr bwMode="auto">
        <a:xfrm>
          <a:off x="209550" y="2459355"/>
          <a:ext cx="291465"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11" name="Line 1">
          <a:extLst>
            <a:ext uri="{FF2B5EF4-FFF2-40B4-BE49-F238E27FC236}">
              <a16:creationId xmlns:a16="http://schemas.microsoft.com/office/drawing/2014/main" id="{E18AD92B-67F7-448A-8BFD-55548C642CE4}"/>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91440</xdr:colOff>
      <xdr:row>20</xdr:row>
      <xdr:rowOff>346416</xdr:rowOff>
    </xdr:from>
    <xdr:to>
      <xdr:col>6</xdr:col>
      <xdr:colOff>495300</xdr:colOff>
      <xdr:row>20</xdr:row>
      <xdr:rowOff>346416</xdr:rowOff>
    </xdr:to>
    <xdr:sp macro="" textlink="">
      <xdr:nvSpPr>
        <xdr:cNvPr id="12" name="Line 2">
          <a:extLst>
            <a:ext uri="{FF2B5EF4-FFF2-40B4-BE49-F238E27FC236}">
              <a16:creationId xmlns:a16="http://schemas.microsoft.com/office/drawing/2014/main" id="{567DC48D-5C2B-4F6B-86CF-13125BB0927E}"/>
            </a:ext>
          </a:extLst>
        </xdr:cNvPr>
        <xdr:cNvSpPr>
          <a:spLocks noChangeShapeType="1"/>
        </xdr:cNvSpPr>
      </xdr:nvSpPr>
      <xdr:spPr bwMode="auto">
        <a:xfrm>
          <a:off x="5469402" y="9094762"/>
          <a:ext cx="4038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3" name="Line 1">
          <a:extLst>
            <a:ext uri="{FF2B5EF4-FFF2-40B4-BE49-F238E27FC236}">
              <a16:creationId xmlns:a16="http://schemas.microsoft.com/office/drawing/2014/main" id="{C754F710-86E6-47D4-A0AB-6273A9C5F20E}"/>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4" name="Line 1">
          <a:extLst>
            <a:ext uri="{FF2B5EF4-FFF2-40B4-BE49-F238E27FC236}">
              <a16:creationId xmlns:a16="http://schemas.microsoft.com/office/drawing/2014/main" id="{3CD1653B-8029-4024-8625-5D9CEBDC4FA0}"/>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6" name="Line 1">
          <a:extLst>
            <a:ext uri="{FF2B5EF4-FFF2-40B4-BE49-F238E27FC236}">
              <a16:creationId xmlns:a16="http://schemas.microsoft.com/office/drawing/2014/main" id="{7E4FE7A2-C5EF-403E-8B4F-04AE77D1FAD1}"/>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8962361B-0B21-463E-A247-EDC18E98B663}"/>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1505C4C5-EB59-4C4F-A2E5-6628BC92CD2E}"/>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L-01%20&#25351;&#23450;&#38306;&#20418;\01%20&#25351;&#23450;&#38306;&#20418;\03&#35201;&#32177;&#12539;&#25351;&#23450;&#25163;&#24341;&#12365;&#12539;&#27096;&#24335;&#38306;&#20418;\&#12304;R08&#24180;&#24230;4&#26376;&#12305;&#27096;&#24335;&#22793;&#26356;&#65288;&#27161;&#28310;&#21270;&#65289;\&#25913;&#27491;&#24460;\&#22269;&#27161;&#28310;&#27096;&#24335;&#65300;&#65288;&#21220;&#21209;&#20307;&#21046;&#19968;&#35239;&#34920;&#65289;.xlsx" TargetMode="External"/><Relationship Id="rId1" Type="http://schemas.openxmlformats.org/officeDocument/2006/relationships/externalLinkPath" Target="/L-01%20&#25351;&#23450;&#38306;&#20418;/01%20&#25351;&#23450;&#38306;&#20418;/03&#35201;&#32177;&#12539;&#25351;&#23450;&#25163;&#24341;&#12365;&#12539;&#27096;&#24335;&#38306;&#20418;/&#12304;R08&#24180;&#24230;4&#26376;&#12305;&#27096;&#24335;&#22793;&#26356;&#65288;&#27161;&#28310;&#21270;&#65289;/&#25913;&#27491;&#24460;/&#22269;&#27161;&#28310;&#27096;&#24335;&#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73"/>
  <sheetViews>
    <sheetView showGridLines="0" tabSelected="1" zoomScaleNormal="100" zoomScaleSheetLayoutView="130" workbookViewId="0">
      <selection sqref="A1:B2"/>
    </sheetView>
  </sheetViews>
  <sheetFormatPr defaultColWidth="8.875" defaultRowHeight="13.5" x14ac:dyDescent="0.15"/>
  <cols>
    <col min="1" max="1" width="3.125" style="200" customWidth="1"/>
    <col min="2" max="2" width="11.75" style="200" customWidth="1"/>
    <col min="3" max="3" width="8.875" style="200"/>
    <col min="4" max="4" width="23.875" style="201" bestFit="1" customWidth="1"/>
    <col min="5" max="5" width="11.375" style="200" customWidth="1"/>
    <col min="6" max="6" width="100.625" style="207" customWidth="1"/>
    <col min="7" max="16384" width="8.875" style="200"/>
  </cols>
  <sheetData>
    <row r="1" spans="1:6" ht="17.25" customHeight="1" x14ac:dyDescent="0.15">
      <c r="A1" s="219" t="s">
        <v>70</v>
      </c>
      <c r="B1" s="219"/>
      <c r="C1" s="200" t="s">
        <v>71</v>
      </c>
      <c r="E1" s="202"/>
      <c r="F1" s="203"/>
    </row>
    <row r="2" spans="1:6" ht="18" customHeight="1" thickBot="1" x14ac:dyDescent="0.2">
      <c r="A2" s="219"/>
      <c r="B2" s="219"/>
      <c r="E2" s="202"/>
      <c r="F2" s="203"/>
    </row>
    <row r="3" spans="1:6" ht="13.5" customHeight="1" x14ac:dyDescent="0.15">
      <c r="B3" s="228" t="s">
        <v>64</v>
      </c>
      <c r="C3" s="229"/>
      <c r="D3" s="232" t="s">
        <v>12</v>
      </c>
      <c r="E3" s="228" t="s">
        <v>63</v>
      </c>
      <c r="F3" s="229"/>
    </row>
    <row r="4" spans="1:6" ht="14.25" thickBot="1" x14ac:dyDescent="0.2">
      <c r="A4" s="202"/>
      <c r="B4" s="230"/>
      <c r="C4" s="231"/>
      <c r="D4" s="233"/>
      <c r="E4" s="230"/>
      <c r="F4" s="231"/>
    </row>
    <row r="5" spans="1:6" s="205" customFormat="1" ht="30" customHeight="1" x14ac:dyDescent="0.15">
      <c r="A5" s="204"/>
      <c r="B5" s="213" t="s">
        <v>204</v>
      </c>
      <c r="C5" s="216" t="s">
        <v>205</v>
      </c>
      <c r="D5" s="220" t="s">
        <v>47</v>
      </c>
      <c r="E5" s="223" t="s">
        <v>206</v>
      </c>
      <c r="F5" s="74" t="s">
        <v>66</v>
      </c>
    </row>
    <row r="6" spans="1:6" ht="20.25" customHeight="1" x14ac:dyDescent="0.15">
      <c r="A6" s="202"/>
      <c r="B6" s="214"/>
      <c r="C6" s="217"/>
      <c r="D6" s="221"/>
      <c r="E6" s="224"/>
      <c r="F6" s="75" t="s">
        <v>67</v>
      </c>
    </row>
    <row r="7" spans="1:6" ht="15.2" customHeight="1" x14ac:dyDescent="0.15">
      <c r="A7" s="202"/>
      <c r="B7" s="214"/>
      <c r="C7" s="217"/>
      <c r="D7" s="221"/>
      <c r="E7" s="224"/>
      <c r="F7" s="199" t="s">
        <v>209</v>
      </c>
    </row>
    <row r="8" spans="1:6" ht="15.2" customHeight="1" x14ac:dyDescent="0.15">
      <c r="A8" s="202"/>
      <c r="B8" s="214"/>
      <c r="C8" s="217"/>
      <c r="D8" s="221"/>
      <c r="E8" s="224"/>
      <c r="F8" s="76" t="s">
        <v>68</v>
      </c>
    </row>
    <row r="9" spans="1:6" s="201" customFormat="1" ht="20.25" customHeight="1" x14ac:dyDescent="0.15">
      <c r="A9" s="206"/>
      <c r="B9" s="214"/>
      <c r="C9" s="217"/>
      <c r="D9" s="221"/>
      <c r="E9" s="224"/>
      <c r="F9" s="77" t="s">
        <v>48</v>
      </c>
    </row>
    <row r="10" spans="1:6" ht="15.2" customHeight="1" x14ac:dyDescent="0.15">
      <c r="A10" s="202"/>
      <c r="B10" s="214"/>
      <c r="C10" s="217"/>
      <c r="D10" s="221"/>
      <c r="E10" s="224"/>
      <c r="F10" s="199" t="s">
        <v>209</v>
      </c>
    </row>
    <row r="11" spans="1:6" ht="15.2" customHeight="1" x14ac:dyDescent="0.15">
      <c r="A11" s="202"/>
      <c r="B11" s="214"/>
      <c r="C11" s="217"/>
      <c r="D11" s="222"/>
      <c r="E11" s="224"/>
      <c r="F11" s="78" t="s">
        <v>69</v>
      </c>
    </row>
    <row r="12" spans="1:6" ht="15.2" customHeight="1" x14ac:dyDescent="0.15">
      <c r="A12" s="202"/>
      <c r="B12" s="214"/>
      <c r="C12" s="217"/>
      <c r="D12" s="227" t="s">
        <v>65</v>
      </c>
      <c r="E12" s="225" t="s">
        <v>207</v>
      </c>
      <c r="F12" s="234" t="s">
        <v>209</v>
      </c>
    </row>
    <row r="13" spans="1:6" ht="15.2" customHeight="1" x14ac:dyDescent="0.15">
      <c r="A13" s="202"/>
      <c r="B13" s="214"/>
      <c r="C13" s="217"/>
      <c r="D13" s="221"/>
      <c r="E13" s="226"/>
      <c r="F13" s="235"/>
    </row>
    <row r="14" spans="1:6" ht="15.2" customHeight="1" x14ac:dyDescent="0.15">
      <c r="A14" s="202"/>
      <c r="B14" s="214"/>
      <c r="C14" s="217"/>
      <c r="D14" s="227" t="s">
        <v>108</v>
      </c>
      <c r="E14" s="225" t="s">
        <v>208</v>
      </c>
      <c r="F14" s="238" t="s">
        <v>109</v>
      </c>
    </row>
    <row r="15" spans="1:6" ht="15.2" customHeight="1" thickBot="1" x14ac:dyDescent="0.2">
      <c r="A15" s="202"/>
      <c r="B15" s="215"/>
      <c r="C15" s="218"/>
      <c r="D15" s="236"/>
      <c r="E15" s="237"/>
      <c r="F15" s="239"/>
    </row>
    <row r="17" spans="2:5" x14ac:dyDescent="0.15">
      <c r="B17" s="201"/>
    </row>
    <row r="18" spans="2:5" x14ac:dyDescent="0.15">
      <c r="B18" s="201"/>
      <c r="E18" s="208"/>
    </row>
    <row r="19" spans="2:5" x14ac:dyDescent="0.15">
      <c r="B19" s="201"/>
      <c r="E19" s="208"/>
    </row>
    <row r="20" spans="2:5" x14ac:dyDescent="0.15">
      <c r="E20" s="208"/>
    </row>
    <row r="21" spans="2:5" ht="10.5" customHeight="1" x14ac:dyDescent="0.15">
      <c r="E21" s="208"/>
    </row>
    <row r="22" spans="2:5" x14ac:dyDescent="0.15">
      <c r="E22" s="208"/>
    </row>
    <row r="23" spans="2:5" x14ac:dyDescent="0.15">
      <c r="E23" s="208"/>
    </row>
    <row r="24" spans="2:5" x14ac:dyDescent="0.15">
      <c r="E24" s="208"/>
    </row>
    <row r="25" spans="2:5" x14ac:dyDescent="0.15">
      <c r="E25" s="208"/>
    </row>
    <row r="26" spans="2:5" x14ac:dyDescent="0.15">
      <c r="E26" s="208"/>
    </row>
    <row r="27" spans="2:5" x14ac:dyDescent="0.15">
      <c r="C27" s="209"/>
      <c r="E27" s="208"/>
    </row>
    <row r="28" spans="2:5" x14ac:dyDescent="0.15">
      <c r="E28" s="208"/>
    </row>
    <row r="29" spans="2:5" x14ac:dyDescent="0.15">
      <c r="E29" s="208"/>
    </row>
    <row r="30" spans="2:5" x14ac:dyDescent="0.15">
      <c r="E30" s="208"/>
    </row>
    <row r="31" spans="2:5" x14ac:dyDescent="0.15">
      <c r="E31" s="208"/>
    </row>
    <row r="32" spans="2:5" x14ac:dyDescent="0.15">
      <c r="E32" s="208"/>
    </row>
    <row r="33" spans="5:7" x14ac:dyDescent="0.15">
      <c r="E33" s="208"/>
      <c r="G33" s="210"/>
    </row>
    <row r="34" spans="5:7" x14ac:dyDescent="0.15">
      <c r="E34" s="208"/>
    </row>
    <row r="35" spans="5:7" x14ac:dyDescent="0.15">
      <c r="E35" s="208"/>
    </row>
    <row r="36" spans="5:7" x14ac:dyDescent="0.15">
      <c r="E36" s="208"/>
    </row>
    <row r="37" spans="5:7" x14ac:dyDescent="0.15">
      <c r="E37" s="208"/>
    </row>
    <row r="38" spans="5:7" x14ac:dyDescent="0.15">
      <c r="E38" s="208"/>
    </row>
    <row r="39" spans="5:7" x14ac:dyDescent="0.15">
      <c r="E39" s="208"/>
    </row>
    <row r="40" spans="5:7" x14ac:dyDescent="0.15">
      <c r="E40" s="208"/>
    </row>
    <row r="41" spans="5:7" x14ac:dyDescent="0.15">
      <c r="E41" s="208"/>
    </row>
    <row r="42" spans="5:7" x14ac:dyDescent="0.15">
      <c r="E42" s="208"/>
    </row>
    <row r="43" spans="5:7" x14ac:dyDescent="0.15">
      <c r="E43" s="208"/>
    </row>
    <row r="44" spans="5:7" x14ac:dyDescent="0.15">
      <c r="E44" s="208"/>
    </row>
    <row r="45" spans="5:7" x14ac:dyDescent="0.15">
      <c r="E45" s="208"/>
    </row>
    <row r="46" spans="5:7" x14ac:dyDescent="0.15">
      <c r="E46" s="208"/>
    </row>
    <row r="47" spans="5:7" x14ac:dyDescent="0.15">
      <c r="E47" s="208"/>
    </row>
    <row r="48" spans="5:7" x14ac:dyDescent="0.15">
      <c r="E48" s="208"/>
    </row>
    <row r="49" spans="5:5" x14ac:dyDescent="0.15">
      <c r="E49" s="208"/>
    </row>
    <row r="50" spans="5:5" x14ac:dyDescent="0.15">
      <c r="E50" s="208"/>
    </row>
    <row r="51" spans="5:5" x14ac:dyDescent="0.15">
      <c r="E51" s="208"/>
    </row>
    <row r="52" spans="5:5" x14ac:dyDescent="0.15">
      <c r="E52" s="208"/>
    </row>
    <row r="53" spans="5:5" x14ac:dyDescent="0.15">
      <c r="E53" s="208"/>
    </row>
    <row r="54" spans="5:5" x14ac:dyDescent="0.15">
      <c r="E54" s="208"/>
    </row>
    <row r="55" spans="5:5" x14ac:dyDescent="0.15">
      <c r="E55" s="208"/>
    </row>
    <row r="56" spans="5:5" x14ac:dyDescent="0.15">
      <c r="E56" s="208"/>
    </row>
    <row r="57" spans="5:5" x14ac:dyDescent="0.15">
      <c r="E57" s="208"/>
    </row>
    <row r="58" spans="5:5" x14ac:dyDescent="0.15">
      <c r="E58" s="208"/>
    </row>
    <row r="59" spans="5:5" x14ac:dyDescent="0.15">
      <c r="E59" s="208"/>
    </row>
    <row r="60" spans="5:5" x14ac:dyDescent="0.15">
      <c r="E60" s="208"/>
    </row>
    <row r="61" spans="5:5" x14ac:dyDescent="0.15">
      <c r="E61" s="208"/>
    </row>
    <row r="62" spans="5:5" x14ac:dyDescent="0.15">
      <c r="E62" s="208"/>
    </row>
    <row r="63" spans="5:5" x14ac:dyDescent="0.15">
      <c r="E63" s="208"/>
    </row>
    <row r="64" spans="5:5" x14ac:dyDescent="0.15">
      <c r="E64" s="208"/>
    </row>
    <row r="65" spans="5:5" x14ac:dyDescent="0.15">
      <c r="E65" s="208"/>
    </row>
    <row r="66" spans="5:5" x14ac:dyDescent="0.15">
      <c r="E66" s="208"/>
    </row>
    <row r="67" spans="5:5" x14ac:dyDescent="0.15">
      <c r="E67" s="208"/>
    </row>
    <row r="68" spans="5:5" x14ac:dyDescent="0.15">
      <c r="E68" s="208"/>
    </row>
    <row r="69" spans="5:5" x14ac:dyDescent="0.15">
      <c r="E69" s="202"/>
    </row>
    <row r="70" spans="5:5" x14ac:dyDescent="0.15">
      <c r="E70" s="202"/>
    </row>
    <row r="71" spans="5:5" x14ac:dyDescent="0.15">
      <c r="E71" s="202"/>
    </row>
    <row r="72" spans="5:5" x14ac:dyDescent="0.15">
      <c r="E72" s="202"/>
    </row>
    <row r="73" spans="5:5" x14ac:dyDescent="0.15">
      <c r="E73" s="202"/>
    </row>
  </sheetData>
  <mergeCells count="14">
    <mergeCell ref="B5:B15"/>
    <mergeCell ref="C5:C15"/>
    <mergeCell ref="A1:B2"/>
    <mergeCell ref="D5:D11"/>
    <mergeCell ref="E5:E11"/>
    <mergeCell ref="E12:E13"/>
    <mergeCell ref="D12:D13"/>
    <mergeCell ref="E3:F4"/>
    <mergeCell ref="D3:D4"/>
    <mergeCell ref="F12:F13"/>
    <mergeCell ref="B3:C4"/>
    <mergeCell ref="D14:D15"/>
    <mergeCell ref="E14:E15"/>
    <mergeCell ref="F14:F15"/>
  </mergeCells>
  <phoneticPr fontId="1"/>
  <hyperlinks>
    <hyperlink ref="E5" location="'３人員配置体制'!A1" display="別添３" xr:uid="{00000000-0004-0000-0000-000000000000}"/>
    <hyperlink ref="E12" location="'３人員配置体制'!A1" display="別添３" xr:uid="{00000000-0004-0000-0000-000001000000}"/>
    <hyperlink ref="F12" location="'29勤務体制等一覧'!A1" display="別添29" xr:uid="{00000000-0004-0000-0000-000002000000}"/>
    <hyperlink ref="E5:E7" location="'２福祉専門職員'!A1" display="別添２" xr:uid="{00000000-0004-0000-0000-000003000000}"/>
    <hyperlink ref="F7" location="国標準様式４!A1" display="・国標準様式４" xr:uid="{00000000-0004-0000-0000-000004000000}"/>
    <hyperlink ref="C5:C13" location="'介護給付費等　体制等状況一覧'!A1" display="体制等状況一覧表" xr:uid="{00000000-0004-0000-0000-000007000000}"/>
    <hyperlink ref="B5:B13" location="様式第7号!A1" display="様式第７号" xr:uid="{00000000-0004-0000-0000-000008000000}"/>
    <hyperlink ref="E14" location="'３人員配置体制'!A1" display="別添３" xr:uid="{00000000-0004-0000-0000-000009000000}"/>
    <hyperlink ref="C5:C15" location="国別紙１!A1" display="体制等状況一覧表（国別紙１）" xr:uid="{00000000-0004-0000-0000-00000A000000}"/>
    <hyperlink ref="E14:E15" location="国別紙36!A1" display="国別紙36" xr:uid="{00000000-0004-0000-0000-00000B000000}"/>
    <hyperlink ref="F12:F13" location="国標準様式４!A1" display="・国標準様式４" xr:uid="{00000000-0004-0000-0000-00000C000000}"/>
    <hyperlink ref="F10" location="国標準様式４!A1" display="・国標準様式４" xr:uid="{8A83BDC5-B92D-4CB5-A2D5-9EF4E4A92F67}"/>
    <hyperlink ref="B5:B15" location="様式第６号!A1" display="様式第６号!A1" xr:uid="{AB581B03-3FD0-49B1-B107-5C21F87C49ED}"/>
    <hyperlink ref="E5:E11" location="'国別紙3-1'!A1" display="国別紙3-1" xr:uid="{8A7CBC79-BB74-401F-B816-ACD6ECCE5DC5}"/>
    <hyperlink ref="E12:E13" location="国別紙４!A1" display="国別紙４" xr:uid="{5F5EAB34-E9E3-482E-8136-4DAD7E7C928B}"/>
  </hyperlinks>
  <pageMargins left="0.70866141732283472" right="0.70866141732283472" top="0.74803149606299213" bottom="0.74803149606299213"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V66"/>
  <sheetViews>
    <sheetView showGridLines="0" view="pageBreakPreview" zoomScaleNormal="100" zoomScaleSheetLayoutView="100" workbookViewId="0">
      <selection activeCell="AW21" sqref="AW21"/>
    </sheetView>
  </sheetViews>
  <sheetFormatPr defaultColWidth="2.625" defaultRowHeight="20.100000000000001" customHeight="1" x14ac:dyDescent="0.15"/>
  <cols>
    <col min="1" max="1" width="3" style="146" customWidth="1"/>
    <col min="2" max="2" width="2.875" style="146" customWidth="1"/>
    <col min="3" max="3" width="2.625" style="146" customWidth="1"/>
    <col min="4" max="34" width="2.875" style="146" customWidth="1"/>
    <col min="35" max="35" width="5.625" style="146" customWidth="1"/>
    <col min="36" max="38" width="2.875" style="146" customWidth="1"/>
    <col min="39" max="16384" width="2.625" style="146"/>
  </cols>
  <sheetData>
    <row r="1" spans="1:74" ht="15.75" customHeight="1" x14ac:dyDescent="0.15">
      <c r="A1" s="245" t="s">
        <v>270</v>
      </c>
      <c r="B1" s="246"/>
      <c r="C1" s="246"/>
      <c r="D1" s="246"/>
      <c r="E1" s="246"/>
      <c r="F1" s="246"/>
      <c r="G1" s="246"/>
    </row>
    <row r="2" spans="1:74" ht="15" customHeight="1" x14ac:dyDescent="0.15">
      <c r="A2" s="247" t="s">
        <v>271</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row>
    <row r="3" spans="1:74" ht="15" customHeight="1" x14ac:dyDescent="0.15">
      <c r="A3" s="247" t="s">
        <v>272</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row>
    <row r="4" spans="1:74" ht="15" customHeight="1" x14ac:dyDescent="0.15">
      <c r="A4" s="247" t="s">
        <v>273</v>
      </c>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148"/>
      <c r="AL4" s="148"/>
      <c r="AO4" s="147"/>
      <c r="AP4" s="147"/>
      <c r="AQ4" s="147"/>
      <c r="AR4" s="147"/>
      <c r="AS4" s="147"/>
      <c r="AT4" s="147"/>
      <c r="AU4" s="147"/>
      <c r="AV4" s="147"/>
      <c r="AW4" s="147"/>
      <c r="AX4" s="147"/>
      <c r="AY4" s="147"/>
      <c r="AZ4" s="147"/>
      <c r="BA4" s="147"/>
      <c r="BB4" s="147"/>
      <c r="BC4" s="147"/>
      <c r="BD4" s="147"/>
      <c r="BE4" s="147"/>
      <c r="BF4" s="147"/>
      <c r="BG4" s="147"/>
      <c r="BH4" s="147"/>
      <c r="BI4" s="147"/>
      <c r="BJ4" s="148"/>
      <c r="BK4" s="148"/>
      <c r="BL4" s="148"/>
      <c r="BN4" s="148"/>
      <c r="BO4" s="148"/>
      <c r="BP4" s="148"/>
      <c r="BQ4" s="148"/>
      <c r="BR4" s="148"/>
      <c r="BS4" s="148"/>
      <c r="BT4" s="148"/>
      <c r="BU4" s="148"/>
      <c r="BV4" s="148"/>
    </row>
    <row r="5" spans="1:74" ht="15" customHeight="1" x14ac:dyDescent="0.15">
      <c r="P5" s="149"/>
      <c r="S5" s="149" t="s">
        <v>274</v>
      </c>
      <c r="X5" s="148"/>
      <c r="Y5" s="148"/>
      <c r="Z5" s="148"/>
      <c r="AA5" s="148"/>
      <c r="AB5" s="148"/>
      <c r="AC5" s="148"/>
      <c r="AD5" s="148"/>
      <c r="AE5" s="148"/>
      <c r="AF5" s="148"/>
      <c r="AG5" s="148"/>
      <c r="AH5" s="148"/>
      <c r="AI5" s="148"/>
      <c r="AJ5" s="148"/>
      <c r="AK5" s="148"/>
      <c r="AL5" s="148"/>
      <c r="AO5" s="147"/>
      <c r="AP5" s="147"/>
      <c r="AQ5" s="147"/>
      <c r="AR5" s="147"/>
      <c r="AS5" s="147"/>
      <c r="AT5" s="147"/>
      <c r="AU5" s="147"/>
      <c r="AV5" s="147"/>
      <c r="AW5" s="147"/>
      <c r="AX5" s="147"/>
      <c r="AY5" s="147"/>
      <c r="AZ5" s="147"/>
      <c r="BA5" s="147"/>
      <c r="BB5" s="147"/>
      <c r="BC5" s="147"/>
      <c r="BD5" s="147"/>
      <c r="BE5" s="147"/>
      <c r="BF5" s="147"/>
      <c r="BG5" s="147"/>
      <c r="BH5" s="147"/>
      <c r="BI5" s="147"/>
      <c r="BJ5" s="148"/>
      <c r="BK5" s="148"/>
      <c r="BL5" s="148"/>
      <c r="BN5" s="148"/>
      <c r="BO5" s="148"/>
      <c r="BP5" s="148"/>
      <c r="BQ5" s="148"/>
      <c r="BR5" s="148"/>
      <c r="BS5" s="148"/>
      <c r="BT5" s="148"/>
      <c r="BU5" s="148"/>
      <c r="BV5" s="148"/>
    </row>
    <row r="6" spans="1:74" ht="15" customHeight="1" x14ac:dyDescent="0.15">
      <c r="C6" s="147"/>
      <c r="D6" s="147"/>
      <c r="F6" s="147"/>
      <c r="G6" s="147"/>
      <c r="H6" s="147"/>
      <c r="I6" s="147"/>
      <c r="J6" s="147"/>
      <c r="K6" s="147"/>
      <c r="L6" s="147"/>
      <c r="M6" s="147"/>
      <c r="Z6" s="248"/>
      <c r="AA6" s="248"/>
      <c r="AB6" s="248"/>
      <c r="AC6" s="248"/>
      <c r="AD6" s="146" t="s">
        <v>275</v>
      </c>
      <c r="AE6" s="248"/>
      <c r="AF6" s="248"/>
      <c r="AG6" s="146" t="s">
        <v>276</v>
      </c>
      <c r="AH6" s="248"/>
      <c r="AI6" s="248"/>
      <c r="AJ6" s="146" t="s">
        <v>277</v>
      </c>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row>
    <row r="7" spans="1:74" ht="15" customHeight="1" x14ac:dyDescent="0.15">
      <c r="C7" s="149"/>
      <c r="D7" s="150" t="s">
        <v>278</v>
      </c>
      <c r="G7" s="151" t="s">
        <v>279</v>
      </c>
      <c r="K7" s="147"/>
      <c r="M7" s="147"/>
      <c r="N7" s="152"/>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row>
    <row r="8" spans="1:74" ht="15" customHeight="1" x14ac:dyDescent="0.15">
      <c r="B8" s="153"/>
      <c r="C8" s="153"/>
      <c r="D8" s="153"/>
      <c r="E8" s="153"/>
      <c r="F8" s="153"/>
      <c r="G8" s="154"/>
      <c r="H8" s="147"/>
      <c r="I8" s="152"/>
      <c r="J8" s="147"/>
      <c r="K8" s="147"/>
      <c r="L8" s="147"/>
      <c r="M8" s="147"/>
      <c r="S8" s="249" t="s">
        <v>75</v>
      </c>
      <c r="T8" s="249"/>
      <c r="U8" s="249"/>
      <c r="V8" s="249"/>
      <c r="W8" s="250"/>
      <c r="X8" s="250"/>
      <c r="Y8" s="250"/>
      <c r="Z8" s="250"/>
      <c r="AA8" s="250"/>
      <c r="AB8" s="250"/>
      <c r="AC8" s="250"/>
      <c r="AD8" s="250"/>
      <c r="AE8" s="250"/>
      <c r="AF8" s="250"/>
      <c r="AG8" s="250"/>
      <c r="AH8" s="250"/>
      <c r="AI8" s="250"/>
      <c r="AJ8" s="250"/>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row>
    <row r="9" spans="1:74" ht="15" customHeight="1" x14ac:dyDescent="0.15">
      <c r="C9" s="147"/>
      <c r="D9" s="147"/>
      <c r="E9" s="147"/>
      <c r="F9" s="147"/>
      <c r="G9" s="147"/>
      <c r="H9" s="147"/>
      <c r="I9" s="147"/>
      <c r="J9" s="147"/>
      <c r="K9" s="147"/>
      <c r="L9" s="147"/>
      <c r="M9" s="147"/>
      <c r="O9" s="154" t="s">
        <v>280</v>
      </c>
      <c r="S9" s="249" t="s">
        <v>77</v>
      </c>
      <c r="T9" s="249"/>
      <c r="U9" s="249"/>
      <c r="V9" s="249"/>
      <c r="W9" s="250"/>
      <c r="X9" s="250"/>
      <c r="Y9" s="250"/>
      <c r="Z9" s="250"/>
      <c r="AA9" s="250"/>
      <c r="AB9" s="250"/>
      <c r="AC9" s="250"/>
      <c r="AD9" s="250"/>
      <c r="AE9" s="250"/>
      <c r="AF9" s="250"/>
      <c r="AG9" s="250"/>
      <c r="AH9" s="250"/>
      <c r="AI9" s="250"/>
      <c r="AJ9" s="250"/>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row>
    <row r="10" spans="1:74" ht="15" customHeight="1" x14ac:dyDescent="0.15">
      <c r="C10" s="147"/>
      <c r="D10" s="147"/>
      <c r="E10" s="147"/>
      <c r="F10" s="147"/>
      <c r="G10" s="147"/>
      <c r="H10" s="147"/>
      <c r="I10" s="147"/>
      <c r="J10" s="147"/>
      <c r="K10" s="147"/>
      <c r="L10" s="147"/>
      <c r="M10" s="147"/>
      <c r="S10" s="251" t="s">
        <v>281</v>
      </c>
      <c r="T10" s="251"/>
      <c r="U10" s="251"/>
      <c r="V10" s="251"/>
      <c r="W10" s="251"/>
      <c r="X10" s="251"/>
      <c r="Y10" s="251"/>
      <c r="Z10" s="250"/>
      <c r="AA10" s="250"/>
      <c r="AB10" s="250"/>
      <c r="AC10" s="250"/>
      <c r="AD10" s="250"/>
      <c r="AE10" s="250"/>
      <c r="AF10" s="250"/>
      <c r="AG10" s="250"/>
      <c r="AH10" s="250"/>
      <c r="AI10" s="250"/>
      <c r="AJ10" s="250"/>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row>
    <row r="11" spans="1:74" ht="15" customHeight="1" x14ac:dyDescent="0.15">
      <c r="C11" s="147"/>
      <c r="D11" s="147"/>
      <c r="E11" s="147"/>
      <c r="F11" s="147"/>
      <c r="G11" s="147"/>
      <c r="H11" s="147"/>
      <c r="I11" s="147"/>
      <c r="J11" s="147"/>
      <c r="K11" s="147"/>
      <c r="L11" s="147"/>
      <c r="M11" s="147"/>
      <c r="S11" s="153"/>
      <c r="T11" s="153"/>
      <c r="U11" s="153"/>
      <c r="V11" s="153"/>
      <c r="W11" s="153"/>
      <c r="X11" s="153"/>
      <c r="Y11" s="153"/>
      <c r="Z11" s="155"/>
      <c r="AA11" s="155"/>
      <c r="AB11" s="155"/>
      <c r="AC11" s="155"/>
      <c r="AD11" s="155"/>
      <c r="AE11" s="155"/>
      <c r="AF11" s="155"/>
      <c r="AG11" s="155"/>
      <c r="AH11" s="155"/>
      <c r="AI11" s="155"/>
      <c r="AJ11" s="155"/>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row>
    <row r="12" spans="1:74" ht="15" customHeight="1" x14ac:dyDescent="0.15">
      <c r="B12" s="146" t="s">
        <v>76</v>
      </c>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7"/>
      <c r="BP12" s="147"/>
      <c r="BQ12" s="147"/>
      <c r="BR12" s="147"/>
      <c r="BS12" s="147"/>
      <c r="BT12" s="147"/>
      <c r="BU12" s="147"/>
      <c r="BV12" s="147"/>
    </row>
    <row r="13" spans="1:74" ht="15" customHeight="1" x14ac:dyDescent="0.15">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7"/>
      <c r="BP13" s="147"/>
      <c r="BQ13" s="147"/>
      <c r="BR13" s="147"/>
      <c r="BS13" s="147"/>
      <c r="BT13" s="147"/>
      <c r="BU13" s="147"/>
      <c r="BV13" s="147"/>
    </row>
    <row r="14" spans="1:74" ht="15" customHeight="1" x14ac:dyDescent="0.15">
      <c r="B14" s="156" t="b">
        <v>0</v>
      </c>
      <c r="C14" s="157" t="s">
        <v>282</v>
      </c>
      <c r="AO14" s="147"/>
      <c r="AP14" s="147"/>
      <c r="AQ14" s="147"/>
      <c r="AR14" s="147"/>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7"/>
      <c r="BP14" s="147"/>
      <c r="BQ14" s="147"/>
      <c r="BR14" s="147"/>
      <c r="BS14" s="147"/>
      <c r="BT14" s="147"/>
      <c r="BU14" s="147"/>
      <c r="BV14" s="147"/>
    </row>
    <row r="15" spans="1:74" ht="15" customHeight="1" x14ac:dyDescent="0.15">
      <c r="C15" s="157" t="s">
        <v>283</v>
      </c>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row>
    <row r="16" spans="1:74" ht="15" customHeight="1" x14ac:dyDescent="0.15">
      <c r="C16" s="157" t="s">
        <v>284</v>
      </c>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row>
    <row r="17" spans="2:74" ht="15" customHeight="1" x14ac:dyDescent="0.15">
      <c r="C17" s="157" t="s">
        <v>285</v>
      </c>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row>
    <row r="18" spans="2:74" ht="15" customHeight="1" x14ac:dyDescent="0.15">
      <c r="C18" s="157" t="s">
        <v>286</v>
      </c>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row>
    <row r="19" spans="2:74" ht="15" customHeight="1" x14ac:dyDescent="0.15">
      <c r="C19" s="157" t="s">
        <v>287</v>
      </c>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row>
    <row r="20" spans="2:74" ht="15" customHeight="1" x14ac:dyDescent="0.15">
      <c r="C20" s="15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row>
    <row r="21" spans="2:74" ht="15" customHeight="1" x14ac:dyDescent="0.15">
      <c r="T21" s="252" t="s">
        <v>288</v>
      </c>
      <c r="U21" s="253"/>
      <c r="V21" s="253"/>
      <c r="W21" s="254"/>
      <c r="X21" s="158"/>
      <c r="Y21" s="159"/>
      <c r="Z21" s="159"/>
      <c r="AA21" s="159"/>
      <c r="AB21" s="159"/>
      <c r="AC21" s="160"/>
      <c r="AD21" s="160"/>
      <c r="AE21" s="160"/>
      <c r="AF21" s="160"/>
      <c r="AG21" s="160"/>
      <c r="AH21" s="160"/>
      <c r="AI21" s="161"/>
      <c r="AJ21" s="162"/>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row>
    <row r="22" spans="2:74" s="147" customFormat="1" ht="15" customHeight="1" x14ac:dyDescent="0.15">
      <c r="I22" s="148"/>
      <c r="J22" s="148"/>
      <c r="K22" s="148"/>
      <c r="L22" s="148"/>
      <c r="M22" s="148"/>
      <c r="N22" s="148"/>
      <c r="O22" s="148"/>
      <c r="P22" s="148"/>
      <c r="Q22" s="148"/>
      <c r="R22" s="148"/>
      <c r="S22" s="148"/>
      <c r="T22" s="255" t="s">
        <v>289</v>
      </c>
      <c r="U22" s="256"/>
      <c r="V22" s="256"/>
      <c r="W22" s="256"/>
      <c r="X22" s="256"/>
      <c r="Y22" s="256"/>
      <c r="Z22" s="257"/>
      <c r="AA22" s="163"/>
      <c r="AB22" s="161"/>
      <c r="AC22" s="164"/>
      <c r="AD22" s="165"/>
      <c r="AE22" s="161"/>
      <c r="AF22" s="161"/>
      <c r="AG22" s="161"/>
      <c r="AH22" s="161"/>
      <c r="AI22" s="161"/>
      <c r="AJ22" s="162"/>
      <c r="AK22" s="148"/>
      <c r="AL22" s="148"/>
      <c r="AO22" s="166"/>
      <c r="AP22" s="166"/>
      <c r="AQ22" s="166"/>
      <c r="AR22" s="166"/>
      <c r="AS22" s="166"/>
      <c r="AT22" s="166"/>
      <c r="AU22" s="166"/>
      <c r="AV22" s="148"/>
      <c r="AW22" s="148"/>
      <c r="AX22" s="148"/>
      <c r="AY22" s="148"/>
      <c r="AZ22" s="148"/>
      <c r="BA22" s="148"/>
      <c r="BB22" s="148"/>
      <c r="BC22" s="148"/>
      <c r="BD22" s="148"/>
      <c r="BE22" s="148"/>
      <c r="BF22" s="148"/>
      <c r="BG22" s="148"/>
      <c r="BH22" s="148"/>
      <c r="BI22" s="148"/>
      <c r="BJ22" s="148"/>
      <c r="BK22" s="148"/>
      <c r="BL22" s="148"/>
      <c r="BM22" s="148"/>
      <c r="BN22" s="148"/>
      <c r="BO22" s="148"/>
      <c r="BP22" s="148"/>
      <c r="BQ22" s="148"/>
      <c r="BR22" s="148"/>
      <c r="BS22" s="148"/>
      <c r="BT22" s="148"/>
      <c r="BU22" s="148"/>
      <c r="BV22" s="148"/>
    </row>
    <row r="23" spans="2:74" s="147" customFormat="1" ht="15" customHeight="1" x14ac:dyDescent="0.15">
      <c r="B23" s="258" t="s">
        <v>290</v>
      </c>
      <c r="C23" s="259"/>
      <c r="D23" s="259"/>
      <c r="E23" s="259"/>
      <c r="F23" s="259"/>
      <c r="G23" s="259"/>
      <c r="H23" s="259"/>
      <c r="I23" s="259"/>
      <c r="J23" s="259"/>
      <c r="K23" s="259"/>
      <c r="L23" s="259"/>
      <c r="M23" s="259"/>
      <c r="N23" s="259"/>
      <c r="O23" s="259"/>
      <c r="P23" s="259"/>
      <c r="Q23" s="259"/>
      <c r="R23" s="259"/>
      <c r="S23" s="260"/>
      <c r="T23" s="267" t="s">
        <v>77</v>
      </c>
      <c r="U23" s="268"/>
      <c r="V23" s="269"/>
      <c r="W23" s="273"/>
      <c r="X23" s="273"/>
      <c r="Y23" s="273"/>
      <c r="Z23" s="273"/>
      <c r="AA23" s="273"/>
      <c r="AB23" s="273"/>
      <c r="AC23" s="273"/>
      <c r="AD23" s="273"/>
      <c r="AE23" s="273"/>
      <c r="AF23" s="273"/>
      <c r="AG23" s="273"/>
      <c r="AH23" s="273"/>
      <c r="AI23" s="273"/>
      <c r="AJ23" s="274"/>
      <c r="AK23" s="148"/>
      <c r="AL23" s="148"/>
      <c r="AO23" s="166"/>
      <c r="AP23" s="166"/>
      <c r="AQ23" s="166"/>
      <c r="AR23" s="166"/>
      <c r="AS23" s="166"/>
      <c r="AT23" s="166"/>
      <c r="AU23" s="166"/>
      <c r="AV23" s="148"/>
      <c r="AW23" s="148"/>
      <c r="AX23" s="148"/>
      <c r="AY23" s="148"/>
      <c r="AZ23" s="167"/>
      <c r="BA23" s="167"/>
      <c r="BB23" s="148"/>
      <c r="BC23" s="148"/>
      <c r="BD23" s="148"/>
      <c r="BE23" s="148"/>
      <c r="BF23" s="166"/>
      <c r="BG23" s="167"/>
      <c r="BH23" s="148"/>
      <c r="BJ23" s="148"/>
      <c r="BL23" s="148"/>
      <c r="BM23" s="148"/>
      <c r="BN23" s="148"/>
      <c r="BO23" s="148"/>
      <c r="BQ23" s="148"/>
      <c r="BR23" s="148"/>
      <c r="BS23" s="148"/>
      <c r="BT23" s="148"/>
      <c r="BU23" s="148"/>
      <c r="BV23" s="148"/>
    </row>
    <row r="24" spans="2:74" s="147" customFormat="1" ht="15" customHeight="1" x14ac:dyDescent="0.15">
      <c r="B24" s="261"/>
      <c r="C24" s="262"/>
      <c r="D24" s="262"/>
      <c r="E24" s="262"/>
      <c r="F24" s="262"/>
      <c r="G24" s="262"/>
      <c r="H24" s="262"/>
      <c r="I24" s="262"/>
      <c r="J24" s="262"/>
      <c r="K24" s="262"/>
      <c r="L24" s="262"/>
      <c r="M24" s="262"/>
      <c r="N24" s="262"/>
      <c r="O24" s="262"/>
      <c r="P24" s="262"/>
      <c r="Q24" s="262"/>
      <c r="R24" s="262"/>
      <c r="S24" s="263"/>
      <c r="T24" s="270"/>
      <c r="U24" s="271"/>
      <c r="V24" s="272"/>
      <c r="W24" s="275"/>
      <c r="X24" s="275"/>
      <c r="Y24" s="275"/>
      <c r="Z24" s="275"/>
      <c r="AA24" s="275"/>
      <c r="AB24" s="275"/>
      <c r="AC24" s="275"/>
      <c r="AD24" s="275"/>
      <c r="AE24" s="275"/>
      <c r="AF24" s="275"/>
      <c r="AG24" s="275"/>
      <c r="AH24" s="275"/>
      <c r="AI24" s="275"/>
      <c r="AJ24" s="276"/>
      <c r="AK24" s="148"/>
      <c r="AL24" s="148"/>
      <c r="AO24" s="166"/>
      <c r="AP24" s="166"/>
      <c r="AQ24" s="166"/>
      <c r="AR24" s="166"/>
      <c r="AS24" s="166"/>
      <c r="AT24" s="166"/>
      <c r="AU24" s="166"/>
      <c r="AV24" s="148"/>
      <c r="AW24" s="148"/>
      <c r="AX24" s="148"/>
      <c r="AY24" s="148"/>
      <c r="AZ24" s="167"/>
      <c r="BA24" s="167"/>
      <c r="BB24" s="148"/>
      <c r="BC24" s="148"/>
      <c r="BD24" s="148"/>
      <c r="BE24" s="148"/>
      <c r="BF24" s="167"/>
      <c r="BG24" s="167"/>
      <c r="BH24" s="148"/>
      <c r="BJ24" s="148"/>
      <c r="BL24" s="148"/>
      <c r="BM24" s="148"/>
      <c r="BN24" s="148"/>
      <c r="BO24" s="148"/>
      <c r="BP24" s="148"/>
      <c r="BQ24" s="148"/>
      <c r="BR24" s="148"/>
      <c r="BS24" s="148"/>
      <c r="BT24" s="148"/>
      <c r="BU24" s="148"/>
      <c r="BV24" s="148"/>
    </row>
    <row r="25" spans="2:74" s="147" customFormat="1" ht="15" customHeight="1" x14ac:dyDescent="0.15">
      <c r="B25" s="261"/>
      <c r="C25" s="262"/>
      <c r="D25" s="262"/>
      <c r="E25" s="262"/>
      <c r="F25" s="262"/>
      <c r="G25" s="262"/>
      <c r="H25" s="262"/>
      <c r="I25" s="262"/>
      <c r="J25" s="262"/>
      <c r="K25" s="262"/>
      <c r="L25" s="262"/>
      <c r="M25" s="262"/>
      <c r="N25" s="262"/>
      <c r="O25" s="262"/>
      <c r="P25" s="262"/>
      <c r="Q25" s="262"/>
      <c r="R25" s="262"/>
      <c r="S25" s="263"/>
      <c r="T25" s="267" t="s">
        <v>75</v>
      </c>
      <c r="U25" s="268"/>
      <c r="V25" s="269"/>
      <c r="W25" s="280"/>
      <c r="X25" s="280"/>
      <c r="Y25" s="280"/>
      <c r="Z25" s="280"/>
      <c r="AA25" s="280"/>
      <c r="AB25" s="280"/>
      <c r="AC25" s="280"/>
      <c r="AD25" s="280"/>
      <c r="AE25" s="280"/>
      <c r="AF25" s="280"/>
      <c r="AG25" s="280"/>
      <c r="AH25" s="280"/>
      <c r="AI25" s="280"/>
      <c r="AJ25" s="281"/>
      <c r="AK25" s="148"/>
      <c r="AL25" s="148"/>
      <c r="AO25" s="166"/>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row>
    <row r="26" spans="2:74" s="147" customFormat="1" ht="15" customHeight="1" x14ac:dyDescent="0.15">
      <c r="B26" s="261"/>
      <c r="C26" s="262"/>
      <c r="D26" s="262"/>
      <c r="E26" s="262"/>
      <c r="F26" s="262"/>
      <c r="G26" s="262"/>
      <c r="H26" s="262"/>
      <c r="I26" s="262"/>
      <c r="J26" s="262"/>
      <c r="K26" s="262"/>
      <c r="L26" s="262"/>
      <c r="M26" s="262"/>
      <c r="N26" s="262"/>
      <c r="O26" s="262"/>
      <c r="P26" s="262"/>
      <c r="Q26" s="262"/>
      <c r="R26" s="262"/>
      <c r="S26" s="263"/>
      <c r="T26" s="277"/>
      <c r="U26" s="278"/>
      <c r="V26" s="279"/>
      <c r="W26" s="282"/>
      <c r="X26" s="282"/>
      <c r="Y26" s="282"/>
      <c r="Z26" s="282"/>
      <c r="AA26" s="282"/>
      <c r="AB26" s="282"/>
      <c r="AC26" s="282"/>
      <c r="AD26" s="282"/>
      <c r="AE26" s="282"/>
      <c r="AF26" s="282"/>
      <c r="AG26" s="282"/>
      <c r="AH26" s="282"/>
      <c r="AI26" s="282"/>
      <c r="AJ26" s="283"/>
      <c r="AK26" s="148"/>
      <c r="AL26" s="148"/>
      <c r="AO26" s="166"/>
      <c r="AV26" s="148"/>
      <c r="AW26" s="148"/>
      <c r="AX26" s="148"/>
      <c r="AY26" s="148"/>
      <c r="AZ26" s="148"/>
      <c r="BA26" s="148"/>
      <c r="BB26" s="148"/>
      <c r="BC26" s="148"/>
      <c r="BD26" s="148"/>
      <c r="BE26" s="148"/>
      <c r="BF26" s="148"/>
      <c r="BG26" s="148"/>
      <c r="BH26" s="148"/>
      <c r="BI26" s="148"/>
      <c r="BJ26" s="148"/>
      <c r="BK26" s="148"/>
      <c r="BL26" s="148"/>
      <c r="BM26" s="148"/>
      <c r="BN26" s="148"/>
      <c r="BO26" s="148"/>
      <c r="BP26" s="148"/>
      <c r="BQ26" s="148"/>
      <c r="BR26" s="148"/>
      <c r="BS26" s="148"/>
      <c r="BT26" s="148"/>
      <c r="BU26" s="148"/>
      <c r="BV26" s="148"/>
    </row>
    <row r="27" spans="2:74" s="147" customFormat="1" ht="15" customHeight="1" x14ac:dyDescent="0.15">
      <c r="B27" s="264"/>
      <c r="C27" s="265"/>
      <c r="D27" s="265"/>
      <c r="E27" s="265"/>
      <c r="F27" s="265"/>
      <c r="G27" s="265"/>
      <c r="H27" s="265"/>
      <c r="I27" s="265"/>
      <c r="J27" s="265"/>
      <c r="K27" s="265"/>
      <c r="L27" s="265"/>
      <c r="M27" s="265"/>
      <c r="N27" s="265"/>
      <c r="O27" s="265"/>
      <c r="P27" s="265"/>
      <c r="Q27" s="265"/>
      <c r="R27" s="265"/>
      <c r="S27" s="266"/>
      <c r="T27" s="270"/>
      <c r="U27" s="271"/>
      <c r="V27" s="272"/>
      <c r="W27" s="284"/>
      <c r="X27" s="284"/>
      <c r="Y27" s="284"/>
      <c r="Z27" s="284"/>
      <c r="AA27" s="284"/>
      <c r="AB27" s="284"/>
      <c r="AC27" s="284"/>
      <c r="AD27" s="284"/>
      <c r="AE27" s="284"/>
      <c r="AF27" s="284"/>
      <c r="AG27" s="284"/>
      <c r="AH27" s="284"/>
      <c r="AI27" s="284"/>
      <c r="AJ27" s="285"/>
      <c r="AO27" s="166"/>
      <c r="AP27" s="166"/>
    </row>
    <row r="28" spans="2:74" s="147" customFormat="1" ht="15" customHeight="1" x14ac:dyDescent="0.15">
      <c r="B28" s="240" t="s">
        <v>74</v>
      </c>
      <c r="C28" s="241"/>
      <c r="D28" s="241"/>
      <c r="E28" s="241"/>
      <c r="F28" s="241"/>
      <c r="G28" s="241"/>
      <c r="H28" s="241"/>
      <c r="I28" s="241"/>
      <c r="J28" s="241"/>
      <c r="K28" s="241"/>
      <c r="L28" s="241"/>
      <c r="M28" s="241"/>
      <c r="N28" s="241"/>
      <c r="O28" s="241"/>
      <c r="P28" s="241"/>
      <c r="Q28" s="241"/>
      <c r="R28" s="241"/>
      <c r="S28" s="242"/>
      <c r="T28" s="286"/>
      <c r="U28" s="287"/>
      <c r="V28" s="287"/>
      <c r="W28" s="287"/>
      <c r="X28" s="287"/>
      <c r="Y28" s="287"/>
      <c r="Z28" s="287"/>
      <c r="AA28" s="287"/>
      <c r="AB28" s="287"/>
      <c r="AC28" s="287"/>
      <c r="AD28" s="287"/>
      <c r="AE28" s="287"/>
      <c r="AF28" s="287"/>
      <c r="AG28" s="287"/>
      <c r="AH28" s="287"/>
      <c r="AI28" s="287"/>
      <c r="AJ28" s="288"/>
      <c r="AO28" s="166"/>
      <c r="AP28" s="166"/>
    </row>
    <row r="29" spans="2:74" s="147" customFormat="1" ht="15" customHeight="1" x14ac:dyDescent="0.15">
      <c r="B29" s="240" t="s">
        <v>291</v>
      </c>
      <c r="C29" s="241"/>
      <c r="D29" s="241"/>
      <c r="E29" s="241"/>
      <c r="F29" s="241"/>
      <c r="G29" s="241"/>
      <c r="H29" s="241"/>
      <c r="I29" s="241"/>
      <c r="J29" s="241"/>
      <c r="K29" s="241"/>
      <c r="L29" s="241"/>
      <c r="M29" s="241"/>
      <c r="N29" s="241"/>
      <c r="O29" s="241"/>
      <c r="P29" s="241"/>
      <c r="Q29" s="241"/>
      <c r="R29" s="241"/>
      <c r="S29" s="242"/>
      <c r="T29" s="289"/>
      <c r="U29" s="290"/>
      <c r="V29" s="290"/>
      <c r="W29" s="290"/>
      <c r="X29" s="290"/>
      <c r="Y29" s="168" t="s">
        <v>55</v>
      </c>
      <c r="Z29" s="290"/>
      <c r="AA29" s="290"/>
      <c r="AB29" s="290"/>
      <c r="AC29" s="168" t="s">
        <v>292</v>
      </c>
      <c r="AD29" s="290"/>
      <c r="AE29" s="290"/>
      <c r="AF29" s="290"/>
      <c r="AG29" s="168" t="s">
        <v>293</v>
      </c>
      <c r="AH29" s="290"/>
      <c r="AI29" s="290"/>
      <c r="AJ29" s="291"/>
      <c r="AO29" s="166"/>
      <c r="AP29" s="166"/>
    </row>
    <row r="30" spans="2:74" s="147" customFormat="1" ht="15" customHeight="1" x14ac:dyDescent="0.15">
      <c r="B30" s="240" t="s">
        <v>294</v>
      </c>
      <c r="C30" s="241"/>
      <c r="D30" s="241"/>
      <c r="E30" s="241"/>
      <c r="F30" s="241"/>
      <c r="G30" s="241"/>
      <c r="H30" s="241"/>
      <c r="I30" s="241"/>
      <c r="J30" s="241"/>
      <c r="K30" s="241"/>
      <c r="L30" s="241"/>
      <c r="M30" s="241"/>
      <c r="N30" s="241"/>
      <c r="O30" s="241"/>
      <c r="P30" s="241"/>
      <c r="Q30" s="241"/>
      <c r="R30" s="241"/>
      <c r="S30" s="242"/>
      <c r="T30" s="240" t="s">
        <v>73</v>
      </c>
      <c r="U30" s="241"/>
      <c r="V30" s="241"/>
      <c r="W30" s="241"/>
      <c r="X30" s="241"/>
      <c r="Y30" s="241"/>
      <c r="Z30" s="241"/>
      <c r="AA30" s="241"/>
      <c r="AB30" s="241"/>
      <c r="AC30" s="241"/>
      <c r="AD30" s="241"/>
      <c r="AE30" s="241"/>
      <c r="AF30" s="241"/>
      <c r="AG30" s="241"/>
      <c r="AH30" s="241"/>
      <c r="AI30" s="241"/>
      <c r="AJ30" s="242"/>
      <c r="AO30" s="166"/>
      <c r="AP30" s="166"/>
    </row>
    <row r="31" spans="2:74" s="147" customFormat="1" ht="15" customHeight="1" x14ac:dyDescent="0.15">
      <c r="B31" s="243"/>
      <c r="C31" s="243"/>
      <c r="D31" s="244" t="s">
        <v>72</v>
      </c>
      <c r="E31" s="244"/>
      <c r="F31" s="244"/>
      <c r="G31" s="244"/>
      <c r="H31" s="244"/>
      <c r="I31" s="244"/>
      <c r="J31" s="244"/>
      <c r="K31" s="244"/>
      <c r="L31" s="244"/>
      <c r="M31" s="244"/>
      <c r="N31" s="244"/>
      <c r="O31" s="244"/>
      <c r="P31" s="244"/>
      <c r="Q31" s="244"/>
      <c r="R31" s="244"/>
      <c r="S31" s="244"/>
      <c r="T31" s="292" t="s">
        <v>295</v>
      </c>
      <c r="U31" s="293"/>
      <c r="V31" s="293"/>
      <c r="W31" s="293"/>
      <c r="X31" s="293"/>
      <c r="Y31" s="293"/>
      <c r="Z31" s="293"/>
      <c r="AA31" s="293"/>
      <c r="AB31" s="293"/>
      <c r="AC31" s="293"/>
      <c r="AD31" s="293"/>
      <c r="AE31" s="293"/>
      <c r="AF31" s="293"/>
      <c r="AG31" s="293"/>
      <c r="AH31" s="293"/>
      <c r="AI31" s="293"/>
      <c r="AJ31" s="294"/>
      <c r="AO31" s="166"/>
      <c r="AP31" s="166"/>
    </row>
    <row r="32" spans="2:74" s="147" customFormat="1" ht="15" customHeight="1" x14ac:dyDescent="0.15">
      <c r="B32" s="243"/>
      <c r="C32" s="243"/>
      <c r="D32" s="244" t="s">
        <v>296</v>
      </c>
      <c r="E32" s="244"/>
      <c r="F32" s="244"/>
      <c r="G32" s="244"/>
      <c r="H32" s="244"/>
      <c r="I32" s="244"/>
      <c r="J32" s="244"/>
      <c r="K32" s="244"/>
      <c r="L32" s="244"/>
      <c r="M32" s="244"/>
      <c r="N32" s="244"/>
      <c r="O32" s="244"/>
      <c r="P32" s="244"/>
      <c r="Q32" s="244"/>
      <c r="R32" s="244"/>
      <c r="S32" s="244"/>
      <c r="T32" s="295"/>
      <c r="U32" s="296"/>
      <c r="V32" s="296"/>
      <c r="W32" s="296"/>
      <c r="X32" s="296"/>
      <c r="Y32" s="296"/>
      <c r="Z32" s="296"/>
      <c r="AA32" s="296"/>
      <c r="AB32" s="296"/>
      <c r="AC32" s="296"/>
      <c r="AD32" s="296"/>
      <c r="AE32" s="296"/>
      <c r="AF32" s="296"/>
      <c r="AG32" s="296"/>
      <c r="AH32" s="296"/>
      <c r="AI32" s="296"/>
      <c r="AJ32" s="297"/>
      <c r="AO32" s="166"/>
      <c r="AP32" s="166"/>
    </row>
    <row r="33" spans="2:47" s="147" customFormat="1" ht="15" customHeight="1" x14ac:dyDescent="0.15">
      <c r="B33" s="298"/>
      <c r="C33" s="298"/>
      <c r="D33" s="299" t="s">
        <v>297</v>
      </c>
      <c r="E33" s="299"/>
      <c r="F33" s="299"/>
      <c r="G33" s="299"/>
      <c r="H33" s="299"/>
      <c r="I33" s="299"/>
      <c r="J33" s="299"/>
      <c r="K33" s="299"/>
      <c r="L33" s="299"/>
      <c r="M33" s="299"/>
      <c r="N33" s="299"/>
      <c r="O33" s="299"/>
      <c r="P33" s="299"/>
      <c r="Q33" s="299"/>
      <c r="R33" s="299"/>
      <c r="S33" s="299"/>
      <c r="T33" s="295"/>
      <c r="U33" s="296"/>
      <c r="V33" s="296"/>
      <c r="W33" s="296"/>
      <c r="X33" s="296"/>
      <c r="Y33" s="296"/>
      <c r="Z33" s="296"/>
      <c r="AA33" s="296"/>
      <c r="AB33" s="296"/>
      <c r="AC33" s="296"/>
      <c r="AD33" s="296"/>
      <c r="AE33" s="296"/>
      <c r="AF33" s="296"/>
      <c r="AG33" s="296"/>
      <c r="AH33" s="296"/>
      <c r="AI33" s="296"/>
      <c r="AJ33" s="297"/>
      <c r="AO33" s="166"/>
      <c r="AP33" s="166"/>
    </row>
    <row r="34" spans="2:47" s="147" customFormat="1" ht="15" customHeight="1" x14ac:dyDescent="0.15">
      <c r="B34" s="243"/>
      <c r="C34" s="243"/>
      <c r="D34" s="244" t="s">
        <v>298</v>
      </c>
      <c r="E34" s="244"/>
      <c r="F34" s="244"/>
      <c r="G34" s="244"/>
      <c r="H34" s="244"/>
      <c r="I34" s="244"/>
      <c r="J34" s="244"/>
      <c r="K34" s="244"/>
      <c r="L34" s="244"/>
      <c r="M34" s="244"/>
      <c r="N34" s="244"/>
      <c r="O34" s="244"/>
      <c r="P34" s="244"/>
      <c r="Q34" s="244"/>
      <c r="R34" s="244"/>
      <c r="S34" s="244"/>
      <c r="T34" s="295"/>
      <c r="U34" s="296"/>
      <c r="V34" s="296"/>
      <c r="W34" s="296"/>
      <c r="X34" s="296"/>
      <c r="Y34" s="296"/>
      <c r="Z34" s="296"/>
      <c r="AA34" s="296"/>
      <c r="AB34" s="296"/>
      <c r="AC34" s="296"/>
      <c r="AD34" s="296"/>
      <c r="AE34" s="296"/>
      <c r="AF34" s="296"/>
      <c r="AG34" s="296"/>
      <c r="AH34" s="296"/>
      <c r="AI34" s="296"/>
      <c r="AJ34" s="297"/>
      <c r="AO34" s="166"/>
      <c r="AP34" s="166"/>
    </row>
    <row r="35" spans="2:47" s="147" customFormat="1" ht="15" customHeight="1" x14ac:dyDescent="0.15">
      <c r="B35" s="243"/>
      <c r="C35" s="243"/>
      <c r="D35" s="244" t="s">
        <v>299</v>
      </c>
      <c r="E35" s="244"/>
      <c r="F35" s="244"/>
      <c r="G35" s="244"/>
      <c r="H35" s="244"/>
      <c r="I35" s="244"/>
      <c r="J35" s="244"/>
      <c r="K35" s="244"/>
      <c r="L35" s="244"/>
      <c r="M35" s="244"/>
      <c r="N35" s="244"/>
      <c r="O35" s="244"/>
      <c r="P35" s="244"/>
      <c r="Q35" s="244"/>
      <c r="R35" s="244"/>
      <c r="S35" s="244"/>
      <c r="T35" s="295"/>
      <c r="U35" s="296"/>
      <c r="V35" s="296"/>
      <c r="W35" s="296"/>
      <c r="X35" s="296"/>
      <c r="Y35" s="296"/>
      <c r="Z35" s="296"/>
      <c r="AA35" s="296"/>
      <c r="AB35" s="296"/>
      <c r="AC35" s="296"/>
      <c r="AD35" s="296"/>
      <c r="AE35" s="296"/>
      <c r="AF35" s="296"/>
      <c r="AG35" s="296"/>
      <c r="AH35" s="296"/>
      <c r="AI35" s="296"/>
      <c r="AJ35" s="297"/>
      <c r="AO35" s="166"/>
      <c r="AP35" s="166"/>
    </row>
    <row r="36" spans="2:47" s="147" customFormat="1" ht="15" customHeight="1" x14ac:dyDescent="0.15">
      <c r="B36" s="243"/>
      <c r="C36" s="243"/>
      <c r="D36" s="244" t="s">
        <v>300</v>
      </c>
      <c r="E36" s="244"/>
      <c r="F36" s="244"/>
      <c r="G36" s="244"/>
      <c r="H36" s="244"/>
      <c r="I36" s="244"/>
      <c r="J36" s="244"/>
      <c r="K36" s="244"/>
      <c r="L36" s="244"/>
      <c r="M36" s="244"/>
      <c r="N36" s="244"/>
      <c r="O36" s="244"/>
      <c r="P36" s="244"/>
      <c r="Q36" s="244"/>
      <c r="R36" s="244"/>
      <c r="S36" s="244"/>
      <c r="T36" s="295"/>
      <c r="U36" s="296"/>
      <c r="V36" s="296"/>
      <c r="W36" s="296"/>
      <c r="X36" s="296"/>
      <c r="Y36" s="296"/>
      <c r="Z36" s="296"/>
      <c r="AA36" s="296"/>
      <c r="AB36" s="296"/>
      <c r="AC36" s="296"/>
      <c r="AD36" s="296"/>
      <c r="AE36" s="296"/>
      <c r="AF36" s="296"/>
      <c r="AG36" s="296"/>
      <c r="AH36" s="296"/>
      <c r="AI36" s="296"/>
      <c r="AJ36" s="297"/>
      <c r="AO36" s="166"/>
      <c r="AP36" s="166"/>
    </row>
    <row r="37" spans="2:47" s="147" customFormat="1" ht="15" customHeight="1" x14ac:dyDescent="0.15">
      <c r="B37" s="243"/>
      <c r="C37" s="243"/>
      <c r="D37" s="244" t="s">
        <v>301</v>
      </c>
      <c r="E37" s="244"/>
      <c r="F37" s="244"/>
      <c r="G37" s="244"/>
      <c r="H37" s="244"/>
      <c r="I37" s="244"/>
      <c r="J37" s="244"/>
      <c r="K37" s="244"/>
      <c r="L37" s="244"/>
      <c r="M37" s="244"/>
      <c r="N37" s="244"/>
      <c r="O37" s="244"/>
      <c r="P37" s="244"/>
      <c r="Q37" s="244"/>
      <c r="R37" s="244"/>
      <c r="S37" s="244"/>
      <c r="T37" s="295"/>
      <c r="U37" s="296"/>
      <c r="V37" s="296"/>
      <c r="W37" s="296"/>
      <c r="X37" s="296"/>
      <c r="Y37" s="296"/>
      <c r="Z37" s="296"/>
      <c r="AA37" s="296"/>
      <c r="AB37" s="296"/>
      <c r="AC37" s="296"/>
      <c r="AD37" s="296"/>
      <c r="AE37" s="296"/>
      <c r="AF37" s="296"/>
      <c r="AG37" s="296"/>
      <c r="AH37" s="296"/>
      <c r="AI37" s="296"/>
      <c r="AJ37" s="297"/>
      <c r="AO37" s="166"/>
      <c r="AP37" s="166"/>
    </row>
    <row r="38" spans="2:47" s="147" customFormat="1" ht="15" customHeight="1" x14ac:dyDescent="0.15">
      <c r="B38" s="243"/>
      <c r="C38" s="243"/>
      <c r="D38" s="244" t="s">
        <v>302</v>
      </c>
      <c r="E38" s="244"/>
      <c r="F38" s="244"/>
      <c r="G38" s="244"/>
      <c r="H38" s="244"/>
      <c r="I38" s="244"/>
      <c r="J38" s="244"/>
      <c r="K38" s="244"/>
      <c r="L38" s="244"/>
      <c r="M38" s="244"/>
      <c r="N38" s="244"/>
      <c r="O38" s="244"/>
      <c r="P38" s="244"/>
      <c r="Q38" s="244"/>
      <c r="R38" s="244"/>
      <c r="S38" s="244"/>
      <c r="T38" s="295"/>
      <c r="U38" s="296"/>
      <c r="V38" s="296"/>
      <c r="W38" s="296"/>
      <c r="X38" s="296"/>
      <c r="Y38" s="296"/>
      <c r="Z38" s="296"/>
      <c r="AA38" s="296"/>
      <c r="AB38" s="296"/>
      <c r="AC38" s="296"/>
      <c r="AD38" s="296"/>
      <c r="AE38" s="296"/>
      <c r="AF38" s="296"/>
      <c r="AG38" s="296"/>
      <c r="AH38" s="296"/>
      <c r="AI38" s="296"/>
      <c r="AJ38" s="297"/>
      <c r="AO38" s="166"/>
      <c r="AP38" s="166"/>
    </row>
    <row r="39" spans="2:47" s="147" customFormat="1" ht="15" customHeight="1" x14ac:dyDescent="0.15">
      <c r="B39" s="243"/>
      <c r="C39" s="243"/>
      <c r="D39" s="244" t="s">
        <v>303</v>
      </c>
      <c r="E39" s="244"/>
      <c r="F39" s="244"/>
      <c r="G39" s="244"/>
      <c r="H39" s="244"/>
      <c r="I39" s="244"/>
      <c r="J39" s="244"/>
      <c r="K39" s="244"/>
      <c r="L39" s="244"/>
      <c r="M39" s="244"/>
      <c r="N39" s="244"/>
      <c r="O39" s="244"/>
      <c r="P39" s="244"/>
      <c r="Q39" s="244"/>
      <c r="R39" s="244"/>
      <c r="S39" s="244"/>
      <c r="T39" s="295"/>
      <c r="U39" s="296"/>
      <c r="V39" s="296"/>
      <c r="W39" s="296"/>
      <c r="X39" s="296"/>
      <c r="Y39" s="296"/>
      <c r="Z39" s="296"/>
      <c r="AA39" s="296"/>
      <c r="AB39" s="296"/>
      <c r="AC39" s="296"/>
      <c r="AD39" s="296"/>
      <c r="AE39" s="296"/>
      <c r="AF39" s="296"/>
      <c r="AG39" s="296"/>
      <c r="AH39" s="296"/>
      <c r="AI39" s="296"/>
      <c r="AJ39" s="297"/>
      <c r="AO39" s="166"/>
      <c r="AP39" s="166"/>
    </row>
    <row r="40" spans="2:47" s="147" customFormat="1" ht="15" customHeight="1" x14ac:dyDescent="0.15">
      <c r="B40" s="243"/>
      <c r="C40" s="243"/>
      <c r="D40" s="244" t="s">
        <v>304</v>
      </c>
      <c r="E40" s="244"/>
      <c r="F40" s="244"/>
      <c r="G40" s="244"/>
      <c r="H40" s="244"/>
      <c r="I40" s="244"/>
      <c r="J40" s="244"/>
      <c r="K40" s="244"/>
      <c r="L40" s="244"/>
      <c r="M40" s="244"/>
      <c r="N40" s="244"/>
      <c r="O40" s="244"/>
      <c r="P40" s="244"/>
      <c r="Q40" s="244"/>
      <c r="R40" s="244"/>
      <c r="S40" s="244"/>
      <c r="T40" s="295"/>
      <c r="U40" s="296"/>
      <c r="V40" s="296"/>
      <c r="W40" s="296"/>
      <c r="X40" s="296"/>
      <c r="Y40" s="296"/>
      <c r="Z40" s="296"/>
      <c r="AA40" s="296"/>
      <c r="AB40" s="296"/>
      <c r="AC40" s="296"/>
      <c r="AD40" s="296"/>
      <c r="AE40" s="296"/>
      <c r="AF40" s="296"/>
      <c r="AG40" s="296"/>
      <c r="AH40" s="296"/>
      <c r="AI40" s="296"/>
      <c r="AJ40" s="297"/>
      <c r="AO40" s="166"/>
      <c r="AP40" s="166"/>
    </row>
    <row r="41" spans="2:47" s="147" customFormat="1" ht="15" customHeight="1" x14ac:dyDescent="0.15">
      <c r="B41" s="289"/>
      <c r="C41" s="291"/>
      <c r="D41" s="300" t="s">
        <v>305</v>
      </c>
      <c r="E41" s="301"/>
      <c r="F41" s="301"/>
      <c r="G41" s="301"/>
      <c r="H41" s="301"/>
      <c r="I41" s="301"/>
      <c r="J41" s="301"/>
      <c r="K41" s="301"/>
      <c r="L41" s="301"/>
      <c r="M41" s="301"/>
      <c r="N41" s="301"/>
      <c r="O41" s="301"/>
      <c r="P41" s="301"/>
      <c r="Q41" s="301"/>
      <c r="R41" s="301"/>
      <c r="S41" s="302"/>
      <c r="T41" s="303"/>
      <c r="U41" s="304"/>
      <c r="V41" s="304"/>
      <c r="W41" s="304"/>
      <c r="X41" s="304"/>
      <c r="Y41" s="304"/>
      <c r="Z41" s="304"/>
      <c r="AA41" s="304"/>
      <c r="AB41" s="304"/>
      <c r="AC41" s="304"/>
      <c r="AD41" s="304"/>
      <c r="AE41" s="304"/>
      <c r="AF41" s="304"/>
      <c r="AG41" s="304"/>
      <c r="AH41" s="304"/>
      <c r="AI41" s="304"/>
      <c r="AJ41" s="305"/>
      <c r="AO41" s="166"/>
      <c r="AP41" s="166"/>
    </row>
    <row r="42" spans="2:47" s="147" customFormat="1" ht="15" customHeight="1" x14ac:dyDescent="0.15">
      <c r="B42" s="289"/>
      <c r="C42" s="291"/>
      <c r="D42" s="300" t="s">
        <v>306</v>
      </c>
      <c r="E42" s="301"/>
      <c r="F42" s="301"/>
      <c r="G42" s="301"/>
      <c r="H42" s="301"/>
      <c r="I42" s="301"/>
      <c r="J42" s="301"/>
      <c r="K42" s="301"/>
      <c r="L42" s="301"/>
      <c r="M42" s="301"/>
      <c r="N42" s="301"/>
      <c r="O42" s="301"/>
      <c r="P42" s="301"/>
      <c r="Q42" s="301"/>
      <c r="R42" s="301"/>
      <c r="S42" s="301"/>
      <c r="T42" s="306"/>
      <c r="U42" s="307"/>
      <c r="V42" s="307"/>
      <c r="W42" s="307"/>
      <c r="X42" s="307"/>
      <c r="Y42" s="307"/>
      <c r="Z42" s="307"/>
      <c r="AA42" s="307"/>
      <c r="AB42" s="307"/>
      <c r="AC42" s="307"/>
      <c r="AD42" s="307"/>
      <c r="AE42" s="307"/>
      <c r="AF42" s="307"/>
      <c r="AG42" s="307"/>
      <c r="AH42" s="307"/>
      <c r="AI42" s="307"/>
      <c r="AJ42" s="308"/>
      <c r="AK42" s="169"/>
      <c r="AO42" s="166"/>
      <c r="AP42" s="166"/>
    </row>
    <row r="43" spans="2:47" s="147" customFormat="1" ht="15" customHeight="1" x14ac:dyDescent="0.15">
      <c r="B43" s="243"/>
      <c r="C43" s="243"/>
      <c r="D43" s="244" t="s">
        <v>307</v>
      </c>
      <c r="E43" s="244"/>
      <c r="F43" s="244"/>
      <c r="G43" s="244"/>
      <c r="H43" s="244"/>
      <c r="I43" s="244"/>
      <c r="J43" s="244"/>
      <c r="K43" s="244"/>
      <c r="L43" s="244"/>
      <c r="M43" s="244"/>
      <c r="N43" s="244"/>
      <c r="O43" s="244"/>
      <c r="P43" s="244"/>
      <c r="Q43" s="244"/>
      <c r="R43" s="244"/>
      <c r="S43" s="244"/>
      <c r="T43" s="309" t="s">
        <v>308</v>
      </c>
      <c r="U43" s="309"/>
      <c r="V43" s="309"/>
      <c r="W43" s="309"/>
      <c r="X43" s="309"/>
      <c r="Y43" s="309"/>
      <c r="Z43" s="309"/>
      <c r="AA43" s="309"/>
      <c r="AB43" s="309"/>
      <c r="AC43" s="309"/>
      <c r="AD43" s="309"/>
      <c r="AE43" s="309"/>
      <c r="AF43" s="309"/>
      <c r="AG43" s="309"/>
      <c r="AH43" s="309"/>
      <c r="AI43" s="309"/>
      <c r="AJ43" s="309"/>
      <c r="AO43" s="166"/>
      <c r="AP43" s="166"/>
    </row>
    <row r="44" spans="2:47" s="147" customFormat="1" ht="15" customHeight="1" x14ac:dyDescent="0.15">
      <c r="B44" s="243"/>
      <c r="C44" s="243"/>
      <c r="D44" s="310" t="s">
        <v>309</v>
      </c>
      <c r="E44" s="310"/>
      <c r="F44" s="310"/>
      <c r="G44" s="310"/>
      <c r="H44" s="310"/>
      <c r="I44" s="310"/>
      <c r="J44" s="310"/>
      <c r="K44" s="310"/>
      <c r="L44" s="310"/>
      <c r="M44" s="310"/>
      <c r="N44" s="310"/>
      <c r="O44" s="310"/>
      <c r="P44" s="310"/>
      <c r="Q44" s="310"/>
      <c r="R44" s="310"/>
      <c r="S44" s="310"/>
      <c r="T44" s="309"/>
      <c r="U44" s="309"/>
      <c r="V44" s="309"/>
      <c r="W44" s="309"/>
      <c r="X44" s="309"/>
      <c r="Y44" s="309"/>
      <c r="Z44" s="309"/>
      <c r="AA44" s="309"/>
      <c r="AB44" s="309"/>
      <c r="AC44" s="309"/>
      <c r="AD44" s="309"/>
      <c r="AE44" s="309"/>
      <c r="AF44" s="309"/>
      <c r="AG44" s="309"/>
      <c r="AH44" s="309"/>
      <c r="AI44" s="309"/>
      <c r="AJ44" s="309"/>
      <c r="AO44" s="166"/>
      <c r="AP44" s="166"/>
    </row>
    <row r="45" spans="2:47" s="147" customFormat="1" ht="30" customHeight="1" x14ac:dyDescent="0.15">
      <c r="B45" s="243"/>
      <c r="C45" s="243"/>
      <c r="D45" s="311" t="s">
        <v>310</v>
      </c>
      <c r="E45" s="311"/>
      <c r="F45" s="311"/>
      <c r="G45" s="311"/>
      <c r="H45" s="311"/>
      <c r="I45" s="311"/>
      <c r="J45" s="311"/>
      <c r="K45" s="311"/>
      <c r="L45" s="311"/>
      <c r="M45" s="311"/>
      <c r="N45" s="311"/>
      <c r="O45" s="311"/>
      <c r="P45" s="311"/>
      <c r="Q45" s="311"/>
      <c r="R45" s="311"/>
      <c r="S45" s="311"/>
      <c r="T45" s="309"/>
      <c r="U45" s="309"/>
      <c r="V45" s="309"/>
      <c r="W45" s="309"/>
      <c r="X45" s="309"/>
      <c r="Y45" s="309"/>
      <c r="Z45" s="309"/>
      <c r="AA45" s="309"/>
      <c r="AB45" s="309"/>
      <c r="AC45" s="309"/>
      <c r="AD45" s="309"/>
      <c r="AE45" s="309"/>
      <c r="AF45" s="309"/>
      <c r="AG45" s="309"/>
      <c r="AH45" s="309"/>
      <c r="AI45" s="309"/>
      <c r="AJ45" s="309"/>
      <c r="AO45" s="166"/>
      <c r="AP45" s="166"/>
    </row>
    <row r="46" spans="2:47" s="147" customFormat="1" ht="33.75" customHeight="1" x14ac:dyDescent="0.15">
      <c r="B46" s="298"/>
      <c r="C46" s="298"/>
      <c r="D46" s="312" t="s">
        <v>311</v>
      </c>
      <c r="E46" s="312"/>
      <c r="F46" s="312"/>
      <c r="G46" s="312"/>
      <c r="H46" s="312"/>
      <c r="I46" s="312"/>
      <c r="J46" s="312"/>
      <c r="K46" s="312"/>
      <c r="L46" s="312"/>
      <c r="M46" s="312"/>
      <c r="N46" s="312"/>
      <c r="O46" s="312"/>
      <c r="P46" s="312"/>
      <c r="Q46" s="312"/>
      <c r="R46" s="312"/>
      <c r="S46" s="312"/>
      <c r="T46" s="309"/>
      <c r="U46" s="309"/>
      <c r="V46" s="309"/>
      <c r="W46" s="309"/>
      <c r="X46" s="309"/>
      <c r="Y46" s="309"/>
      <c r="Z46" s="309"/>
      <c r="AA46" s="309"/>
      <c r="AB46" s="309"/>
      <c r="AC46" s="309"/>
      <c r="AD46" s="309"/>
      <c r="AE46" s="309"/>
      <c r="AF46" s="309"/>
      <c r="AG46" s="309"/>
      <c r="AH46" s="309"/>
      <c r="AI46" s="309"/>
      <c r="AJ46" s="309"/>
      <c r="AO46" s="166"/>
      <c r="AP46" s="166"/>
    </row>
    <row r="47" spans="2:47" s="147" customFormat="1" ht="15" customHeight="1" x14ac:dyDescent="0.15">
      <c r="B47" s="243"/>
      <c r="C47" s="243"/>
      <c r="D47" s="244" t="s">
        <v>312</v>
      </c>
      <c r="E47" s="244"/>
      <c r="F47" s="244"/>
      <c r="G47" s="244"/>
      <c r="H47" s="244"/>
      <c r="I47" s="244"/>
      <c r="J47" s="244"/>
      <c r="K47" s="244"/>
      <c r="L47" s="244"/>
      <c r="M47" s="244"/>
      <c r="N47" s="244"/>
      <c r="O47" s="244"/>
      <c r="P47" s="244"/>
      <c r="Q47" s="244"/>
      <c r="R47" s="244"/>
      <c r="S47" s="244"/>
      <c r="T47" s="309"/>
      <c r="U47" s="309"/>
      <c r="V47" s="309"/>
      <c r="W47" s="309"/>
      <c r="X47" s="309"/>
      <c r="Y47" s="309"/>
      <c r="Z47" s="309"/>
      <c r="AA47" s="309"/>
      <c r="AB47" s="309"/>
      <c r="AC47" s="309"/>
      <c r="AD47" s="309"/>
      <c r="AE47" s="309"/>
      <c r="AF47" s="309"/>
      <c r="AG47" s="309"/>
      <c r="AH47" s="309"/>
      <c r="AI47" s="309"/>
      <c r="AJ47" s="309"/>
      <c r="AO47" s="166"/>
      <c r="AP47" s="166"/>
    </row>
    <row r="48" spans="2:47" s="147" customFormat="1" ht="15" customHeight="1" x14ac:dyDescent="0.15">
      <c r="B48" s="243"/>
      <c r="C48" s="243"/>
      <c r="D48" s="244" t="s">
        <v>313</v>
      </c>
      <c r="E48" s="244"/>
      <c r="F48" s="244"/>
      <c r="G48" s="244"/>
      <c r="H48" s="244"/>
      <c r="I48" s="244"/>
      <c r="J48" s="244"/>
      <c r="K48" s="244"/>
      <c r="L48" s="244"/>
      <c r="M48" s="244"/>
      <c r="N48" s="244"/>
      <c r="O48" s="244"/>
      <c r="P48" s="244"/>
      <c r="Q48" s="244"/>
      <c r="R48" s="244"/>
      <c r="S48" s="244"/>
      <c r="T48" s="309"/>
      <c r="U48" s="309"/>
      <c r="V48" s="309"/>
      <c r="W48" s="309"/>
      <c r="X48" s="309"/>
      <c r="Y48" s="309"/>
      <c r="Z48" s="309"/>
      <c r="AA48" s="309"/>
      <c r="AB48" s="309"/>
      <c r="AC48" s="309"/>
      <c r="AD48" s="309"/>
      <c r="AE48" s="309"/>
      <c r="AF48" s="309"/>
      <c r="AG48" s="309"/>
      <c r="AH48" s="309"/>
      <c r="AI48" s="309"/>
      <c r="AJ48" s="309"/>
      <c r="AO48" s="166"/>
      <c r="AP48" s="166"/>
      <c r="AU48" s="170" t="s">
        <v>314</v>
      </c>
    </row>
    <row r="49" spans="2:74" s="147" customFormat="1" ht="15" customHeight="1" x14ac:dyDescent="0.15">
      <c r="B49" s="243"/>
      <c r="C49" s="243"/>
      <c r="D49" s="244" t="s">
        <v>315</v>
      </c>
      <c r="E49" s="244"/>
      <c r="F49" s="244"/>
      <c r="G49" s="244"/>
      <c r="H49" s="244"/>
      <c r="I49" s="244"/>
      <c r="J49" s="244"/>
      <c r="K49" s="244"/>
      <c r="L49" s="244"/>
      <c r="M49" s="244"/>
      <c r="N49" s="244"/>
      <c r="O49" s="244"/>
      <c r="P49" s="244"/>
      <c r="Q49" s="244"/>
      <c r="R49" s="244"/>
      <c r="S49" s="244"/>
      <c r="T49" s="309"/>
      <c r="U49" s="309"/>
      <c r="V49" s="309"/>
      <c r="W49" s="309"/>
      <c r="X49" s="309"/>
      <c r="Y49" s="309"/>
      <c r="Z49" s="309"/>
      <c r="AA49" s="309"/>
      <c r="AB49" s="309"/>
      <c r="AC49" s="309"/>
      <c r="AD49" s="309"/>
      <c r="AE49" s="309"/>
      <c r="AF49" s="309"/>
      <c r="AG49" s="309"/>
      <c r="AH49" s="309"/>
      <c r="AI49" s="309"/>
      <c r="AJ49" s="309"/>
      <c r="AO49" s="166"/>
      <c r="AP49" s="166"/>
      <c r="AU49" s="170"/>
    </row>
    <row r="50" spans="2:74" s="147" customFormat="1" ht="15" customHeight="1" x14ac:dyDescent="0.15">
      <c r="B50" s="243"/>
      <c r="C50" s="243"/>
      <c r="D50" s="311" t="s">
        <v>316</v>
      </c>
      <c r="E50" s="311"/>
      <c r="F50" s="311"/>
      <c r="G50" s="311"/>
      <c r="H50" s="311"/>
      <c r="I50" s="311"/>
      <c r="J50" s="311"/>
      <c r="K50" s="311"/>
      <c r="L50" s="311"/>
      <c r="M50" s="311"/>
      <c r="N50" s="311"/>
      <c r="O50" s="311"/>
      <c r="P50" s="311"/>
      <c r="Q50" s="311"/>
      <c r="R50" s="311"/>
      <c r="S50" s="311"/>
      <c r="T50" s="309"/>
      <c r="U50" s="309"/>
      <c r="V50" s="309"/>
      <c r="W50" s="309"/>
      <c r="X50" s="309"/>
      <c r="Y50" s="309"/>
      <c r="Z50" s="309"/>
      <c r="AA50" s="309"/>
      <c r="AB50" s="309"/>
      <c r="AC50" s="309"/>
      <c r="AD50" s="309"/>
      <c r="AE50" s="309"/>
      <c r="AF50" s="309"/>
      <c r="AG50" s="309"/>
      <c r="AH50" s="309"/>
      <c r="AI50" s="309"/>
      <c r="AJ50" s="309"/>
      <c r="AO50" s="166"/>
      <c r="AP50" s="166"/>
    </row>
    <row r="51" spans="2:74" s="147" customFormat="1" ht="15" customHeight="1" x14ac:dyDescent="0.15">
      <c r="B51" s="243"/>
      <c r="C51" s="243"/>
      <c r="D51" s="311" t="s">
        <v>317</v>
      </c>
      <c r="E51" s="311"/>
      <c r="F51" s="311"/>
      <c r="G51" s="311"/>
      <c r="H51" s="311"/>
      <c r="I51" s="311"/>
      <c r="J51" s="311"/>
      <c r="K51" s="311"/>
      <c r="L51" s="311"/>
      <c r="M51" s="311"/>
      <c r="N51" s="311"/>
      <c r="O51" s="311"/>
      <c r="P51" s="311"/>
      <c r="Q51" s="311"/>
      <c r="R51" s="311"/>
      <c r="S51" s="311"/>
      <c r="T51" s="309"/>
      <c r="U51" s="309"/>
      <c r="V51" s="309"/>
      <c r="W51" s="309"/>
      <c r="X51" s="309"/>
      <c r="Y51" s="309"/>
      <c r="Z51" s="309"/>
      <c r="AA51" s="309"/>
      <c r="AB51" s="309"/>
      <c r="AC51" s="309"/>
      <c r="AD51" s="309"/>
      <c r="AE51" s="309"/>
      <c r="AF51" s="309"/>
      <c r="AG51" s="309"/>
      <c r="AH51" s="309"/>
      <c r="AI51" s="309"/>
      <c r="AJ51" s="309"/>
      <c r="AO51" s="166"/>
      <c r="AP51" s="166"/>
    </row>
    <row r="52" spans="2:74" s="147" customFormat="1" ht="15" customHeight="1" x14ac:dyDescent="0.15">
      <c r="B52" s="243"/>
      <c r="C52" s="243"/>
      <c r="D52" s="244" t="s">
        <v>318</v>
      </c>
      <c r="E52" s="244"/>
      <c r="F52" s="244"/>
      <c r="G52" s="244"/>
      <c r="H52" s="244"/>
      <c r="I52" s="244"/>
      <c r="J52" s="244"/>
      <c r="K52" s="244"/>
      <c r="L52" s="244"/>
      <c r="M52" s="244"/>
      <c r="N52" s="244"/>
      <c r="O52" s="244"/>
      <c r="P52" s="244"/>
      <c r="Q52" s="244"/>
      <c r="R52" s="244"/>
      <c r="S52" s="244"/>
      <c r="T52" s="309"/>
      <c r="U52" s="309"/>
      <c r="V52" s="309"/>
      <c r="W52" s="309"/>
      <c r="X52" s="309"/>
      <c r="Y52" s="309"/>
      <c r="Z52" s="309"/>
      <c r="AA52" s="309"/>
      <c r="AB52" s="309"/>
      <c r="AC52" s="309"/>
      <c r="AD52" s="309"/>
      <c r="AE52" s="309"/>
      <c r="AF52" s="309"/>
      <c r="AG52" s="309"/>
      <c r="AH52" s="309"/>
      <c r="AI52" s="309"/>
      <c r="AJ52" s="309"/>
      <c r="AO52" s="166"/>
      <c r="AP52" s="166"/>
    </row>
    <row r="53" spans="2:74" s="147" customFormat="1" ht="15" customHeight="1" x14ac:dyDescent="0.15">
      <c r="B53" s="243"/>
      <c r="C53" s="243"/>
      <c r="D53" s="244" t="s">
        <v>319</v>
      </c>
      <c r="E53" s="244"/>
      <c r="F53" s="244"/>
      <c r="G53" s="244"/>
      <c r="H53" s="244"/>
      <c r="I53" s="244"/>
      <c r="J53" s="244"/>
      <c r="K53" s="244"/>
      <c r="L53" s="244"/>
      <c r="M53" s="244"/>
      <c r="N53" s="244"/>
      <c r="O53" s="244"/>
      <c r="P53" s="244"/>
      <c r="Q53" s="244"/>
      <c r="R53" s="244"/>
      <c r="S53" s="244"/>
      <c r="T53" s="309"/>
      <c r="U53" s="309"/>
      <c r="V53" s="309"/>
      <c r="W53" s="309"/>
      <c r="X53" s="309"/>
      <c r="Y53" s="309"/>
      <c r="Z53" s="309"/>
      <c r="AA53" s="309"/>
      <c r="AB53" s="309"/>
      <c r="AC53" s="309"/>
      <c r="AD53" s="309"/>
      <c r="AE53" s="309"/>
      <c r="AF53" s="309"/>
      <c r="AG53" s="309"/>
      <c r="AH53" s="309"/>
      <c r="AI53" s="309"/>
      <c r="AJ53" s="309"/>
      <c r="AO53" s="166"/>
      <c r="AP53" s="166"/>
    </row>
    <row r="54" spans="2:74" s="147" customFormat="1" ht="15" customHeight="1" x14ac:dyDescent="0.15">
      <c r="B54" s="243"/>
      <c r="C54" s="243"/>
      <c r="D54" s="244" t="s">
        <v>320</v>
      </c>
      <c r="E54" s="244"/>
      <c r="F54" s="244"/>
      <c r="G54" s="244"/>
      <c r="H54" s="244"/>
      <c r="I54" s="244"/>
      <c r="J54" s="244"/>
      <c r="K54" s="244"/>
      <c r="L54" s="244"/>
      <c r="M54" s="244"/>
      <c r="N54" s="244"/>
      <c r="O54" s="244"/>
      <c r="P54" s="244"/>
      <c r="Q54" s="244"/>
      <c r="R54" s="244"/>
      <c r="S54" s="244"/>
      <c r="T54" s="309"/>
      <c r="U54" s="309"/>
      <c r="V54" s="309"/>
      <c r="W54" s="309"/>
      <c r="X54" s="309"/>
      <c r="Y54" s="309"/>
      <c r="Z54" s="309"/>
      <c r="AA54" s="309"/>
      <c r="AB54" s="309"/>
      <c r="AC54" s="309"/>
      <c r="AD54" s="309"/>
      <c r="AE54" s="309"/>
      <c r="AF54" s="309"/>
      <c r="AG54" s="309"/>
      <c r="AH54" s="309"/>
      <c r="AI54" s="309"/>
      <c r="AJ54" s="309"/>
      <c r="AO54" s="166"/>
      <c r="AP54" s="166"/>
    </row>
    <row r="55" spans="2:74" s="147" customFormat="1" ht="15" customHeight="1" x14ac:dyDescent="0.15">
      <c r="B55" s="171"/>
      <c r="C55" s="171"/>
      <c r="D55" s="172"/>
      <c r="E55" s="172"/>
      <c r="F55" s="172"/>
      <c r="G55" s="172"/>
      <c r="H55" s="172"/>
      <c r="I55" s="172"/>
      <c r="J55" s="172"/>
      <c r="K55" s="172"/>
      <c r="L55" s="172"/>
      <c r="M55" s="172"/>
      <c r="N55" s="172"/>
      <c r="O55" s="172"/>
      <c r="P55" s="172"/>
      <c r="Q55" s="172"/>
      <c r="R55" s="172"/>
      <c r="S55" s="172"/>
      <c r="T55" s="173"/>
      <c r="U55" s="173"/>
      <c r="V55" s="173"/>
      <c r="W55" s="173"/>
      <c r="X55" s="173"/>
      <c r="Y55" s="173"/>
      <c r="Z55" s="173"/>
      <c r="AA55" s="173"/>
      <c r="AB55" s="173"/>
      <c r="AC55" s="173"/>
      <c r="AD55" s="173"/>
      <c r="AE55" s="173"/>
      <c r="AF55" s="173"/>
      <c r="AG55" s="173"/>
      <c r="AH55" s="173"/>
      <c r="AI55" s="173"/>
      <c r="AJ55" s="173"/>
      <c r="AO55" s="166"/>
      <c r="AP55" s="166"/>
    </row>
    <row r="56" spans="2:74" s="147" customFormat="1" ht="18" customHeight="1" x14ac:dyDescent="0.15">
      <c r="B56" s="174" t="s">
        <v>321</v>
      </c>
      <c r="C56" s="174"/>
      <c r="D56" s="173" t="s">
        <v>322</v>
      </c>
      <c r="E56" s="172" t="s">
        <v>323</v>
      </c>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O56" s="176"/>
      <c r="AP56" s="177"/>
      <c r="AQ56" s="177"/>
      <c r="AR56" s="177"/>
      <c r="AS56" s="177"/>
      <c r="AT56" s="177"/>
      <c r="AU56" s="177"/>
      <c r="AV56" s="177"/>
      <c r="AW56" s="166"/>
    </row>
    <row r="57" spans="2:74" s="147" customFormat="1" ht="18" customHeight="1" x14ac:dyDescent="0.15">
      <c r="B57" s="178"/>
      <c r="C57" s="172"/>
      <c r="D57" s="173" t="s">
        <v>324</v>
      </c>
      <c r="E57" s="172" t="s">
        <v>325</v>
      </c>
      <c r="F57" s="173"/>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P57" s="179"/>
      <c r="AQ57" s="179"/>
      <c r="AR57" s="179"/>
      <c r="AS57" s="179"/>
      <c r="AT57" s="179"/>
      <c r="AU57" s="179"/>
      <c r="AV57" s="166"/>
      <c r="AW57" s="166"/>
    </row>
    <row r="58" spans="2:74" s="147" customFormat="1" ht="14.25" customHeight="1" x14ac:dyDescent="0.15">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row>
    <row r="59" spans="2:74" ht="14.25" customHeight="1" x14ac:dyDescent="0.15">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7"/>
      <c r="BR59" s="147"/>
      <c r="BS59" s="147"/>
      <c r="BT59" s="147"/>
      <c r="BU59" s="147"/>
      <c r="BV59" s="147"/>
    </row>
    <row r="60" spans="2:74" ht="14.25" customHeight="1" x14ac:dyDescent="0.15">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row>
    <row r="61" spans="2:74" ht="20.100000000000001" customHeight="1" x14ac:dyDescent="0.15">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row>
    <row r="62" spans="2:74" ht="20.100000000000001" customHeight="1" x14ac:dyDescent="0.15">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row>
    <row r="63" spans="2:74" ht="20.100000000000001" customHeight="1" x14ac:dyDescent="0.15">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row>
    <row r="64" spans="2:74" ht="20.100000000000001" customHeight="1" x14ac:dyDescent="0.15">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row>
    <row r="65" spans="2:36" ht="20.100000000000001" customHeight="1" x14ac:dyDescent="0.15">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row>
    <row r="66" spans="2:36" ht="20.100000000000001" customHeight="1" x14ac:dyDescent="0.15">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row>
  </sheetData>
  <mergeCells count="80">
    <mergeCell ref="B53:C53"/>
    <mergeCell ref="D53:S53"/>
    <mergeCell ref="B54:C54"/>
    <mergeCell ref="D54:S54"/>
    <mergeCell ref="D50:S50"/>
    <mergeCell ref="B51:C51"/>
    <mergeCell ref="D51:S51"/>
    <mergeCell ref="B52:C52"/>
    <mergeCell ref="D52:S5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0:C50"/>
    <mergeCell ref="D40:S40"/>
    <mergeCell ref="B41:C41"/>
    <mergeCell ref="D41:S41"/>
    <mergeCell ref="T41:AJ42"/>
    <mergeCell ref="B42:C42"/>
    <mergeCell ref="D42:S42"/>
    <mergeCell ref="B40:C4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7:C37"/>
    <mergeCell ref="D37:S37"/>
    <mergeCell ref="T28:AJ28"/>
    <mergeCell ref="B29:S29"/>
    <mergeCell ref="T29:X29"/>
    <mergeCell ref="Z29:AB29"/>
    <mergeCell ref="AD29:AF29"/>
    <mergeCell ref="AH29:AJ29"/>
    <mergeCell ref="B28:S28"/>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 ref="B30:S30"/>
    <mergeCell ref="B38:C38"/>
    <mergeCell ref="D38:S38"/>
    <mergeCell ref="B39:C39"/>
    <mergeCell ref="D39:S39"/>
  </mergeCells>
  <phoneticPr fontId="1"/>
  <dataValidations count="1">
    <dataValidation type="list" allowBlank="1" showInputMessage="1" showErrorMessage="1" sqref="B47:C55 B31:B46 C43:C44 C31:C40" xr:uid="{863CE286-2B52-47F5-8D5E-3C683F42D618}">
      <formula1>"○"</formula1>
    </dataValidation>
  </dataValidations>
  <printOptions horizontalCentered="1" verticalCentered="1"/>
  <pageMargins left="0.98425196850393704" right="0.39370078740157483" top="0.98425196850393704" bottom="0.39370078740157483" header="0.51181102362204722" footer="0.19685039370078741"/>
  <pageSetup paperSize="9" scale="7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59"/>
  <sheetViews>
    <sheetView view="pageBreakPreview" zoomScale="80" zoomScaleNormal="70" zoomScaleSheetLayoutView="80" workbookViewId="0">
      <selection activeCell="BI8" sqref="BI8"/>
    </sheetView>
  </sheetViews>
  <sheetFormatPr defaultColWidth="10" defaultRowHeight="13.5" x14ac:dyDescent="0.15"/>
  <cols>
    <col min="1" max="1" width="2.875" style="3" customWidth="1"/>
    <col min="2" max="2" width="8.375" style="3" customWidth="1"/>
    <col min="3" max="13" width="2.875" style="3" customWidth="1"/>
    <col min="14" max="14" width="5.125" style="3" customWidth="1"/>
    <col min="15" max="20" width="4" style="3" customWidth="1"/>
    <col min="21" max="26" width="3.875" style="3" customWidth="1"/>
    <col min="27" max="31" width="3.75" style="3" customWidth="1"/>
    <col min="32" max="36" width="5.5" style="3" customWidth="1"/>
    <col min="37" max="37" width="6.5" style="3" customWidth="1"/>
    <col min="38" max="51" width="5" style="3" customWidth="1"/>
    <col min="52" max="52" width="20.75" style="3" customWidth="1"/>
    <col min="53" max="54" width="2.875" style="3" customWidth="1"/>
    <col min="55" max="55" width="4.625" style="3" customWidth="1"/>
    <col min="56" max="59" width="2.875" style="3" customWidth="1"/>
    <col min="60" max="60" width="10" style="3" customWidth="1"/>
    <col min="61" max="16384" width="10" style="3"/>
  </cols>
  <sheetData>
    <row r="1" spans="1:58" ht="18" customHeight="1" x14ac:dyDescent="0.15">
      <c r="A1" s="180" t="s">
        <v>326</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row>
    <row r="2" spans="1:58" x14ac:dyDescent="0.15">
      <c r="A2" s="180"/>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row>
    <row r="3" spans="1:58" ht="21" x14ac:dyDescent="0.15">
      <c r="A3" s="331" t="s">
        <v>15</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181"/>
    </row>
    <row r="4" spans="1:58" ht="14.25" thickBot="1" x14ac:dyDescent="0.2">
      <c r="A4" s="182"/>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2"/>
      <c r="BA4" s="182"/>
      <c r="BB4" s="182"/>
      <c r="BC4" s="182"/>
      <c r="BD4" s="182"/>
      <c r="BE4" s="182"/>
      <c r="BF4" s="4"/>
    </row>
    <row r="5" spans="1:58" ht="21.95" customHeight="1" thickBot="1" x14ac:dyDescent="0.2">
      <c r="A5" s="332" t="s">
        <v>16</v>
      </c>
      <c r="B5" s="333"/>
      <c r="C5" s="333"/>
      <c r="D5" s="333"/>
      <c r="E5" s="333"/>
      <c r="F5" s="333"/>
      <c r="G5" s="333"/>
      <c r="H5" s="333"/>
      <c r="I5" s="333"/>
      <c r="J5" s="334"/>
      <c r="K5" s="338" t="s">
        <v>17</v>
      </c>
      <c r="L5" s="333"/>
      <c r="M5" s="333"/>
      <c r="N5" s="334"/>
      <c r="O5" s="338" t="s">
        <v>18</v>
      </c>
      <c r="P5" s="333"/>
      <c r="Q5" s="333"/>
      <c r="R5" s="333"/>
      <c r="S5" s="333"/>
      <c r="T5" s="334"/>
      <c r="U5" s="340" t="s">
        <v>19</v>
      </c>
      <c r="V5" s="341"/>
      <c r="W5" s="341"/>
      <c r="X5" s="341"/>
      <c r="Y5" s="341"/>
      <c r="Z5" s="342"/>
      <c r="AA5" s="340" t="s">
        <v>20</v>
      </c>
      <c r="AB5" s="333"/>
      <c r="AC5" s="333"/>
      <c r="AD5" s="333"/>
      <c r="AE5" s="333"/>
      <c r="AF5" s="346" t="s">
        <v>21</v>
      </c>
      <c r="AG5" s="347"/>
      <c r="AH5" s="347"/>
      <c r="AI5" s="347"/>
      <c r="AJ5" s="347"/>
      <c r="AK5" s="347"/>
      <c r="AL5" s="347"/>
      <c r="AM5" s="347"/>
      <c r="AN5" s="347"/>
      <c r="AO5" s="347"/>
      <c r="AP5" s="347"/>
      <c r="AQ5" s="347"/>
      <c r="AR5" s="347"/>
      <c r="AS5" s="347"/>
      <c r="AT5" s="347"/>
      <c r="AU5" s="347"/>
      <c r="AV5" s="347"/>
      <c r="AW5" s="347"/>
      <c r="AX5" s="347"/>
      <c r="AY5" s="347"/>
      <c r="AZ5" s="347"/>
      <c r="BA5" s="183"/>
      <c r="BB5" s="183"/>
      <c r="BC5" s="183"/>
      <c r="BD5" s="183"/>
      <c r="BE5" s="184"/>
      <c r="BF5" s="4"/>
    </row>
    <row r="6" spans="1:58" ht="21.95" customHeight="1" thickTop="1" thickBot="1" x14ac:dyDescent="0.2">
      <c r="A6" s="335"/>
      <c r="B6" s="336"/>
      <c r="C6" s="336"/>
      <c r="D6" s="336"/>
      <c r="E6" s="336"/>
      <c r="F6" s="336"/>
      <c r="G6" s="336"/>
      <c r="H6" s="336"/>
      <c r="I6" s="336"/>
      <c r="J6" s="337"/>
      <c r="K6" s="339"/>
      <c r="L6" s="336"/>
      <c r="M6" s="336"/>
      <c r="N6" s="337"/>
      <c r="O6" s="339"/>
      <c r="P6" s="336"/>
      <c r="Q6" s="336"/>
      <c r="R6" s="336"/>
      <c r="S6" s="336"/>
      <c r="T6" s="337"/>
      <c r="U6" s="343"/>
      <c r="V6" s="344"/>
      <c r="W6" s="344"/>
      <c r="X6" s="344"/>
      <c r="Y6" s="344"/>
      <c r="Z6" s="345"/>
      <c r="AA6" s="339"/>
      <c r="AB6" s="336"/>
      <c r="AC6" s="336"/>
      <c r="AD6" s="336"/>
      <c r="AE6" s="336"/>
      <c r="AF6" s="348"/>
      <c r="AG6" s="349"/>
      <c r="AH6" s="349"/>
      <c r="AI6" s="349"/>
      <c r="AJ6" s="349"/>
      <c r="AK6" s="349"/>
      <c r="AL6" s="349"/>
      <c r="AM6" s="349"/>
      <c r="AN6" s="349"/>
      <c r="AO6" s="349"/>
      <c r="AP6" s="349"/>
      <c r="AQ6" s="349"/>
      <c r="AR6" s="349"/>
      <c r="AS6" s="349"/>
      <c r="AT6" s="349"/>
      <c r="AU6" s="349"/>
      <c r="AV6" s="349"/>
      <c r="AW6" s="349"/>
      <c r="AX6" s="349"/>
      <c r="AY6" s="349"/>
      <c r="AZ6" s="349"/>
      <c r="BA6" s="350" t="s">
        <v>22</v>
      </c>
      <c r="BB6" s="351"/>
      <c r="BC6" s="351"/>
      <c r="BD6" s="351"/>
      <c r="BE6" s="352"/>
      <c r="BF6" s="4"/>
    </row>
    <row r="7" spans="1:58" ht="57.75" customHeight="1" thickTop="1" thickBot="1" x14ac:dyDescent="0.2">
      <c r="A7" s="319" t="s">
        <v>23</v>
      </c>
      <c r="B7" s="320"/>
      <c r="C7" s="320"/>
      <c r="D7" s="320"/>
      <c r="E7" s="320"/>
      <c r="F7" s="320"/>
      <c r="G7" s="320"/>
      <c r="H7" s="320"/>
      <c r="I7" s="320"/>
      <c r="J7" s="321"/>
      <c r="K7" s="322"/>
      <c r="L7" s="323"/>
      <c r="M7" s="323"/>
      <c r="N7" s="324"/>
      <c r="O7" s="322"/>
      <c r="P7" s="323"/>
      <c r="Q7" s="323"/>
      <c r="R7" s="323"/>
      <c r="S7" s="323"/>
      <c r="T7" s="324"/>
      <c r="U7" s="325"/>
      <c r="V7" s="326"/>
      <c r="W7" s="326"/>
      <c r="X7" s="326"/>
      <c r="Y7" s="326"/>
      <c r="Z7" s="327"/>
      <c r="AA7" s="322"/>
      <c r="AB7" s="323"/>
      <c r="AC7" s="323"/>
      <c r="AD7" s="323"/>
      <c r="AE7" s="323"/>
      <c r="AF7" s="328" t="s">
        <v>24</v>
      </c>
      <c r="AG7" s="329"/>
      <c r="AH7" s="329"/>
      <c r="AI7" s="329"/>
      <c r="AJ7" s="329"/>
      <c r="AK7" s="330"/>
      <c r="AL7" s="313" t="s">
        <v>25</v>
      </c>
      <c r="AM7" s="314"/>
      <c r="AN7" s="314"/>
      <c r="AO7" s="314"/>
      <c r="AP7" s="314"/>
      <c r="AQ7" s="314"/>
      <c r="AR7" s="314"/>
      <c r="AS7" s="314"/>
      <c r="AT7" s="314"/>
      <c r="AU7" s="314"/>
      <c r="AV7" s="314"/>
      <c r="AW7" s="314"/>
      <c r="AX7" s="314"/>
      <c r="AY7" s="314"/>
      <c r="AZ7" s="315"/>
      <c r="BA7" s="316"/>
      <c r="BB7" s="317"/>
      <c r="BC7" s="317"/>
      <c r="BD7" s="317"/>
      <c r="BE7" s="318"/>
      <c r="BF7" s="5"/>
    </row>
    <row r="8" spans="1:58" ht="21.95" customHeight="1" x14ac:dyDescent="0.15">
      <c r="A8" s="353"/>
      <c r="B8" s="354" t="s">
        <v>13</v>
      </c>
      <c r="C8" s="355"/>
      <c r="D8" s="355"/>
      <c r="E8" s="355"/>
      <c r="F8" s="355"/>
      <c r="G8" s="355"/>
      <c r="H8" s="355"/>
      <c r="I8" s="355"/>
      <c r="J8" s="356"/>
      <c r="K8" s="363"/>
      <c r="L8" s="364"/>
      <c r="M8" s="364"/>
      <c r="N8" s="365"/>
      <c r="O8" s="372" t="s">
        <v>56</v>
      </c>
      <c r="P8" s="373"/>
      <c r="Q8" s="373"/>
      <c r="R8" s="373"/>
      <c r="S8" s="373"/>
      <c r="T8" s="374"/>
      <c r="U8" s="381"/>
      <c r="V8" s="382"/>
      <c r="W8" s="382"/>
      <c r="X8" s="382"/>
      <c r="Y8" s="382"/>
      <c r="Z8" s="383"/>
      <c r="AA8" s="372" t="s">
        <v>57</v>
      </c>
      <c r="AB8" s="373"/>
      <c r="AC8" s="373"/>
      <c r="AD8" s="373"/>
      <c r="AE8" s="374"/>
      <c r="AF8" s="390" t="s">
        <v>78</v>
      </c>
      <c r="AG8" s="391"/>
      <c r="AH8" s="391"/>
      <c r="AI8" s="391"/>
      <c r="AJ8" s="391"/>
      <c r="AK8" s="392"/>
      <c r="AL8" s="393" t="s">
        <v>79</v>
      </c>
      <c r="AM8" s="394"/>
      <c r="AN8" s="394"/>
      <c r="AO8" s="394"/>
      <c r="AP8" s="394"/>
      <c r="AQ8" s="394"/>
      <c r="AR8" s="394"/>
      <c r="AS8" s="394"/>
      <c r="AT8" s="394"/>
      <c r="AU8" s="394"/>
      <c r="AV8" s="394"/>
      <c r="AW8" s="394"/>
      <c r="AX8" s="394"/>
      <c r="AY8" s="394"/>
      <c r="AZ8" s="395"/>
      <c r="BA8" s="396"/>
      <c r="BB8" s="396"/>
      <c r="BC8" s="396"/>
      <c r="BD8" s="396"/>
      <c r="BE8" s="397"/>
      <c r="BF8" s="4"/>
    </row>
    <row r="9" spans="1:58" ht="21.95" customHeight="1" x14ac:dyDescent="0.15">
      <c r="A9" s="353"/>
      <c r="B9" s="357"/>
      <c r="C9" s="358"/>
      <c r="D9" s="358"/>
      <c r="E9" s="358"/>
      <c r="F9" s="358"/>
      <c r="G9" s="358"/>
      <c r="H9" s="358"/>
      <c r="I9" s="358"/>
      <c r="J9" s="359"/>
      <c r="K9" s="366"/>
      <c r="L9" s="367"/>
      <c r="M9" s="367"/>
      <c r="N9" s="368"/>
      <c r="O9" s="375"/>
      <c r="P9" s="376"/>
      <c r="Q9" s="376"/>
      <c r="R9" s="376"/>
      <c r="S9" s="376"/>
      <c r="T9" s="377"/>
      <c r="U9" s="384"/>
      <c r="V9" s="385"/>
      <c r="W9" s="385"/>
      <c r="X9" s="385"/>
      <c r="Y9" s="385"/>
      <c r="Z9" s="386"/>
      <c r="AA9" s="375"/>
      <c r="AB9" s="376"/>
      <c r="AC9" s="376"/>
      <c r="AD9" s="376"/>
      <c r="AE9" s="377"/>
      <c r="AF9" s="390" t="s">
        <v>80</v>
      </c>
      <c r="AG9" s="391"/>
      <c r="AH9" s="391"/>
      <c r="AI9" s="391"/>
      <c r="AJ9" s="391"/>
      <c r="AK9" s="392"/>
      <c r="AL9" s="393" t="s">
        <v>58</v>
      </c>
      <c r="AM9" s="394"/>
      <c r="AN9" s="394"/>
      <c r="AO9" s="394"/>
      <c r="AP9" s="394"/>
      <c r="AQ9" s="394"/>
      <c r="AR9" s="394"/>
      <c r="AS9" s="394"/>
      <c r="AT9" s="394"/>
      <c r="AU9" s="394"/>
      <c r="AV9" s="394"/>
      <c r="AW9" s="394"/>
      <c r="AX9" s="394"/>
      <c r="AY9" s="394"/>
      <c r="AZ9" s="395"/>
      <c r="BA9" s="396"/>
      <c r="BB9" s="396"/>
      <c r="BC9" s="396"/>
      <c r="BD9" s="396"/>
      <c r="BE9" s="397"/>
      <c r="BF9" s="4"/>
    </row>
    <row r="10" spans="1:58" ht="21.95" customHeight="1" x14ac:dyDescent="0.15">
      <c r="A10" s="353"/>
      <c r="B10" s="357"/>
      <c r="C10" s="358"/>
      <c r="D10" s="358"/>
      <c r="E10" s="358"/>
      <c r="F10" s="358"/>
      <c r="G10" s="358"/>
      <c r="H10" s="358"/>
      <c r="I10" s="358"/>
      <c r="J10" s="359"/>
      <c r="K10" s="366"/>
      <c r="L10" s="367"/>
      <c r="M10" s="367"/>
      <c r="N10" s="368"/>
      <c r="O10" s="375"/>
      <c r="P10" s="376"/>
      <c r="Q10" s="376"/>
      <c r="R10" s="376"/>
      <c r="S10" s="376"/>
      <c r="T10" s="377"/>
      <c r="U10" s="384"/>
      <c r="V10" s="385"/>
      <c r="W10" s="385"/>
      <c r="X10" s="385"/>
      <c r="Y10" s="385"/>
      <c r="Z10" s="386"/>
      <c r="AA10" s="375"/>
      <c r="AB10" s="376"/>
      <c r="AC10" s="376"/>
      <c r="AD10" s="376"/>
      <c r="AE10" s="377"/>
      <c r="AF10" s="391" t="s">
        <v>81</v>
      </c>
      <c r="AG10" s="391"/>
      <c r="AH10" s="391"/>
      <c r="AI10" s="391"/>
      <c r="AJ10" s="391"/>
      <c r="AK10" s="392"/>
      <c r="AL10" s="398" t="s">
        <v>58</v>
      </c>
      <c r="AM10" s="399"/>
      <c r="AN10" s="399"/>
      <c r="AO10" s="399"/>
      <c r="AP10" s="399"/>
      <c r="AQ10" s="399"/>
      <c r="AR10" s="399"/>
      <c r="AS10" s="399"/>
      <c r="AT10" s="399"/>
      <c r="AU10" s="399"/>
      <c r="AV10" s="399"/>
      <c r="AW10" s="399"/>
      <c r="AX10" s="399"/>
      <c r="AY10" s="399"/>
      <c r="AZ10" s="400"/>
      <c r="BA10" s="396"/>
      <c r="BB10" s="396"/>
      <c r="BC10" s="396"/>
      <c r="BD10" s="396"/>
      <c r="BE10" s="397"/>
      <c r="BF10" s="4"/>
    </row>
    <row r="11" spans="1:58" ht="21.95" customHeight="1" x14ac:dyDescent="0.15">
      <c r="A11" s="353"/>
      <c r="B11" s="357"/>
      <c r="C11" s="358"/>
      <c r="D11" s="358"/>
      <c r="E11" s="358"/>
      <c r="F11" s="358"/>
      <c r="G11" s="358"/>
      <c r="H11" s="358"/>
      <c r="I11" s="358"/>
      <c r="J11" s="359"/>
      <c r="K11" s="366"/>
      <c r="L11" s="367"/>
      <c r="M11" s="367"/>
      <c r="N11" s="368"/>
      <c r="O11" s="375"/>
      <c r="P11" s="376"/>
      <c r="Q11" s="376"/>
      <c r="R11" s="376"/>
      <c r="S11" s="376"/>
      <c r="T11" s="377"/>
      <c r="U11" s="384"/>
      <c r="V11" s="385"/>
      <c r="W11" s="385"/>
      <c r="X11" s="385"/>
      <c r="Y11" s="385"/>
      <c r="Z11" s="386"/>
      <c r="AA11" s="375"/>
      <c r="AB11" s="376"/>
      <c r="AC11" s="376"/>
      <c r="AD11" s="376"/>
      <c r="AE11" s="377"/>
      <c r="AF11" s="391" t="s">
        <v>82</v>
      </c>
      <c r="AG11" s="391"/>
      <c r="AH11" s="391"/>
      <c r="AI11" s="391"/>
      <c r="AJ11" s="391"/>
      <c r="AK11" s="392"/>
      <c r="AL11" s="398" t="s">
        <v>58</v>
      </c>
      <c r="AM11" s="399"/>
      <c r="AN11" s="399"/>
      <c r="AO11" s="399"/>
      <c r="AP11" s="399"/>
      <c r="AQ11" s="399"/>
      <c r="AR11" s="399"/>
      <c r="AS11" s="399"/>
      <c r="AT11" s="399"/>
      <c r="AU11" s="399"/>
      <c r="AV11" s="399"/>
      <c r="AW11" s="399"/>
      <c r="AX11" s="399"/>
      <c r="AY11" s="399"/>
      <c r="AZ11" s="400"/>
      <c r="BA11" s="396"/>
      <c r="BB11" s="396"/>
      <c r="BC11" s="396"/>
      <c r="BD11" s="396"/>
      <c r="BE11" s="397"/>
      <c r="BF11" s="4"/>
    </row>
    <row r="12" spans="1:58" ht="21.95" customHeight="1" x14ac:dyDescent="0.15">
      <c r="A12" s="353"/>
      <c r="B12" s="357"/>
      <c r="C12" s="358"/>
      <c r="D12" s="358"/>
      <c r="E12" s="358"/>
      <c r="F12" s="358"/>
      <c r="G12" s="358"/>
      <c r="H12" s="358"/>
      <c r="I12" s="358"/>
      <c r="J12" s="359"/>
      <c r="K12" s="366"/>
      <c r="L12" s="367"/>
      <c r="M12" s="367"/>
      <c r="N12" s="368"/>
      <c r="O12" s="375"/>
      <c r="P12" s="376"/>
      <c r="Q12" s="376"/>
      <c r="R12" s="376"/>
      <c r="S12" s="376"/>
      <c r="T12" s="377"/>
      <c r="U12" s="384"/>
      <c r="V12" s="385"/>
      <c r="W12" s="385"/>
      <c r="X12" s="385"/>
      <c r="Y12" s="385"/>
      <c r="Z12" s="386"/>
      <c r="AA12" s="375"/>
      <c r="AB12" s="376"/>
      <c r="AC12" s="376"/>
      <c r="AD12" s="376"/>
      <c r="AE12" s="377"/>
      <c r="AF12" s="360" t="s">
        <v>115</v>
      </c>
      <c r="AG12" s="361"/>
      <c r="AH12" s="361"/>
      <c r="AI12" s="361"/>
      <c r="AJ12" s="361"/>
      <c r="AK12" s="362"/>
      <c r="AL12" s="398" t="s">
        <v>58</v>
      </c>
      <c r="AM12" s="399"/>
      <c r="AN12" s="399"/>
      <c r="AO12" s="399"/>
      <c r="AP12" s="399"/>
      <c r="AQ12" s="399"/>
      <c r="AR12" s="399"/>
      <c r="AS12" s="399"/>
      <c r="AT12" s="399"/>
      <c r="AU12" s="399"/>
      <c r="AV12" s="399"/>
      <c r="AW12" s="399"/>
      <c r="AX12" s="399"/>
      <c r="AY12" s="399"/>
      <c r="AZ12" s="400"/>
      <c r="BA12" s="396"/>
      <c r="BB12" s="396"/>
      <c r="BC12" s="396"/>
      <c r="BD12" s="396"/>
      <c r="BE12" s="397"/>
      <c r="BF12" s="4"/>
    </row>
    <row r="13" spans="1:58" ht="21.95" customHeight="1" x14ac:dyDescent="0.15">
      <c r="A13" s="353"/>
      <c r="B13" s="357"/>
      <c r="C13" s="358"/>
      <c r="D13" s="358"/>
      <c r="E13" s="358"/>
      <c r="F13" s="358"/>
      <c r="G13" s="358"/>
      <c r="H13" s="358"/>
      <c r="I13" s="358"/>
      <c r="J13" s="359"/>
      <c r="K13" s="366"/>
      <c r="L13" s="367"/>
      <c r="M13" s="367"/>
      <c r="N13" s="368"/>
      <c r="O13" s="375"/>
      <c r="P13" s="376"/>
      <c r="Q13" s="376"/>
      <c r="R13" s="376"/>
      <c r="S13" s="376"/>
      <c r="T13" s="377"/>
      <c r="U13" s="384"/>
      <c r="V13" s="385"/>
      <c r="W13" s="385"/>
      <c r="X13" s="385"/>
      <c r="Y13" s="385"/>
      <c r="Z13" s="386"/>
      <c r="AA13" s="375"/>
      <c r="AB13" s="376"/>
      <c r="AC13" s="376"/>
      <c r="AD13" s="376"/>
      <c r="AE13" s="377"/>
      <c r="AF13" s="391" t="s">
        <v>28</v>
      </c>
      <c r="AG13" s="391"/>
      <c r="AH13" s="391"/>
      <c r="AI13" s="391"/>
      <c r="AJ13" s="391"/>
      <c r="AK13" s="392"/>
      <c r="AL13" s="393" t="s">
        <v>58</v>
      </c>
      <c r="AM13" s="394"/>
      <c r="AN13" s="394"/>
      <c r="AO13" s="394"/>
      <c r="AP13" s="394"/>
      <c r="AQ13" s="394"/>
      <c r="AR13" s="394"/>
      <c r="AS13" s="394"/>
      <c r="AT13" s="394"/>
      <c r="AU13" s="394"/>
      <c r="AV13" s="394"/>
      <c r="AW13" s="394"/>
      <c r="AX13" s="394"/>
      <c r="AY13" s="394"/>
      <c r="AZ13" s="395"/>
      <c r="BA13" s="396"/>
      <c r="BB13" s="396"/>
      <c r="BC13" s="396"/>
      <c r="BD13" s="396"/>
      <c r="BE13" s="397"/>
      <c r="BF13" s="4"/>
    </row>
    <row r="14" spans="1:58" ht="21.95" customHeight="1" x14ac:dyDescent="0.15">
      <c r="A14" s="353"/>
      <c r="B14" s="357"/>
      <c r="C14" s="358"/>
      <c r="D14" s="358"/>
      <c r="E14" s="358"/>
      <c r="F14" s="358"/>
      <c r="G14" s="358"/>
      <c r="H14" s="358"/>
      <c r="I14" s="358"/>
      <c r="J14" s="359"/>
      <c r="K14" s="366"/>
      <c r="L14" s="367"/>
      <c r="M14" s="367"/>
      <c r="N14" s="368"/>
      <c r="O14" s="375"/>
      <c r="P14" s="376"/>
      <c r="Q14" s="376"/>
      <c r="R14" s="376"/>
      <c r="S14" s="376"/>
      <c r="T14" s="377"/>
      <c r="U14" s="384"/>
      <c r="V14" s="385"/>
      <c r="W14" s="385"/>
      <c r="X14" s="385"/>
      <c r="Y14" s="385"/>
      <c r="Z14" s="386"/>
      <c r="AA14" s="375"/>
      <c r="AB14" s="376"/>
      <c r="AC14" s="376"/>
      <c r="AD14" s="376"/>
      <c r="AE14" s="377"/>
      <c r="AF14" s="392" t="s">
        <v>29</v>
      </c>
      <c r="AG14" s="396"/>
      <c r="AH14" s="396"/>
      <c r="AI14" s="396"/>
      <c r="AJ14" s="396"/>
      <c r="AK14" s="396"/>
      <c r="AL14" s="393" t="s">
        <v>58</v>
      </c>
      <c r="AM14" s="394"/>
      <c r="AN14" s="394"/>
      <c r="AO14" s="394"/>
      <c r="AP14" s="394"/>
      <c r="AQ14" s="394"/>
      <c r="AR14" s="394"/>
      <c r="AS14" s="394"/>
      <c r="AT14" s="394"/>
      <c r="AU14" s="394"/>
      <c r="AV14" s="394"/>
      <c r="AW14" s="394"/>
      <c r="AX14" s="394"/>
      <c r="AY14" s="394"/>
      <c r="AZ14" s="395"/>
      <c r="BA14" s="396"/>
      <c r="BB14" s="396"/>
      <c r="BC14" s="396"/>
      <c r="BD14" s="396"/>
      <c r="BE14" s="397"/>
      <c r="BF14" s="4"/>
    </row>
    <row r="15" spans="1:58" ht="21.95" customHeight="1" x14ac:dyDescent="0.15">
      <c r="A15" s="353"/>
      <c r="B15" s="357"/>
      <c r="C15" s="358"/>
      <c r="D15" s="358"/>
      <c r="E15" s="358"/>
      <c r="F15" s="358"/>
      <c r="G15" s="358"/>
      <c r="H15" s="358"/>
      <c r="I15" s="358"/>
      <c r="J15" s="359"/>
      <c r="K15" s="366"/>
      <c r="L15" s="367"/>
      <c r="M15" s="367"/>
      <c r="N15" s="368"/>
      <c r="O15" s="375"/>
      <c r="P15" s="376"/>
      <c r="Q15" s="376"/>
      <c r="R15" s="376"/>
      <c r="S15" s="376"/>
      <c r="T15" s="377"/>
      <c r="U15" s="384"/>
      <c r="V15" s="385"/>
      <c r="W15" s="385"/>
      <c r="X15" s="385"/>
      <c r="Y15" s="385"/>
      <c r="Z15" s="386"/>
      <c r="AA15" s="375"/>
      <c r="AB15" s="376"/>
      <c r="AC15" s="376"/>
      <c r="AD15" s="376"/>
      <c r="AE15" s="377"/>
      <c r="AF15" s="392" t="s">
        <v>30</v>
      </c>
      <c r="AG15" s="396"/>
      <c r="AH15" s="396"/>
      <c r="AI15" s="396"/>
      <c r="AJ15" s="396"/>
      <c r="AK15" s="396"/>
      <c r="AL15" s="393" t="s">
        <v>58</v>
      </c>
      <c r="AM15" s="394"/>
      <c r="AN15" s="394"/>
      <c r="AO15" s="394"/>
      <c r="AP15" s="394"/>
      <c r="AQ15" s="394"/>
      <c r="AR15" s="394"/>
      <c r="AS15" s="394"/>
      <c r="AT15" s="394"/>
      <c r="AU15" s="394"/>
      <c r="AV15" s="394"/>
      <c r="AW15" s="394"/>
      <c r="AX15" s="394"/>
      <c r="AY15" s="394"/>
      <c r="AZ15" s="395"/>
      <c r="BA15" s="396"/>
      <c r="BB15" s="396"/>
      <c r="BC15" s="396"/>
      <c r="BD15" s="396"/>
      <c r="BE15" s="397"/>
      <c r="BF15" s="25"/>
    </row>
    <row r="16" spans="1:58" ht="21.95" customHeight="1" x14ac:dyDescent="0.15">
      <c r="A16" s="353"/>
      <c r="B16" s="357"/>
      <c r="C16" s="358"/>
      <c r="D16" s="358"/>
      <c r="E16" s="358"/>
      <c r="F16" s="358"/>
      <c r="G16" s="358"/>
      <c r="H16" s="358"/>
      <c r="I16" s="358"/>
      <c r="J16" s="359"/>
      <c r="K16" s="366"/>
      <c r="L16" s="367"/>
      <c r="M16" s="367"/>
      <c r="N16" s="368"/>
      <c r="O16" s="375"/>
      <c r="P16" s="376"/>
      <c r="Q16" s="376"/>
      <c r="R16" s="376"/>
      <c r="S16" s="376"/>
      <c r="T16" s="377"/>
      <c r="U16" s="384"/>
      <c r="V16" s="385"/>
      <c r="W16" s="385"/>
      <c r="X16" s="385"/>
      <c r="Y16" s="385"/>
      <c r="Z16" s="386"/>
      <c r="AA16" s="375"/>
      <c r="AB16" s="376"/>
      <c r="AC16" s="376"/>
      <c r="AD16" s="376"/>
      <c r="AE16" s="377"/>
      <c r="AF16" s="392" t="s">
        <v>59</v>
      </c>
      <c r="AG16" s="396"/>
      <c r="AH16" s="396"/>
      <c r="AI16" s="396"/>
      <c r="AJ16" s="396"/>
      <c r="AK16" s="396"/>
      <c r="AL16" s="393" t="s">
        <v>60</v>
      </c>
      <c r="AM16" s="394"/>
      <c r="AN16" s="394"/>
      <c r="AO16" s="394"/>
      <c r="AP16" s="394"/>
      <c r="AQ16" s="394"/>
      <c r="AR16" s="394"/>
      <c r="AS16" s="394"/>
      <c r="AT16" s="394"/>
      <c r="AU16" s="394"/>
      <c r="AV16" s="394"/>
      <c r="AW16" s="394"/>
      <c r="AX16" s="394"/>
      <c r="AY16" s="394"/>
      <c r="AZ16" s="395"/>
      <c r="BA16" s="396"/>
      <c r="BB16" s="396"/>
      <c r="BC16" s="396"/>
      <c r="BD16" s="396"/>
      <c r="BE16" s="397"/>
      <c r="BF16" s="4"/>
    </row>
    <row r="17" spans="1:58" ht="21.95" customHeight="1" x14ac:dyDescent="0.15">
      <c r="A17" s="353"/>
      <c r="B17" s="357"/>
      <c r="C17" s="358"/>
      <c r="D17" s="358"/>
      <c r="E17" s="358"/>
      <c r="F17" s="358"/>
      <c r="G17" s="358"/>
      <c r="H17" s="358"/>
      <c r="I17" s="358"/>
      <c r="J17" s="359"/>
      <c r="K17" s="366"/>
      <c r="L17" s="367"/>
      <c r="M17" s="367"/>
      <c r="N17" s="368"/>
      <c r="O17" s="375"/>
      <c r="P17" s="376"/>
      <c r="Q17" s="376"/>
      <c r="R17" s="376"/>
      <c r="S17" s="376"/>
      <c r="T17" s="377"/>
      <c r="U17" s="384"/>
      <c r="V17" s="385"/>
      <c r="W17" s="385"/>
      <c r="X17" s="385"/>
      <c r="Y17" s="385"/>
      <c r="Z17" s="386"/>
      <c r="AA17" s="375"/>
      <c r="AB17" s="376"/>
      <c r="AC17" s="376"/>
      <c r="AD17" s="376"/>
      <c r="AE17" s="377"/>
      <c r="AF17" s="392" t="s">
        <v>31</v>
      </c>
      <c r="AG17" s="396"/>
      <c r="AH17" s="396"/>
      <c r="AI17" s="396"/>
      <c r="AJ17" s="396"/>
      <c r="AK17" s="396"/>
      <c r="AL17" s="393" t="s">
        <v>58</v>
      </c>
      <c r="AM17" s="394"/>
      <c r="AN17" s="394"/>
      <c r="AO17" s="394"/>
      <c r="AP17" s="394"/>
      <c r="AQ17" s="394"/>
      <c r="AR17" s="394"/>
      <c r="AS17" s="394"/>
      <c r="AT17" s="394"/>
      <c r="AU17" s="394"/>
      <c r="AV17" s="394"/>
      <c r="AW17" s="394"/>
      <c r="AX17" s="394"/>
      <c r="AY17" s="394"/>
      <c r="AZ17" s="395"/>
      <c r="BA17" s="396"/>
      <c r="BB17" s="396"/>
      <c r="BC17" s="396"/>
      <c r="BD17" s="396"/>
      <c r="BE17" s="397"/>
      <c r="BF17" s="4"/>
    </row>
    <row r="18" spans="1:58" ht="35.1" customHeight="1" x14ac:dyDescent="0.15">
      <c r="A18" s="353"/>
      <c r="B18" s="357"/>
      <c r="C18" s="358"/>
      <c r="D18" s="358"/>
      <c r="E18" s="358"/>
      <c r="F18" s="358"/>
      <c r="G18" s="358"/>
      <c r="H18" s="358"/>
      <c r="I18" s="358"/>
      <c r="J18" s="359"/>
      <c r="K18" s="366"/>
      <c r="L18" s="367"/>
      <c r="M18" s="367"/>
      <c r="N18" s="368"/>
      <c r="O18" s="375"/>
      <c r="P18" s="376"/>
      <c r="Q18" s="376"/>
      <c r="R18" s="376"/>
      <c r="S18" s="376"/>
      <c r="T18" s="377"/>
      <c r="U18" s="384"/>
      <c r="V18" s="385"/>
      <c r="W18" s="385"/>
      <c r="X18" s="385"/>
      <c r="Y18" s="385"/>
      <c r="Z18" s="386"/>
      <c r="AA18" s="375"/>
      <c r="AB18" s="376"/>
      <c r="AC18" s="376"/>
      <c r="AD18" s="376"/>
      <c r="AE18" s="377"/>
      <c r="AF18" s="401" t="s">
        <v>327</v>
      </c>
      <c r="AG18" s="401"/>
      <c r="AH18" s="401"/>
      <c r="AI18" s="401"/>
      <c r="AJ18" s="401"/>
      <c r="AK18" s="402"/>
      <c r="AL18" s="403" t="s">
        <v>328</v>
      </c>
      <c r="AM18" s="404"/>
      <c r="AN18" s="404"/>
      <c r="AO18" s="404"/>
      <c r="AP18" s="404"/>
      <c r="AQ18" s="404"/>
      <c r="AR18" s="404"/>
      <c r="AS18" s="404"/>
      <c r="AT18" s="404"/>
      <c r="AU18" s="404"/>
      <c r="AV18" s="404"/>
      <c r="AW18" s="404"/>
      <c r="AX18" s="404"/>
      <c r="AY18" s="404"/>
      <c r="AZ18" s="405"/>
      <c r="BA18" s="396"/>
      <c r="BB18" s="396"/>
      <c r="BC18" s="396"/>
      <c r="BD18" s="396"/>
      <c r="BE18" s="397"/>
      <c r="BF18" s="4"/>
    </row>
    <row r="19" spans="1:58" ht="21.95" customHeight="1" x14ac:dyDescent="0.15">
      <c r="A19" s="353"/>
      <c r="B19" s="357"/>
      <c r="C19" s="358"/>
      <c r="D19" s="358"/>
      <c r="E19" s="358"/>
      <c r="F19" s="358"/>
      <c r="G19" s="358"/>
      <c r="H19" s="358"/>
      <c r="I19" s="358"/>
      <c r="J19" s="359"/>
      <c r="K19" s="366"/>
      <c r="L19" s="367"/>
      <c r="M19" s="367"/>
      <c r="N19" s="368"/>
      <c r="O19" s="375"/>
      <c r="P19" s="376"/>
      <c r="Q19" s="376"/>
      <c r="R19" s="376"/>
      <c r="S19" s="376"/>
      <c r="T19" s="377"/>
      <c r="U19" s="384"/>
      <c r="V19" s="385"/>
      <c r="W19" s="385"/>
      <c r="X19" s="385"/>
      <c r="Y19" s="385"/>
      <c r="Z19" s="386"/>
      <c r="AA19" s="375"/>
      <c r="AB19" s="376"/>
      <c r="AC19" s="376"/>
      <c r="AD19" s="376"/>
      <c r="AE19" s="377"/>
      <c r="AF19" s="391" t="s">
        <v>32</v>
      </c>
      <c r="AG19" s="391"/>
      <c r="AH19" s="391"/>
      <c r="AI19" s="391"/>
      <c r="AJ19" s="391"/>
      <c r="AK19" s="392"/>
      <c r="AL19" s="398" t="s">
        <v>26</v>
      </c>
      <c r="AM19" s="399"/>
      <c r="AN19" s="399"/>
      <c r="AO19" s="399"/>
      <c r="AP19" s="399"/>
      <c r="AQ19" s="399"/>
      <c r="AR19" s="399"/>
      <c r="AS19" s="399"/>
      <c r="AT19" s="399"/>
      <c r="AU19" s="399"/>
      <c r="AV19" s="399"/>
      <c r="AW19" s="399"/>
      <c r="AX19" s="399"/>
      <c r="AY19" s="399"/>
      <c r="AZ19" s="400"/>
      <c r="BA19" s="396"/>
      <c r="BB19" s="396"/>
      <c r="BC19" s="396"/>
      <c r="BD19" s="396"/>
      <c r="BE19" s="397"/>
      <c r="BF19" s="4"/>
    </row>
    <row r="20" spans="1:58" ht="21.95" customHeight="1" thickBot="1" x14ac:dyDescent="0.2">
      <c r="A20" s="353"/>
      <c r="B20" s="360"/>
      <c r="C20" s="361"/>
      <c r="D20" s="361"/>
      <c r="E20" s="361"/>
      <c r="F20" s="361"/>
      <c r="G20" s="361"/>
      <c r="H20" s="361"/>
      <c r="I20" s="361"/>
      <c r="J20" s="362"/>
      <c r="K20" s="369"/>
      <c r="L20" s="370"/>
      <c r="M20" s="370"/>
      <c r="N20" s="371"/>
      <c r="O20" s="378"/>
      <c r="P20" s="379"/>
      <c r="Q20" s="379"/>
      <c r="R20" s="379"/>
      <c r="S20" s="379"/>
      <c r="T20" s="380"/>
      <c r="U20" s="387"/>
      <c r="V20" s="388"/>
      <c r="W20" s="388"/>
      <c r="X20" s="388"/>
      <c r="Y20" s="388"/>
      <c r="Z20" s="389"/>
      <c r="AA20" s="378"/>
      <c r="AB20" s="379"/>
      <c r="AC20" s="379"/>
      <c r="AD20" s="379"/>
      <c r="AE20" s="380"/>
      <c r="AF20" s="390" t="s">
        <v>27</v>
      </c>
      <c r="AG20" s="391"/>
      <c r="AH20" s="391"/>
      <c r="AI20" s="391"/>
      <c r="AJ20" s="391"/>
      <c r="AK20" s="392"/>
      <c r="AL20" s="393" t="s">
        <v>26</v>
      </c>
      <c r="AM20" s="394"/>
      <c r="AN20" s="394"/>
      <c r="AO20" s="394"/>
      <c r="AP20" s="394"/>
      <c r="AQ20" s="394"/>
      <c r="AR20" s="394"/>
      <c r="AS20" s="394"/>
      <c r="AT20" s="394"/>
      <c r="AU20" s="394"/>
      <c r="AV20" s="394"/>
      <c r="AW20" s="394"/>
      <c r="AX20" s="394"/>
      <c r="AY20" s="394"/>
      <c r="AZ20" s="395"/>
      <c r="BA20" s="396"/>
      <c r="BB20" s="406"/>
      <c r="BC20" s="406"/>
      <c r="BD20" s="406"/>
      <c r="BE20" s="407"/>
      <c r="BF20" s="25"/>
    </row>
    <row r="21" spans="1:58" ht="11.25" customHeight="1" x14ac:dyDescent="0.15">
      <c r="A21" s="185"/>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6"/>
    </row>
    <row r="22" spans="1:58" ht="9" customHeight="1" x14ac:dyDescent="0.15">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row>
    <row r="23" spans="1:58" ht="27" customHeight="1" x14ac:dyDescent="0.15">
      <c r="A23" s="188" t="s">
        <v>49</v>
      </c>
      <c r="B23" s="189"/>
      <c r="C23" s="408" t="s">
        <v>114</v>
      </c>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8"/>
      <c r="AZ23" s="408"/>
      <c r="BA23" s="408"/>
      <c r="BB23" s="408"/>
      <c r="BC23" s="408"/>
      <c r="BD23" s="408"/>
      <c r="BE23" s="408"/>
    </row>
    <row r="24" spans="1:58" ht="248.25" customHeight="1" x14ac:dyDescent="0.15">
      <c r="A24" s="188"/>
      <c r="B24" s="189"/>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08"/>
      <c r="AL24" s="408"/>
      <c r="AM24" s="408"/>
      <c r="AN24" s="408"/>
      <c r="AO24" s="408"/>
      <c r="AP24" s="408"/>
      <c r="AQ24" s="408"/>
      <c r="AR24" s="408"/>
      <c r="AS24" s="408"/>
      <c r="AT24" s="408"/>
      <c r="AU24" s="408"/>
      <c r="AV24" s="408"/>
      <c r="AW24" s="408"/>
      <c r="AX24" s="408"/>
      <c r="AY24" s="408"/>
      <c r="AZ24" s="408"/>
      <c r="BA24" s="408"/>
      <c r="BB24" s="408"/>
      <c r="BC24" s="408"/>
      <c r="BD24" s="408"/>
      <c r="BE24" s="408"/>
      <c r="BF24" s="190"/>
    </row>
    <row r="25" spans="1:58" ht="26.25" customHeight="1" x14ac:dyDescent="0.15">
      <c r="A25" s="188" t="s">
        <v>50</v>
      </c>
      <c r="B25" s="188"/>
      <c r="C25" s="188" t="s">
        <v>33</v>
      </c>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6"/>
    </row>
    <row r="26" spans="1:58" ht="26.25" customHeight="1" x14ac:dyDescent="0.15">
      <c r="A26" s="188" t="s">
        <v>110</v>
      </c>
      <c r="B26" s="189"/>
      <c r="C26" s="189" t="s">
        <v>34</v>
      </c>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row>
    <row r="27" spans="1:58" ht="27.75" customHeight="1" x14ac:dyDescent="0.15">
      <c r="A27" s="188" t="s">
        <v>51</v>
      </c>
      <c r="B27" s="189"/>
      <c r="C27" s="192" t="s">
        <v>35</v>
      </c>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3"/>
    </row>
    <row r="28" spans="1:58" ht="27.75" customHeight="1" x14ac:dyDescent="0.15">
      <c r="A28" s="188" t="s">
        <v>61</v>
      </c>
      <c r="B28" s="192"/>
      <c r="C28" s="189" t="s">
        <v>36</v>
      </c>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row>
    <row r="29" spans="1:58" ht="27.75" customHeight="1" x14ac:dyDescent="0.15">
      <c r="A29" s="188" t="s">
        <v>52</v>
      </c>
      <c r="B29" s="192"/>
      <c r="C29" s="408" t="s">
        <v>111</v>
      </c>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8"/>
      <c r="AM29" s="408"/>
      <c r="AN29" s="408"/>
      <c r="AO29" s="408"/>
      <c r="AP29" s="408"/>
      <c r="AQ29" s="408"/>
      <c r="AR29" s="408"/>
      <c r="AS29" s="408"/>
      <c r="AT29" s="408"/>
      <c r="AU29" s="408"/>
      <c r="AV29" s="408"/>
      <c r="AW29" s="408"/>
      <c r="AX29" s="408"/>
      <c r="AY29" s="408"/>
      <c r="AZ29" s="408"/>
      <c r="BA29" s="408"/>
      <c r="BB29" s="408"/>
      <c r="BC29" s="408"/>
      <c r="BD29" s="408"/>
      <c r="BE29" s="408"/>
    </row>
    <row r="30" spans="1:58" ht="34.5" customHeight="1" x14ac:dyDescent="0.15">
      <c r="A30" s="188"/>
      <c r="B30" s="192"/>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8"/>
      <c r="AM30" s="408"/>
      <c r="AN30" s="408"/>
      <c r="AO30" s="408"/>
      <c r="AP30" s="408"/>
      <c r="AQ30" s="408"/>
      <c r="AR30" s="408"/>
      <c r="AS30" s="408"/>
      <c r="AT30" s="408"/>
      <c r="AU30" s="408"/>
      <c r="AV30" s="408"/>
      <c r="AW30" s="408"/>
      <c r="AX30" s="408"/>
      <c r="AY30" s="408"/>
      <c r="AZ30" s="408"/>
      <c r="BA30" s="408"/>
      <c r="BB30" s="408"/>
      <c r="BC30" s="408"/>
      <c r="BD30" s="408"/>
      <c r="BE30" s="408"/>
    </row>
    <row r="31" spans="1:58" ht="34.5" customHeight="1" x14ac:dyDescent="0.15">
      <c r="A31" s="188"/>
      <c r="B31" s="192"/>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8"/>
      <c r="AM31" s="408"/>
      <c r="AN31" s="408"/>
      <c r="AO31" s="408"/>
      <c r="AP31" s="408"/>
      <c r="AQ31" s="408"/>
      <c r="AR31" s="408"/>
      <c r="AS31" s="408"/>
      <c r="AT31" s="408"/>
      <c r="AU31" s="408"/>
      <c r="AV31" s="408"/>
      <c r="AW31" s="408"/>
      <c r="AX31" s="408"/>
      <c r="AY31" s="408"/>
      <c r="AZ31" s="408"/>
      <c r="BA31" s="408"/>
      <c r="BB31" s="408"/>
      <c r="BC31" s="408"/>
      <c r="BD31" s="408"/>
      <c r="BE31" s="408"/>
    </row>
    <row r="32" spans="1:58" ht="22.5" customHeight="1" x14ac:dyDescent="0.15">
      <c r="A32" s="188" t="s">
        <v>62</v>
      </c>
      <c r="B32" s="189"/>
      <c r="C32" s="411" t="s">
        <v>37</v>
      </c>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row>
    <row r="33" spans="1:57" ht="22.5" customHeight="1" x14ac:dyDescent="0.15">
      <c r="A33" s="188"/>
      <c r="B33" s="189"/>
      <c r="C33" s="411"/>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row>
    <row r="34" spans="1:57" ht="27.75" customHeight="1" x14ac:dyDescent="0.15">
      <c r="A34" s="188" t="s">
        <v>53</v>
      </c>
      <c r="B34" s="189"/>
      <c r="C34" s="411" t="s">
        <v>38</v>
      </c>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193"/>
    </row>
    <row r="35" spans="1:57" ht="26.25" customHeight="1" x14ac:dyDescent="0.15">
      <c r="A35" s="188" t="s">
        <v>54</v>
      </c>
      <c r="B35" s="193"/>
      <c r="C35" s="189" t="s">
        <v>84</v>
      </c>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row>
    <row r="36" spans="1:57" ht="26.25" customHeight="1" x14ac:dyDescent="0.15">
      <c r="A36" s="188"/>
      <c r="B36" s="193"/>
      <c r="C36" s="189" t="s">
        <v>85</v>
      </c>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row>
    <row r="37" spans="1:57" ht="26.25" customHeight="1" x14ac:dyDescent="0.15">
      <c r="A37" s="188" t="s">
        <v>83</v>
      </c>
      <c r="B37" s="193"/>
      <c r="C37" s="189" t="s">
        <v>88</v>
      </c>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row>
    <row r="38" spans="1:57" ht="66.75" customHeight="1" x14ac:dyDescent="0.15">
      <c r="A38" s="194" t="s">
        <v>86</v>
      </c>
      <c r="B38" s="193"/>
      <c r="C38" s="408" t="s">
        <v>90</v>
      </c>
      <c r="D38" s="408"/>
      <c r="E38" s="408"/>
      <c r="F38" s="408"/>
      <c r="G38" s="408"/>
      <c r="H38" s="408"/>
      <c r="I38" s="408"/>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8"/>
      <c r="BC38" s="408"/>
      <c r="BD38" s="408"/>
      <c r="BE38" s="408"/>
    </row>
    <row r="39" spans="1:57" ht="57.75" customHeight="1" x14ac:dyDescent="0.15">
      <c r="A39" s="194" t="s">
        <v>87</v>
      </c>
      <c r="B39" s="193"/>
      <c r="C39" s="408" t="s">
        <v>91</v>
      </c>
      <c r="D39" s="408"/>
      <c r="E39" s="408"/>
      <c r="F39" s="408"/>
      <c r="G39" s="408"/>
      <c r="H39" s="408"/>
      <c r="I39" s="408"/>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c r="AM39" s="408"/>
      <c r="AN39" s="408"/>
      <c r="AO39" s="408"/>
      <c r="AP39" s="408"/>
      <c r="AQ39" s="408"/>
      <c r="AR39" s="408"/>
      <c r="AS39" s="408"/>
      <c r="AT39" s="408"/>
      <c r="AU39" s="408"/>
      <c r="AV39" s="408"/>
      <c r="AW39" s="408"/>
      <c r="AX39" s="408"/>
      <c r="AY39" s="408"/>
      <c r="AZ39" s="408"/>
      <c r="BA39" s="408"/>
      <c r="BB39" s="408"/>
      <c r="BC39" s="408"/>
      <c r="BD39" s="408"/>
      <c r="BE39" s="408"/>
    </row>
    <row r="40" spans="1:57" ht="26.25" customHeight="1" x14ac:dyDescent="0.15">
      <c r="A40" s="194" t="s">
        <v>89</v>
      </c>
      <c r="B40" s="195"/>
      <c r="C40" s="191" t="s">
        <v>112</v>
      </c>
      <c r="D40" s="195"/>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row>
    <row r="41" spans="1:57" ht="30" customHeight="1" x14ac:dyDescent="0.15">
      <c r="A41" s="191" t="s">
        <v>329</v>
      </c>
      <c r="B41" s="193"/>
      <c r="C41" s="408" t="s">
        <v>330</v>
      </c>
      <c r="D41" s="408"/>
      <c r="E41" s="408"/>
      <c r="F41" s="408"/>
      <c r="G41" s="408"/>
      <c r="H41" s="408"/>
      <c r="I41" s="408"/>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c r="AM41" s="408"/>
      <c r="AN41" s="408"/>
      <c r="AO41" s="408"/>
      <c r="AP41" s="408"/>
      <c r="AQ41" s="408"/>
      <c r="AR41" s="408"/>
      <c r="AS41" s="408"/>
      <c r="AT41" s="408"/>
      <c r="AU41" s="408"/>
      <c r="AV41" s="408"/>
      <c r="AW41" s="408"/>
      <c r="AX41" s="408"/>
      <c r="AY41" s="408"/>
      <c r="AZ41" s="408"/>
      <c r="BA41" s="408"/>
      <c r="BB41" s="408"/>
      <c r="BC41" s="408"/>
      <c r="BD41" s="408"/>
      <c r="BE41" s="408"/>
    </row>
    <row r="42" spans="1:57" ht="65.25" customHeight="1" x14ac:dyDescent="0.15">
      <c r="A42" s="191" t="s">
        <v>113</v>
      </c>
      <c r="B42" s="196"/>
      <c r="C42" s="409" t="s">
        <v>331</v>
      </c>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09"/>
      <c r="BB42" s="409"/>
      <c r="BC42" s="409"/>
      <c r="BD42" s="409"/>
      <c r="BE42" s="193"/>
    </row>
    <row r="43" spans="1:57" ht="42" customHeight="1" x14ac:dyDescent="0.15">
      <c r="A43" s="197"/>
      <c r="B43" s="198"/>
      <c r="C43" s="410"/>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10"/>
      <c r="AP43" s="410"/>
      <c r="AQ43" s="410"/>
      <c r="AR43" s="410"/>
      <c r="AS43" s="410"/>
      <c r="AT43" s="410"/>
      <c r="AU43" s="410"/>
      <c r="AV43" s="410"/>
      <c r="AW43" s="410"/>
      <c r="AX43" s="410"/>
      <c r="AY43" s="410"/>
      <c r="AZ43" s="410"/>
      <c r="BA43" s="410"/>
      <c r="BB43" s="410"/>
      <c r="BC43" s="410"/>
      <c r="BD43" s="410"/>
      <c r="BE43" s="193"/>
    </row>
    <row r="44" spans="1:57" x14ac:dyDescent="0.15">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row>
    <row r="45" spans="1:57" x14ac:dyDescent="0.15">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row>
    <row r="46" spans="1:57" x14ac:dyDescent="0.15">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row>
    <row r="47" spans="1:57" x14ac:dyDescent="0.15">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row>
    <row r="48" spans="1:57" x14ac:dyDescent="0.15">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row>
    <row r="49" spans="3:57" x14ac:dyDescent="0.15">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row>
    <row r="50" spans="3:57" x14ac:dyDescent="0.15">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row>
    <row r="51" spans="3:57" x14ac:dyDescent="0.15">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row>
    <row r="52" spans="3:57" x14ac:dyDescent="0.15">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row>
    <row r="53" spans="3:57" x14ac:dyDescent="0.15">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row>
    <row r="54" spans="3:57" x14ac:dyDescent="0.15">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row>
    <row r="55" spans="3:57" x14ac:dyDescent="0.15">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row>
    <row r="56" spans="3:57" x14ac:dyDescent="0.15">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79"/>
      <c r="BB56" s="79"/>
      <c r="BC56" s="79"/>
      <c r="BD56" s="79"/>
      <c r="BE56" s="79"/>
    </row>
    <row r="57" spans="3:57" x14ac:dyDescent="0.15">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79"/>
      <c r="BB57" s="79"/>
      <c r="BC57" s="79"/>
      <c r="BD57" s="79"/>
      <c r="BE57" s="79"/>
    </row>
    <row r="58" spans="3:57" x14ac:dyDescent="0.15">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row>
    <row r="59" spans="3:57" x14ac:dyDescent="0.15">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79"/>
      <c r="BB59" s="79"/>
      <c r="BC59" s="79"/>
      <c r="BD59" s="79"/>
      <c r="BE59" s="79"/>
    </row>
    <row r="60" spans="3:57" x14ac:dyDescent="0.15">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row>
    <row r="61" spans="3:57" x14ac:dyDescent="0.15">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row>
    <row r="62" spans="3:57" x14ac:dyDescent="0.15">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row>
    <row r="63" spans="3:57" x14ac:dyDescent="0.15">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c r="AP63" s="79"/>
      <c r="AQ63" s="79"/>
      <c r="AR63" s="79"/>
      <c r="AS63" s="79"/>
      <c r="AT63" s="79"/>
      <c r="AU63" s="79"/>
      <c r="AV63" s="79"/>
      <c r="AW63" s="79"/>
      <c r="AX63" s="79"/>
      <c r="AY63" s="79"/>
      <c r="AZ63" s="79"/>
      <c r="BA63" s="79"/>
      <c r="BB63" s="79"/>
      <c r="BC63" s="79"/>
      <c r="BD63" s="79"/>
      <c r="BE63" s="79"/>
    </row>
    <row r="64" spans="3:57" x14ac:dyDescent="0.15">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79"/>
      <c r="BD64" s="79"/>
      <c r="BE64" s="79"/>
    </row>
    <row r="65" spans="3:57" x14ac:dyDescent="0.15">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79"/>
      <c r="BD65" s="79"/>
      <c r="BE65" s="79"/>
    </row>
    <row r="66" spans="3:57" x14ac:dyDescent="0.15">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79"/>
      <c r="BD66" s="79"/>
      <c r="BE66" s="79"/>
    </row>
    <row r="67" spans="3:57" x14ac:dyDescent="0.15">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79"/>
      <c r="BA67" s="79"/>
      <c r="BB67" s="79"/>
      <c r="BC67" s="79"/>
      <c r="BD67" s="79"/>
      <c r="BE67" s="79"/>
    </row>
    <row r="68" spans="3:57" x14ac:dyDescent="0.15">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79"/>
      <c r="AL68" s="79"/>
      <c r="AM68" s="79"/>
      <c r="AN68" s="79"/>
      <c r="AO68" s="79"/>
      <c r="AP68" s="79"/>
      <c r="AQ68" s="79"/>
      <c r="AR68" s="79"/>
      <c r="AS68" s="79"/>
      <c r="AT68" s="79"/>
      <c r="AU68" s="79"/>
      <c r="AV68" s="79"/>
      <c r="AW68" s="79"/>
      <c r="AX68" s="79"/>
      <c r="AY68" s="79"/>
      <c r="AZ68" s="79"/>
      <c r="BA68" s="79"/>
      <c r="BB68" s="79"/>
      <c r="BC68" s="79"/>
      <c r="BD68" s="79"/>
      <c r="BE68" s="79"/>
    </row>
    <row r="69" spans="3:57" x14ac:dyDescent="0.15">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9"/>
      <c r="AP69" s="79"/>
      <c r="AQ69" s="79"/>
      <c r="AR69" s="79"/>
      <c r="AS69" s="79"/>
      <c r="AT69" s="79"/>
      <c r="AU69" s="79"/>
      <c r="AV69" s="79"/>
      <c r="AW69" s="79"/>
      <c r="AX69" s="79"/>
      <c r="AY69" s="79"/>
      <c r="AZ69" s="79"/>
      <c r="BA69" s="79"/>
      <c r="BB69" s="79"/>
      <c r="BC69" s="79"/>
      <c r="BD69" s="79"/>
      <c r="BE69" s="79"/>
    </row>
    <row r="70" spans="3:57" x14ac:dyDescent="0.15">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79"/>
      <c r="BA70" s="79"/>
      <c r="BB70" s="79"/>
      <c r="BC70" s="79"/>
      <c r="BD70" s="79"/>
      <c r="BE70" s="79"/>
    </row>
    <row r="71" spans="3:57" x14ac:dyDescent="0.15">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9"/>
      <c r="AP71" s="79"/>
      <c r="AQ71" s="79"/>
      <c r="AR71" s="79"/>
      <c r="AS71" s="79"/>
      <c r="AT71" s="79"/>
      <c r="AU71" s="79"/>
      <c r="AV71" s="79"/>
      <c r="AW71" s="79"/>
      <c r="AX71" s="79"/>
      <c r="AY71" s="79"/>
      <c r="AZ71" s="79"/>
      <c r="BA71" s="79"/>
      <c r="BB71" s="79"/>
      <c r="BC71" s="79"/>
      <c r="BD71" s="79"/>
      <c r="BE71" s="79"/>
    </row>
    <row r="72" spans="3:57" x14ac:dyDescent="0.15">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79"/>
      <c r="AZ72" s="79"/>
      <c r="BA72" s="79"/>
      <c r="BB72" s="79"/>
      <c r="BC72" s="79"/>
      <c r="BD72" s="79"/>
      <c r="BE72" s="79"/>
    </row>
    <row r="73" spans="3:57" x14ac:dyDescent="0.15">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79"/>
      <c r="AP73" s="79"/>
      <c r="AQ73" s="79"/>
      <c r="AR73" s="79"/>
      <c r="AS73" s="79"/>
      <c r="AT73" s="79"/>
      <c r="AU73" s="79"/>
      <c r="AV73" s="79"/>
      <c r="AW73" s="79"/>
      <c r="AX73" s="79"/>
      <c r="AY73" s="79"/>
      <c r="AZ73" s="79"/>
      <c r="BA73" s="79"/>
      <c r="BB73" s="79"/>
      <c r="BC73" s="79"/>
      <c r="BD73" s="79"/>
      <c r="BE73" s="79"/>
    </row>
    <row r="74" spans="3:57" x14ac:dyDescent="0.15">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79"/>
      <c r="BB74" s="79"/>
      <c r="BC74" s="79"/>
      <c r="BD74" s="79"/>
      <c r="BE74" s="79"/>
    </row>
    <row r="75" spans="3:57" x14ac:dyDescent="0.15">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row>
    <row r="76" spans="3:57" x14ac:dyDescent="0.15">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row>
    <row r="77" spans="3:57" x14ac:dyDescent="0.15">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79"/>
      <c r="BA77" s="79"/>
      <c r="BB77" s="79"/>
      <c r="BC77" s="79"/>
      <c r="BD77" s="79"/>
      <c r="BE77" s="79"/>
    </row>
    <row r="78" spans="3:57" x14ac:dyDescent="0.15">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79"/>
    </row>
    <row r="79" spans="3:57" x14ac:dyDescent="0.15">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c r="BC79" s="79"/>
      <c r="BD79" s="79"/>
      <c r="BE79" s="79"/>
    </row>
    <row r="80" spans="3:57" x14ac:dyDescent="0.15">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79"/>
      <c r="BA80" s="79"/>
      <c r="BB80" s="79"/>
      <c r="BC80" s="79"/>
      <c r="BD80" s="79"/>
      <c r="BE80" s="79"/>
    </row>
    <row r="81" spans="3:57" x14ac:dyDescent="0.15">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79"/>
      <c r="BA81" s="79"/>
      <c r="BB81" s="79"/>
      <c r="BC81" s="79"/>
      <c r="BD81" s="79"/>
      <c r="BE81" s="79"/>
    </row>
    <row r="82" spans="3:57" x14ac:dyDescent="0.15">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c r="BC82" s="79"/>
      <c r="BD82" s="79"/>
      <c r="BE82" s="79"/>
    </row>
    <row r="83" spans="3:57" x14ac:dyDescent="0.15">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79"/>
      <c r="AW83" s="79"/>
      <c r="AX83" s="79"/>
      <c r="AY83" s="79"/>
      <c r="AZ83" s="79"/>
      <c r="BA83" s="79"/>
      <c r="BB83" s="79"/>
      <c r="BC83" s="79"/>
      <c r="BD83" s="79"/>
      <c r="BE83" s="79"/>
    </row>
    <row r="84" spans="3:57" x14ac:dyDescent="0.15">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c r="AO84" s="79"/>
      <c r="AP84" s="79"/>
      <c r="AQ84" s="79"/>
      <c r="AR84" s="79"/>
      <c r="AS84" s="79"/>
      <c r="AT84" s="79"/>
      <c r="AU84" s="79"/>
      <c r="AV84" s="79"/>
      <c r="AW84" s="79"/>
      <c r="AX84" s="79"/>
      <c r="AY84" s="79"/>
      <c r="AZ84" s="79"/>
      <c r="BA84" s="79"/>
      <c r="BB84" s="79"/>
      <c r="BC84" s="79"/>
      <c r="BD84" s="79"/>
      <c r="BE84" s="79"/>
    </row>
    <row r="85" spans="3:57" x14ac:dyDescent="0.15">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row>
    <row r="86" spans="3:57" x14ac:dyDescent="0.15">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c r="AO86" s="79"/>
      <c r="AP86" s="79"/>
      <c r="AQ86" s="79"/>
      <c r="AR86" s="79"/>
      <c r="AS86" s="79"/>
      <c r="AT86" s="79"/>
      <c r="AU86" s="79"/>
      <c r="AV86" s="79"/>
      <c r="AW86" s="79"/>
      <c r="AX86" s="79"/>
      <c r="AY86" s="79"/>
      <c r="AZ86" s="79"/>
      <c r="BA86" s="79"/>
      <c r="BB86" s="79"/>
      <c r="BC86" s="79"/>
      <c r="BD86" s="79"/>
      <c r="BE86" s="79"/>
    </row>
    <row r="87" spans="3:57" x14ac:dyDescent="0.15">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row>
    <row r="88" spans="3:57" x14ac:dyDescent="0.15">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79"/>
      <c r="AL88" s="79"/>
      <c r="AM88" s="79"/>
      <c r="AN88" s="79"/>
      <c r="AO88" s="79"/>
      <c r="AP88" s="79"/>
      <c r="AQ88" s="79"/>
      <c r="AR88" s="79"/>
      <c r="AS88" s="79"/>
      <c r="AT88" s="79"/>
      <c r="AU88" s="79"/>
      <c r="AV88" s="79"/>
      <c r="AW88" s="79"/>
      <c r="AX88" s="79"/>
      <c r="AY88" s="79"/>
      <c r="AZ88" s="79"/>
      <c r="BA88" s="79"/>
      <c r="BB88" s="79"/>
      <c r="BC88" s="79"/>
      <c r="BD88" s="79"/>
      <c r="BE88" s="79"/>
    </row>
    <row r="89" spans="3:57" x14ac:dyDescent="0.15">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79"/>
      <c r="BA89" s="79"/>
      <c r="BB89" s="79"/>
      <c r="BC89" s="79"/>
      <c r="BD89" s="79"/>
      <c r="BE89" s="79"/>
    </row>
    <row r="90" spans="3:57" x14ac:dyDescent="0.15">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79"/>
      <c r="AL90" s="79"/>
      <c r="AM90" s="79"/>
      <c r="AN90" s="79"/>
      <c r="AO90" s="79"/>
      <c r="AP90" s="79"/>
      <c r="AQ90" s="79"/>
      <c r="AR90" s="79"/>
      <c r="AS90" s="79"/>
      <c r="AT90" s="79"/>
      <c r="AU90" s="79"/>
      <c r="AV90" s="79"/>
      <c r="AW90" s="79"/>
      <c r="AX90" s="79"/>
      <c r="AY90" s="79"/>
      <c r="AZ90" s="79"/>
      <c r="BA90" s="79"/>
      <c r="BB90" s="79"/>
      <c r="BC90" s="79"/>
      <c r="BD90" s="79"/>
      <c r="BE90" s="79"/>
    </row>
    <row r="91" spans="3:57" x14ac:dyDescent="0.15">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c r="AT91" s="79"/>
      <c r="AU91" s="79"/>
      <c r="AV91" s="79"/>
      <c r="AW91" s="79"/>
      <c r="AX91" s="79"/>
      <c r="AY91" s="79"/>
      <c r="AZ91" s="79"/>
      <c r="BA91" s="79"/>
      <c r="BB91" s="79"/>
      <c r="BC91" s="79"/>
      <c r="BD91" s="79"/>
      <c r="BE91" s="79"/>
    </row>
    <row r="92" spans="3:57" x14ac:dyDescent="0.15">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row>
    <row r="93" spans="3:57" x14ac:dyDescent="0.15">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row>
    <row r="94" spans="3:57" x14ac:dyDescent="0.15">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row>
    <row r="95" spans="3:57" x14ac:dyDescent="0.15">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row>
    <row r="96" spans="3:57" x14ac:dyDescent="0.15">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row>
    <row r="97" spans="3:57" x14ac:dyDescent="0.15">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row>
    <row r="98" spans="3:57" x14ac:dyDescent="0.15">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row>
    <row r="99" spans="3:57" x14ac:dyDescent="0.15">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row>
    <row r="100" spans="3:57" x14ac:dyDescent="0.15">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row>
    <row r="101" spans="3:57" x14ac:dyDescent="0.15">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row>
    <row r="102" spans="3:57" x14ac:dyDescent="0.15">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row>
    <row r="103" spans="3:57" x14ac:dyDescent="0.15">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row>
    <row r="104" spans="3:57" x14ac:dyDescent="0.15">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row>
    <row r="105" spans="3:57" x14ac:dyDescent="0.15">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row>
    <row r="106" spans="3:57" x14ac:dyDescent="0.15">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row>
    <row r="107" spans="3:57" x14ac:dyDescent="0.15">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row>
    <row r="108" spans="3:57" x14ac:dyDescent="0.15">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row>
    <row r="109" spans="3:57" x14ac:dyDescent="0.15">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row>
    <row r="110" spans="3:57" x14ac:dyDescent="0.15">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row>
    <row r="111" spans="3:57" x14ac:dyDescent="0.15">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79"/>
      <c r="AW111" s="79"/>
      <c r="AX111" s="79"/>
      <c r="AY111" s="79"/>
      <c r="AZ111" s="79"/>
      <c r="BA111" s="79"/>
      <c r="BB111" s="79"/>
      <c r="BC111" s="79"/>
      <c r="BD111" s="79"/>
      <c r="BE111" s="79"/>
    </row>
    <row r="112" spans="3:57" x14ac:dyDescent="0.15">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row>
    <row r="113" spans="3:57" x14ac:dyDescent="0.15">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row>
    <row r="114" spans="3:57" x14ac:dyDescent="0.15">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row>
    <row r="115" spans="3:57" x14ac:dyDescent="0.15">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c r="BB115" s="79"/>
      <c r="BC115" s="79"/>
      <c r="BD115" s="79"/>
      <c r="BE115" s="79"/>
    </row>
    <row r="116" spans="3:57" x14ac:dyDescent="0.15">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row>
    <row r="117" spans="3:57" x14ac:dyDescent="0.15">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c r="AO117" s="79"/>
      <c r="AP117" s="79"/>
      <c r="AQ117" s="79"/>
      <c r="AR117" s="79"/>
      <c r="AS117" s="79"/>
      <c r="AT117" s="79"/>
      <c r="AU117" s="79"/>
      <c r="AV117" s="79"/>
      <c r="AW117" s="79"/>
      <c r="AX117" s="79"/>
      <c r="AY117" s="79"/>
      <c r="AZ117" s="79"/>
      <c r="BA117" s="79"/>
      <c r="BB117" s="79"/>
      <c r="BC117" s="79"/>
      <c r="BD117" s="79"/>
      <c r="BE117" s="79"/>
    </row>
    <row r="118" spans="3:57" x14ac:dyDescent="0.15">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row>
    <row r="119" spans="3:57" x14ac:dyDescent="0.15">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c r="AP119" s="79"/>
      <c r="AQ119" s="79"/>
      <c r="AR119" s="79"/>
      <c r="AS119" s="79"/>
      <c r="AT119" s="79"/>
      <c r="AU119" s="79"/>
      <c r="AV119" s="79"/>
      <c r="AW119" s="79"/>
      <c r="AX119" s="79"/>
      <c r="AY119" s="79"/>
      <c r="AZ119" s="79"/>
      <c r="BA119" s="79"/>
      <c r="BB119" s="79"/>
      <c r="BC119" s="79"/>
      <c r="BD119" s="79"/>
      <c r="BE119" s="79"/>
    </row>
    <row r="120" spans="3:57" x14ac:dyDescent="0.15">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c r="AP120" s="79"/>
      <c r="AQ120" s="79"/>
      <c r="AR120" s="79"/>
      <c r="AS120" s="79"/>
      <c r="AT120" s="79"/>
      <c r="AU120" s="79"/>
      <c r="AV120" s="79"/>
      <c r="AW120" s="79"/>
      <c r="AX120" s="79"/>
      <c r="AY120" s="79"/>
      <c r="AZ120" s="79"/>
      <c r="BA120" s="79"/>
      <c r="BB120" s="79"/>
      <c r="BC120" s="79"/>
      <c r="BD120" s="79"/>
      <c r="BE120" s="79"/>
    </row>
    <row r="121" spans="3:57" x14ac:dyDescent="0.15">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c r="AI121" s="79"/>
      <c r="AJ121" s="79"/>
      <c r="AK121" s="79"/>
      <c r="AL121" s="79"/>
      <c r="AM121" s="79"/>
      <c r="AN121" s="79"/>
      <c r="AO121" s="79"/>
      <c r="AP121" s="79"/>
      <c r="AQ121" s="79"/>
      <c r="AR121" s="79"/>
      <c r="AS121" s="79"/>
      <c r="AT121" s="79"/>
      <c r="AU121" s="79"/>
      <c r="AV121" s="79"/>
      <c r="AW121" s="79"/>
      <c r="AX121" s="79"/>
      <c r="AY121" s="79"/>
      <c r="AZ121" s="79"/>
      <c r="BA121" s="79"/>
      <c r="BB121" s="79"/>
      <c r="BC121" s="79"/>
      <c r="BD121" s="79"/>
      <c r="BE121" s="79"/>
    </row>
    <row r="122" spans="3:57" x14ac:dyDescent="0.15">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c r="AI122" s="79"/>
      <c r="AJ122" s="79"/>
      <c r="AK122" s="79"/>
      <c r="AL122" s="79"/>
      <c r="AM122" s="79"/>
      <c r="AN122" s="79"/>
      <c r="AO122" s="79"/>
      <c r="AP122" s="79"/>
      <c r="AQ122" s="79"/>
      <c r="AR122" s="79"/>
      <c r="AS122" s="79"/>
      <c r="AT122" s="79"/>
      <c r="AU122" s="79"/>
      <c r="AV122" s="79"/>
      <c r="AW122" s="79"/>
      <c r="AX122" s="79"/>
      <c r="AY122" s="79"/>
      <c r="AZ122" s="79"/>
      <c r="BA122" s="79"/>
      <c r="BB122" s="79"/>
      <c r="BC122" s="79"/>
      <c r="BD122" s="79"/>
      <c r="BE122" s="79"/>
    </row>
    <row r="123" spans="3:57" x14ac:dyDescent="0.15">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79"/>
      <c r="AD123" s="79"/>
      <c r="AE123" s="79"/>
      <c r="AF123" s="79"/>
      <c r="AG123" s="79"/>
      <c r="AH123" s="79"/>
      <c r="AI123" s="79"/>
      <c r="AJ123" s="79"/>
      <c r="AK123" s="79"/>
      <c r="AL123" s="79"/>
      <c r="AM123" s="79"/>
      <c r="AN123" s="79"/>
      <c r="AO123" s="79"/>
      <c r="AP123" s="79"/>
      <c r="AQ123" s="79"/>
      <c r="AR123" s="79"/>
      <c r="AS123" s="79"/>
      <c r="AT123" s="79"/>
      <c r="AU123" s="79"/>
      <c r="AV123" s="79"/>
      <c r="AW123" s="79"/>
      <c r="AX123" s="79"/>
      <c r="AY123" s="79"/>
      <c r="AZ123" s="79"/>
      <c r="BA123" s="79"/>
      <c r="BB123" s="79"/>
      <c r="BC123" s="79"/>
      <c r="BD123" s="79"/>
      <c r="BE123" s="79"/>
    </row>
    <row r="124" spans="3:57" x14ac:dyDescent="0.15">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c r="AB124" s="79"/>
      <c r="AC124" s="79"/>
      <c r="AD124" s="79"/>
      <c r="AE124" s="79"/>
      <c r="AF124" s="79"/>
      <c r="AG124" s="79"/>
      <c r="AH124" s="79"/>
      <c r="AI124" s="79"/>
      <c r="AJ124" s="79"/>
      <c r="AK124" s="79"/>
      <c r="AL124" s="79"/>
      <c r="AM124" s="79"/>
      <c r="AN124" s="79"/>
      <c r="AO124" s="79"/>
      <c r="AP124" s="79"/>
      <c r="AQ124" s="79"/>
      <c r="AR124" s="79"/>
      <c r="AS124" s="79"/>
      <c r="AT124" s="79"/>
      <c r="AU124" s="79"/>
      <c r="AV124" s="79"/>
      <c r="AW124" s="79"/>
      <c r="AX124" s="79"/>
      <c r="AY124" s="79"/>
      <c r="AZ124" s="79"/>
      <c r="BA124" s="79"/>
      <c r="BB124" s="79"/>
      <c r="BC124" s="79"/>
      <c r="BD124" s="79"/>
      <c r="BE124" s="79"/>
    </row>
    <row r="125" spans="3:57" x14ac:dyDescent="0.15">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c r="AB125" s="79"/>
      <c r="AC125" s="79"/>
      <c r="AD125" s="79"/>
      <c r="AE125" s="79"/>
      <c r="AF125" s="79"/>
      <c r="AG125" s="79"/>
      <c r="AH125" s="79"/>
      <c r="AI125" s="79"/>
      <c r="AJ125" s="79"/>
      <c r="AK125" s="79"/>
      <c r="AL125" s="79"/>
      <c r="AM125" s="79"/>
      <c r="AN125" s="79"/>
      <c r="AO125" s="79"/>
      <c r="AP125" s="79"/>
      <c r="AQ125" s="79"/>
      <c r="AR125" s="79"/>
      <c r="AS125" s="79"/>
      <c r="AT125" s="79"/>
      <c r="AU125" s="79"/>
      <c r="AV125" s="79"/>
      <c r="AW125" s="79"/>
      <c r="AX125" s="79"/>
      <c r="AY125" s="79"/>
      <c r="AZ125" s="79"/>
      <c r="BA125" s="79"/>
      <c r="BB125" s="79"/>
      <c r="BC125" s="79"/>
      <c r="BD125" s="79"/>
      <c r="BE125" s="79"/>
    </row>
    <row r="126" spans="3:57" x14ac:dyDescent="0.15">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c r="AB126" s="79"/>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row>
    <row r="127" spans="3:57" x14ac:dyDescent="0.15">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c r="AB127" s="79"/>
      <c r="AC127" s="79"/>
      <c r="AD127" s="79"/>
      <c r="AE127" s="79"/>
      <c r="AF127" s="79"/>
      <c r="AG127" s="79"/>
      <c r="AH127" s="79"/>
      <c r="AI127" s="79"/>
      <c r="AJ127" s="79"/>
      <c r="AK127" s="79"/>
      <c r="AL127" s="79"/>
      <c r="AM127" s="79"/>
      <c r="AN127" s="79"/>
      <c r="AO127" s="79"/>
      <c r="AP127" s="79"/>
      <c r="AQ127" s="79"/>
      <c r="AR127" s="79"/>
      <c r="AS127" s="79"/>
      <c r="AT127" s="79"/>
      <c r="AU127" s="79"/>
      <c r="AV127" s="79"/>
      <c r="AW127" s="79"/>
      <c r="AX127" s="79"/>
      <c r="AY127" s="79"/>
      <c r="AZ127" s="79"/>
      <c r="BA127" s="79"/>
      <c r="BB127" s="79"/>
      <c r="BC127" s="79"/>
      <c r="BD127" s="79"/>
      <c r="BE127" s="79"/>
    </row>
    <row r="128" spans="3:57" x14ac:dyDescent="0.15">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row>
    <row r="129" spans="3:57" x14ac:dyDescent="0.15">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row>
    <row r="130" spans="3:57" x14ac:dyDescent="0.15">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row>
    <row r="131" spans="3:57" x14ac:dyDescent="0.15">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L131" s="79"/>
      <c r="AM131" s="79"/>
      <c r="AN131" s="79"/>
      <c r="AO131" s="79"/>
      <c r="AP131" s="79"/>
      <c r="AQ131" s="79"/>
      <c r="AR131" s="79"/>
      <c r="AS131" s="79"/>
      <c r="AT131" s="79"/>
      <c r="AU131" s="79"/>
      <c r="AV131" s="79"/>
      <c r="AW131" s="79"/>
      <c r="AX131" s="79"/>
      <c r="AY131" s="79"/>
      <c r="AZ131" s="79"/>
      <c r="BA131" s="79"/>
      <c r="BB131" s="79"/>
      <c r="BC131" s="79"/>
      <c r="BD131" s="79"/>
      <c r="BE131" s="79"/>
    </row>
    <row r="132" spans="3:57" x14ac:dyDescent="0.15">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row>
    <row r="133" spans="3:57" x14ac:dyDescent="0.15">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AL133" s="79"/>
      <c r="AM133" s="79"/>
      <c r="AN133" s="79"/>
      <c r="AO133" s="79"/>
      <c r="AP133" s="79"/>
      <c r="AQ133" s="79"/>
      <c r="AR133" s="79"/>
      <c r="AS133" s="79"/>
      <c r="AT133" s="79"/>
      <c r="AU133" s="79"/>
      <c r="AV133" s="79"/>
      <c r="AW133" s="79"/>
      <c r="AX133" s="79"/>
      <c r="AY133" s="79"/>
      <c r="AZ133" s="79"/>
      <c r="BA133" s="79"/>
      <c r="BB133" s="79"/>
      <c r="BC133" s="79"/>
      <c r="BD133" s="79"/>
      <c r="BE133" s="79"/>
    </row>
    <row r="134" spans="3:57" x14ac:dyDescent="0.15">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AL134" s="79"/>
      <c r="AM134" s="79"/>
      <c r="AN134" s="79"/>
      <c r="AO134" s="79"/>
      <c r="AP134" s="79"/>
      <c r="AQ134" s="79"/>
      <c r="AR134" s="79"/>
      <c r="AS134" s="79"/>
      <c r="AT134" s="79"/>
      <c r="AU134" s="79"/>
      <c r="AV134" s="79"/>
      <c r="AW134" s="79"/>
      <c r="AX134" s="79"/>
      <c r="AY134" s="79"/>
      <c r="AZ134" s="79"/>
      <c r="BA134" s="79"/>
      <c r="BB134" s="79"/>
      <c r="BC134" s="79"/>
      <c r="BD134" s="79"/>
      <c r="BE134" s="79"/>
    </row>
    <row r="135" spans="3:57" x14ac:dyDescent="0.15">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c r="AB135" s="79"/>
      <c r="AC135" s="79"/>
      <c r="AD135" s="79"/>
      <c r="AE135" s="79"/>
      <c r="AF135" s="79"/>
      <c r="AG135" s="79"/>
      <c r="AH135" s="79"/>
      <c r="AI135" s="79"/>
      <c r="AJ135" s="79"/>
      <c r="AK135" s="79"/>
      <c r="AL135" s="79"/>
      <c r="AM135" s="79"/>
      <c r="AN135" s="79"/>
      <c r="AO135" s="79"/>
      <c r="AP135" s="79"/>
      <c r="AQ135" s="79"/>
      <c r="AR135" s="79"/>
      <c r="AS135" s="79"/>
      <c r="AT135" s="79"/>
      <c r="AU135" s="79"/>
      <c r="AV135" s="79"/>
      <c r="AW135" s="79"/>
      <c r="AX135" s="79"/>
      <c r="AY135" s="79"/>
      <c r="AZ135" s="79"/>
      <c r="BA135" s="79"/>
      <c r="BB135" s="79"/>
      <c r="BC135" s="79"/>
      <c r="BD135" s="79"/>
      <c r="BE135" s="79"/>
    </row>
    <row r="136" spans="3:57" x14ac:dyDescent="0.15">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c r="AB136" s="79"/>
      <c r="AC136" s="79"/>
      <c r="AD136" s="79"/>
      <c r="AE136" s="79"/>
      <c r="AF136" s="79"/>
      <c r="AG136" s="79"/>
      <c r="AH136" s="79"/>
      <c r="AI136" s="79"/>
      <c r="AJ136" s="79"/>
      <c r="AK136" s="79"/>
      <c r="AL136" s="79"/>
      <c r="AM136" s="79"/>
      <c r="AN136" s="79"/>
      <c r="AO136" s="79"/>
      <c r="AP136" s="79"/>
      <c r="AQ136" s="79"/>
      <c r="AR136" s="79"/>
      <c r="AS136" s="79"/>
      <c r="AT136" s="79"/>
      <c r="AU136" s="79"/>
      <c r="AV136" s="79"/>
      <c r="AW136" s="79"/>
      <c r="AX136" s="79"/>
      <c r="AY136" s="79"/>
      <c r="AZ136" s="79"/>
      <c r="BA136" s="79"/>
      <c r="BB136" s="79"/>
      <c r="BC136" s="79"/>
      <c r="BD136" s="79"/>
      <c r="BE136" s="79"/>
    </row>
    <row r="137" spans="3:57" x14ac:dyDescent="0.15">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c r="AB137" s="79"/>
      <c r="AC137" s="79"/>
      <c r="AD137" s="79"/>
      <c r="AE137" s="79"/>
      <c r="AF137" s="79"/>
      <c r="AG137" s="79"/>
      <c r="AH137" s="79"/>
      <c r="AI137" s="79"/>
      <c r="AJ137" s="79"/>
      <c r="AK137" s="79"/>
      <c r="AL137" s="79"/>
      <c r="AM137" s="79"/>
      <c r="AN137" s="79"/>
      <c r="AO137" s="79"/>
      <c r="AP137" s="79"/>
      <c r="AQ137" s="79"/>
      <c r="AR137" s="79"/>
      <c r="AS137" s="79"/>
      <c r="AT137" s="79"/>
      <c r="AU137" s="79"/>
      <c r="AV137" s="79"/>
      <c r="AW137" s="79"/>
      <c r="AX137" s="79"/>
      <c r="AY137" s="79"/>
      <c r="AZ137" s="79"/>
      <c r="BA137" s="79"/>
      <c r="BB137" s="79"/>
      <c r="BC137" s="79"/>
      <c r="BD137" s="79"/>
      <c r="BE137" s="79"/>
    </row>
    <row r="138" spans="3:57" x14ac:dyDescent="0.15">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c r="AQ138" s="79"/>
      <c r="AR138" s="79"/>
      <c r="AS138" s="79"/>
      <c r="AT138" s="79"/>
      <c r="AU138" s="79"/>
      <c r="AV138" s="79"/>
      <c r="AW138" s="79"/>
      <c r="AX138" s="79"/>
      <c r="AY138" s="79"/>
      <c r="AZ138" s="79"/>
      <c r="BA138" s="79"/>
      <c r="BB138" s="79"/>
      <c r="BC138" s="79"/>
      <c r="BD138" s="79"/>
      <c r="BE138" s="79"/>
    </row>
    <row r="139" spans="3:57" x14ac:dyDescent="0.15">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79"/>
      <c r="AP139" s="79"/>
      <c r="AQ139" s="79"/>
      <c r="AR139" s="79"/>
      <c r="AS139" s="79"/>
      <c r="AT139" s="79"/>
      <c r="AU139" s="79"/>
      <c r="AV139" s="79"/>
      <c r="AW139" s="79"/>
      <c r="AX139" s="79"/>
      <c r="AY139" s="79"/>
      <c r="AZ139" s="79"/>
      <c r="BA139" s="79"/>
      <c r="BB139" s="79"/>
      <c r="BC139" s="79"/>
      <c r="BD139" s="79"/>
      <c r="BE139" s="79"/>
    </row>
    <row r="140" spans="3:57" x14ac:dyDescent="0.15">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79"/>
      <c r="AP140" s="79"/>
      <c r="AQ140" s="79"/>
      <c r="AR140" s="79"/>
      <c r="AS140" s="79"/>
      <c r="AT140" s="79"/>
      <c r="AU140" s="79"/>
      <c r="AV140" s="79"/>
      <c r="AW140" s="79"/>
      <c r="AX140" s="79"/>
      <c r="AY140" s="79"/>
      <c r="AZ140" s="79"/>
      <c r="BA140" s="79"/>
      <c r="BB140" s="79"/>
      <c r="BC140" s="79"/>
      <c r="BD140" s="79"/>
      <c r="BE140" s="79"/>
    </row>
    <row r="141" spans="3:57" x14ac:dyDescent="0.15">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79"/>
      <c r="AE141" s="79"/>
      <c r="AF141" s="79"/>
      <c r="AG141" s="79"/>
      <c r="AH141" s="79"/>
      <c r="AI141" s="79"/>
      <c r="AJ141" s="79"/>
      <c r="AK141" s="79"/>
      <c r="AL141" s="79"/>
      <c r="AM141" s="79"/>
      <c r="AN141" s="79"/>
      <c r="AO141" s="79"/>
      <c r="AP141" s="79"/>
      <c r="AQ141" s="79"/>
      <c r="AR141" s="79"/>
      <c r="AS141" s="79"/>
      <c r="AT141" s="79"/>
      <c r="AU141" s="79"/>
      <c r="AV141" s="79"/>
      <c r="AW141" s="79"/>
      <c r="AX141" s="79"/>
      <c r="AY141" s="79"/>
      <c r="AZ141" s="79"/>
      <c r="BA141" s="79"/>
      <c r="BB141" s="79"/>
      <c r="BC141" s="79"/>
      <c r="BD141" s="79"/>
      <c r="BE141" s="79"/>
    </row>
    <row r="142" spans="3:57" x14ac:dyDescent="0.15">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row>
    <row r="143" spans="3:57" x14ac:dyDescent="0.15">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row>
    <row r="144" spans="3:57" x14ac:dyDescent="0.15">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79"/>
      <c r="BC144" s="79"/>
      <c r="BD144" s="79"/>
      <c r="BE144" s="79"/>
    </row>
    <row r="145" spans="3:57" x14ac:dyDescent="0.15">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row>
    <row r="146" spans="3:57" x14ac:dyDescent="0.15">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row>
    <row r="147" spans="3:57" x14ac:dyDescent="0.15">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row>
    <row r="148" spans="3:57" x14ac:dyDescent="0.15">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row>
    <row r="149" spans="3:57" x14ac:dyDescent="0.15">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row>
    <row r="150" spans="3:57" x14ac:dyDescent="0.15">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row>
    <row r="151" spans="3:57" x14ac:dyDescent="0.15">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9"/>
      <c r="AP151" s="79"/>
      <c r="AQ151" s="79"/>
      <c r="AR151" s="79"/>
      <c r="AS151" s="79"/>
      <c r="AT151" s="79"/>
      <c r="AU151" s="79"/>
      <c r="AV151" s="79"/>
      <c r="AW151" s="79"/>
      <c r="AX151" s="79"/>
      <c r="AY151" s="79"/>
      <c r="AZ151" s="79"/>
      <c r="BA151" s="79"/>
      <c r="BB151" s="79"/>
      <c r="BC151" s="79"/>
      <c r="BD151" s="79"/>
      <c r="BE151" s="79"/>
    </row>
    <row r="152" spans="3:57" x14ac:dyDescent="0.15">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row>
    <row r="153" spans="3:57" x14ac:dyDescent="0.15">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9"/>
      <c r="AP153" s="79"/>
      <c r="AQ153" s="79"/>
      <c r="AR153" s="79"/>
      <c r="AS153" s="79"/>
      <c r="AT153" s="79"/>
      <c r="AU153" s="79"/>
      <c r="AV153" s="79"/>
      <c r="AW153" s="79"/>
      <c r="AX153" s="79"/>
      <c r="AY153" s="79"/>
      <c r="AZ153" s="79"/>
      <c r="BA153" s="79"/>
      <c r="BB153" s="79"/>
      <c r="BC153" s="79"/>
      <c r="BD153" s="79"/>
      <c r="BE153" s="79"/>
    </row>
    <row r="154" spans="3:57" x14ac:dyDescent="0.15">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c r="AB154" s="79"/>
      <c r="AC154" s="79"/>
      <c r="AD154" s="79"/>
      <c r="AE154" s="79"/>
      <c r="AF154" s="79"/>
      <c r="AG154" s="79"/>
      <c r="AH154" s="79"/>
      <c r="AI154" s="79"/>
      <c r="AJ154" s="79"/>
      <c r="AK154" s="79"/>
      <c r="AL154" s="79"/>
      <c r="AM154" s="79"/>
      <c r="AN154" s="79"/>
      <c r="AO154" s="79"/>
      <c r="AP154" s="79"/>
      <c r="AQ154" s="79"/>
      <c r="AR154" s="79"/>
      <c r="AS154" s="79"/>
      <c r="AT154" s="79"/>
      <c r="AU154" s="79"/>
      <c r="AV154" s="79"/>
      <c r="AW154" s="79"/>
      <c r="AX154" s="79"/>
      <c r="AY154" s="79"/>
      <c r="AZ154" s="79"/>
      <c r="BA154" s="79"/>
      <c r="BB154" s="79"/>
      <c r="BC154" s="79"/>
      <c r="BD154" s="79"/>
      <c r="BE154" s="79"/>
    </row>
    <row r="155" spans="3:57" x14ac:dyDescent="0.15">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row>
    <row r="156" spans="3:57" x14ac:dyDescent="0.15">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c r="AB156" s="79"/>
      <c r="AC156" s="79"/>
      <c r="AD156" s="79"/>
      <c r="AE156" s="79"/>
      <c r="AF156" s="79"/>
      <c r="AG156" s="79"/>
      <c r="AH156" s="79"/>
      <c r="AI156" s="79"/>
      <c r="AJ156" s="79"/>
      <c r="AK156" s="79"/>
      <c r="AL156" s="79"/>
      <c r="AM156" s="79"/>
      <c r="AN156" s="79"/>
      <c r="AO156" s="79"/>
      <c r="AP156" s="79"/>
      <c r="AQ156" s="79"/>
      <c r="AR156" s="79"/>
      <c r="AS156" s="79"/>
      <c r="AT156" s="79"/>
      <c r="AU156" s="79"/>
      <c r="AV156" s="79"/>
      <c r="AW156" s="79"/>
      <c r="AX156" s="79"/>
      <c r="AY156" s="79"/>
      <c r="AZ156" s="79"/>
      <c r="BA156" s="79"/>
      <c r="BB156" s="79"/>
      <c r="BC156" s="79"/>
      <c r="BD156" s="79"/>
      <c r="BE156" s="79"/>
    </row>
    <row r="157" spans="3:57" x14ac:dyDescent="0.15">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row>
    <row r="158" spans="3:57" x14ac:dyDescent="0.15">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c r="AB158" s="79"/>
      <c r="AC158" s="79"/>
      <c r="AD158" s="79"/>
      <c r="AE158" s="79"/>
      <c r="AF158" s="79"/>
      <c r="AG158" s="79"/>
      <c r="AH158" s="79"/>
      <c r="AI158" s="79"/>
      <c r="AJ158" s="79"/>
      <c r="AK158" s="79"/>
      <c r="AL158" s="79"/>
      <c r="AM158" s="79"/>
      <c r="AN158" s="79"/>
      <c r="AO158" s="79"/>
      <c r="AP158" s="79"/>
      <c r="AQ158" s="79"/>
      <c r="AR158" s="79"/>
      <c r="AS158" s="79"/>
      <c r="AT158" s="79"/>
      <c r="AU158" s="79"/>
      <c r="AV158" s="79"/>
      <c r="AW158" s="79"/>
      <c r="AX158" s="79"/>
      <c r="AY158" s="79"/>
      <c r="AZ158" s="79"/>
      <c r="BA158" s="79"/>
      <c r="BB158" s="79"/>
      <c r="BC158" s="79"/>
      <c r="BD158" s="79"/>
      <c r="BE158" s="79"/>
    </row>
    <row r="159" spans="3:57" x14ac:dyDescent="0.15">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row>
  </sheetData>
  <mergeCells count="70">
    <mergeCell ref="C39:BE39"/>
    <mergeCell ref="C41:BE41"/>
    <mergeCell ref="C42:BD42"/>
    <mergeCell ref="C43:BD43"/>
    <mergeCell ref="C23:BE24"/>
    <mergeCell ref="C29:BE31"/>
    <mergeCell ref="C32:BE33"/>
    <mergeCell ref="C34:BD34"/>
    <mergeCell ref="C38:BE38"/>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A8:AE20"/>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8:A20"/>
    <mergeCell ref="B8:J20"/>
    <mergeCell ref="K8:N20"/>
    <mergeCell ref="O8:T20"/>
    <mergeCell ref="U8:Z20"/>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Normal="100" zoomScaleSheetLayoutView="100" workbookViewId="0">
      <selection activeCell="N9" sqref="N9"/>
    </sheetView>
  </sheetViews>
  <sheetFormatPr defaultRowHeight="13.5" x14ac:dyDescent="0.15"/>
  <cols>
    <col min="1" max="1" width="1.625" style="42" customWidth="1"/>
    <col min="2" max="2" width="31.75" style="42" customWidth="1"/>
    <col min="3" max="4" width="3.5" style="42" customWidth="1"/>
    <col min="5" max="5" width="26.25" style="42" customWidth="1"/>
    <col min="6" max="6" width="11.5" style="42" customWidth="1"/>
    <col min="7" max="7" width="8.375" style="42" customWidth="1"/>
    <col min="8" max="8" width="26.5" style="42" customWidth="1"/>
    <col min="9" max="9" width="15.25" style="42" customWidth="1"/>
    <col min="10" max="10" width="1.25" style="42" customWidth="1"/>
    <col min="11" max="257" width="8.875" style="42"/>
    <col min="258" max="258" width="31.75" style="42" customWidth="1"/>
    <col min="259" max="260" width="3.5" style="42" customWidth="1"/>
    <col min="261" max="261" width="26.25" style="42" customWidth="1"/>
    <col min="262" max="262" width="11.5" style="42" customWidth="1"/>
    <col min="263" max="263" width="8.375" style="42" customWidth="1"/>
    <col min="264" max="264" width="26.5" style="42" customWidth="1"/>
    <col min="265" max="265" width="15.25" style="42" customWidth="1"/>
    <col min="266" max="513" width="8.875" style="42"/>
    <col min="514" max="514" width="31.75" style="42" customWidth="1"/>
    <col min="515" max="516" width="3.5" style="42" customWidth="1"/>
    <col min="517" max="517" width="26.25" style="42" customWidth="1"/>
    <col min="518" max="518" width="11.5" style="42" customWidth="1"/>
    <col min="519" max="519" width="8.375" style="42" customWidth="1"/>
    <col min="520" max="520" width="26.5" style="42" customWidth="1"/>
    <col min="521" max="521" width="15.25" style="42" customWidth="1"/>
    <col min="522" max="769" width="8.875" style="42"/>
    <col min="770" max="770" width="31.75" style="42" customWidth="1"/>
    <col min="771" max="772" width="3.5" style="42" customWidth="1"/>
    <col min="773" max="773" width="26.25" style="42" customWidth="1"/>
    <col min="774" max="774" width="11.5" style="42" customWidth="1"/>
    <col min="775" max="775" width="8.375" style="42" customWidth="1"/>
    <col min="776" max="776" width="26.5" style="42" customWidth="1"/>
    <col min="777" max="777" width="15.25" style="42" customWidth="1"/>
    <col min="778" max="1025" width="8.875" style="42"/>
    <col min="1026" max="1026" width="31.75" style="42" customWidth="1"/>
    <col min="1027" max="1028" width="3.5" style="42" customWidth="1"/>
    <col min="1029" max="1029" width="26.25" style="42" customWidth="1"/>
    <col min="1030" max="1030" width="11.5" style="42" customWidth="1"/>
    <col min="1031" max="1031" width="8.375" style="42" customWidth="1"/>
    <col min="1032" max="1032" width="26.5" style="42" customWidth="1"/>
    <col min="1033" max="1033" width="15.25" style="42" customWidth="1"/>
    <col min="1034" max="1281" width="8.875" style="42"/>
    <col min="1282" max="1282" width="31.75" style="42" customWidth="1"/>
    <col min="1283" max="1284" width="3.5" style="42" customWidth="1"/>
    <col min="1285" max="1285" width="26.25" style="42" customWidth="1"/>
    <col min="1286" max="1286" width="11.5" style="42" customWidth="1"/>
    <col min="1287" max="1287" width="8.375" style="42" customWidth="1"/>
    <col min="1288" max="1288" width="26.5" style="42" customWidth="1"/>
    <col min="1289" max="1289" width="15.25" style="42" customWidth="1"/>
    <col min="1290" max="1537" width="8.875" style="42"/>
    <col min="1538" max="1538" width="31.75" style="42" customWidth="1"/>
    <col min="1539" max="1540" width="3.5" style="42" customWidth="1"/>
    <col min="1541" max="1541" width="26.25" style="42" customWidth="1"/>
    <col min="1542" max="1542" width="11.5" style="42" customWidth="1"/>
    <col min="1543" max="1543" width="8.375" style="42" customWidth="1"/>
    <col min="1544" max="1544" width="26.5" style="42" customWidth="1"/>
    <col min="1545" max="1545" width="15.25" style="42" customWidth="1"/>
    <col min="1546" max="1793" width="8.875" style="42"/>
    <col min="1794" max="1794" width="31.75" style="42" customWidth="1"/>
    <col min="1795" max="1796" width="3.5" style="42" customWidth="1"/>
    <col min="1797" max="1797" width="26.25" style="42" customWidth="1"/>
    <col min="1798" max="1798" width="11.5" style="42" customWidth="1"/>
    <col min="1799" max="1799" width="8.375" style="42" customWidth="1"/>
    <col min="1800" max="1800" width="26.5" style="42" customWidth="1"/>
    <col min="1801" max="1801" width="15.25" style="42" customWidth="1"/>
    <col min="1802" max="2049" width="8.875" style="42"/>
    <col min="2050" max="2050" width="31.75" style="42" customWidth="1"/>
    <col min="2051" max="2052" width="3.5" style="42" customWidth="1"/>
    <col min="2053" max="2053" width="26.25" style="42" customWidth="1"/>
    <col min="2054" max="2054" width="11.5" style="42" customWidth="1"/>
    <col min="2055" max="2055" width="8.375" style="42" customWidth="1"/>
    <col min="2056" max="2056" width="26.5" style="42" customWidth="1"/>
    <col min="2057" max="2057" width="15.25" style="42" customWidth="1"/>
    <col min="2058" max="2305" width="8.875" style="42"/>
    <col min="2306" max="2306" width="31.75" style="42" customWidth="1"/>
    <col min="2307" max="2308" width="3.5" style="42" customWidth="1"/>
    <col min="2309" max="2309" width="26.25" style="42" customWidth="1"/>
    <col min="2310" max="2310" width="11.5" style="42" customWidth="1"/>
    <col min="2311" max="2311" width="8.375" style="42" customWidth="1"/>
    <col min="2312" max="2312" width="26.5" style="42" customWidth="1"/>
    <col min="2313" max="2313" width="15.25" style="42" customWidth="1"/>
    <col min="2314" max="2561" width="8.875" style="42"/>
    <col min="2562" max="2562" width="31.75" style="42" customWidth="1"/>
    <col min="2563" max="2564" width="3.5" style="42" customWidth="1"/>
    <col min="2565" max="2565" width="26.25" style="42" customWidth="1"/>
    <col min="2566" max="2566" width="11.5" style="42" customWidth="1"/>
    <col min="2567" max="2567" width="8.375" style="42" customWidth="1"/>
    <col min="2568" max="2568" width="26.5" style="42" customWidth="1"/>
    <col min="2569" max="2569" width="15.25" style="42" customWidth="1"/>
    <col min="2570" max="2817" width="8.875" style="42"/>
    <col min="2818" max="2818" width="31.75" style="42" customWidth="1"/>
    <col min="2819" max="2820" width="3.5" style="42" customWidth="1"/>
    <col min="2821" max="2821" width="26.25" style="42" customWidth="1"/>
    <col min="2822" max="2822" width="11.5" style="42" customWidth="1"/>
    <col min="2823" max="2823" width="8.375" style="42" customWidth="1"/>
    <col min="2824" max="2824" width="26.5" style="42" customWidth="1"/>
    <col min="2825" max="2825" width="15.25" style="42" customWidth="1"/>
    <col min="2826" max="3073" width="8.875" style="42"/>
    <col min="3074" max="3074" width="31.75" style="42" customWidth="1"/>
    <col min="3075" max="3076" width="3.5" style="42" customWidth="1"/>
    <col min="3077" max="3077" width="26.25" style="42" customWidth="1"/>
    <col min="3078" max="3078" width="11.5" style="42" customWidth="1"/>
    <col min="3079" max="3079" width="8.375" style="42" customWidth="1"/>
    <col min="3080" max="3080" width="26.5" style="42" customWidth="1"/>
    <col min="3081" max="3081" width="15.25" style="42" customWidth="1"/>
    <col min="3082" max="3329" width="8.875" style="42"/>
    <col min="3330" max="3330" width="31.75" style="42" customWidth="1"/>
    <col min="3331" max="3332" width="3.5" style="42" customWidth="1"/>
    <col min="3333" max="3333" width="26.25" style="42" customWidth="1"/>
    <col min="3334" max="3334" width="11.5" style="42" customWidth="1"/>
    <col min="3335" max="3335" width="8.375" style="42" customWidth="1"/>
    <col min="3336" max="3336" width="26.5" style="42" customWidth="1"/>
    <col min="3337" max="3337" width="15.25" style="42" customWidth="1"/>
    <col min="3338" max="3585" width="8.875" style="42"/>
    <col min="3586" max="3586" width="31.75" style="42" customWidth="1"/>
    <col min="3587" max="3588" width="3.5" style="42" customWidth="1"/>
    <col min="3589" max="3589" width="26.25" style="42" customWidth="1"/>
    <col min="3590" max="3590" width="11.5" style="42" customWidth="1"/>
    <col min="3591" max="3591" width="8.375" style="42" customWidth="1"/>
    <col min="3592" max="3592" width="26.5" style="42" customWidth="1"/>
    <col min="3593" max="3593" width="15.25" style="42" customWidth="1"/>
    <col min="3594" max="3841" width="8.875" style="42"/>
    <col min="3842" max="3842" width="31.75" style="42" customWidth="1"/>
    <col min="3843" max="3844" width="3.5" style="42" customWidth="1"/>
    <col min="3845" max="3845" width="26.25" style="42" customWidth="1"/>
    <col min="3846" max="3846" width="11.5" style="42" customWidth="1"/>
    <col min="3847" max="3847" width="8.375" style="42" customWidth="1"/>
    <col min="3848" max="3848" width="26.5" style="42" customWidth="1"/>
    <col min="3849" max="3849" width="15.25" style="42" customWidth="1"/>
    <col min="3850" max="4097" width="8.875" style="42"/>
    <col min="4098" max="4098" width="31.75" style="42" customWidth="1"/>
    <col min="4099" max="4100" width="3.5" style="42" customWidth="1"/>
    <col min="4101" max="4101" width="26.25" style="42" customWidth="1"/>
    <col min="4102" max="4102" width="11.5" style="42" customWidth="1"/>
    <col min="4103" max="4103" width="8.375" style="42" customWidth="1"/>
    <col min="4104" max="4104" width="26.5" style="42" customWidth="1"/>
    <col min="4105" max="4105" width="15.25" style="42" customWidth="1"/>
    <col min="4106" max="4353" width="8.875" style="42"/>
    <col min="4354" max="4354" width="31.75" style="42" customWidth="1"/>
    <col min="4355" max="4356" width="3.5" style="42" customWidth="1"/>
    <col min="4357" max="4357" width="26.25" style="42" customWidth="1"/>
    <col min="4358" max="4358" width="11.5" style="42" customWidth="1"/>
    <col min="4359" max="4359" width="8.375" style="42" customWidth="1"/>
    <col min="4360" max="4360" width="26.5" style="42" customWidth="1"/>
    <col min="4361" max="4361" width="15.25" style="42" customWidth="1"/>
    <col min="4362" max="4609" width="8.875" style="42"/>
    <col min="4610" max="4610" width="31.75" style="42" customWidth="1"/>
    <col min="4611" max="4612" width="3.5" style="42" customWidth="1"/>
    <col min="4613" max="4613" width="26.25" style="42" customWidth="1"/>
    <col min="4614" max="4614" width="11.5" style="42" customWidth="1"/>
    <col min="4615" max="4615" width="8.375" style="42" customWidth="1"/>
    <col min="4616" max="4616" width="26.5" style="42" customWidth="1"/>
    <col min="4617" max="4617" width="15.25" style="42" customWidth="1"/>
    <col min="4618" max="4865" width="8.875" style="42"/>
    <col min="4866" max="4866" width="31.75" style="42" customWidth="1"/>
    <col min="4867" max="4868" width="3.5" style="42" customWidth="1"/>
    <col min="4869" max="4869" width="26.25" style="42" customWidth="1"/>
    <col min="4870" max="4870" width="11.5" style="42" customWidth="1"/>
    <col min="4871" max="4871" width="8.375" style="42" customWidth="1"/>
    <col min="4872" max="4872" width="26.5" style="42" customWidth="1"/>
    <col min="4873" max="4873" width="15.25" style="42" customWidth="1"/>
    <col min="4874" max="5121" width="8.875" style="42"/>
    <col min="5122" max="5122" width="31.75" style="42" customWidth="1"/>
    <col min="5123" max="5124" width="3.5" style="42" customWidth="1"/>
    <col min="5125" max="5125" width="26.25" style="42" customWidth="1"/>
    <col min="5126" max="5126" width="11.5" style="42" customWidth="1"/>
    <col min="5127" max="5127" width="8.375" style="42" customWidth="1"/>
    <col min="5128" max="5128" width="26.5" style="42" customWidth="1"/>
    <col min="5129" max="5129" width="15.25" style="42" customWidth="1"/>
    <col min="5130" max="5377" width="8.875" style="42"/>
    <col min="5378" max="5378" width="31.75" style="42" customWidth="1"/>
    <col min="5379" max="5380" width="3.5" style="42" customWidth="1"/>
    <col min="5381" max="5381" width="26.25" style="42" customWidth="1"/>
    <col min="5382" max="5382" width="11.5" style="42" customWidth="1"/>
    <col min="5383" max="5383" width="8.375" style="42" customWidth="1"/>
    <col min="5384" max="5384" width="26.5" style="42" customWidth="1"/>
    <col min="5385" max="5385" width="15.25" style="42" customWidth="1"/>
    <col min="5386" max="5633" width="8.875" style="42"/>
    <col min="5634" max="5634" width="31.75" style="42" customWidth="1"/>
    <col min="5635" max="5636" width="3.5" style="42" customWidth="1"/>
    <col min="5637" max="5637" width="26.25" style="42" customWidth="1"/>
    <col min="5638" max="5638" width="11.5" style="42" customWidth="1"/>
    <col min="5639" max="5639" width="8.375" style="42" customWidth="1"/>
    <col min="5640" max="5640" width="26.5" style="42" customWidth="1"/>
    <col min="5641" max="5641" width="15.25" style="42" customWidth="1"/>
    <col min="5642" max="5889" width="8.875" style="42"/>
    <col min="5890" max="5890" width="31.75" style="42" customWidth="1"/>
    <col min="5891" max="5892" width="3.5" style="42" customWidth="1"/>
    <col min="5893" max="5893" width="26.25" style="42" customWidth="1"/>
    <col min="5894" max="5894" width="11.5" style="42" customWidth="1"/>
    <col min="5895" max="5895" width="8.375" style="42" customWidth="1"/>
    <col min="5896" max="5896" width="26.5" style="42" customWidth="1"/>
    <col min="5897" max="5897" width="15.25" style="42" customWidth="1"/>
    <col min="5898" max="6145" width="8.875" style="42"/>
    <col min="6146" max="6146" width="31.75" style="42" customWidth="1"/>
    <col min="6147" max="6148" width="3.5" style="42" customWidth="1"/>
    <col min="6149" max="6149" width="26.25" style="42" customWidth="1"/>
    <col min="6150" max="6150" width="11.5" style="42" customWidth="1"/>
    <col min="6151" max="6151" width="8.375" style="42" customWidth="1"/>
    <col min="6152" max="6152" width="26.5" style="42" customWidth="1"/>
    <col min="6153" max="6153" width="15.25" style="42" customWidth="1"/>
    <col min="6154" max="6401" width="8.875" style="42"/>
    <col min="6402" max="6402" width="31.75" style="42" customWidth="1"/>
    <col min="6403" max="6404" width="3.5" style="42" customWidth="1"/>
    <col min="6405" max="6405" width="26.25" style="42" customWidth="1"/>
    <col min="6406" max="6406" width="11.5" style="42" customWidth="1"/>
    <col min="6407" max="6407" width="8.375" style="42" customWidth="1"/>
    <col min="6408" max="6408" width="26.5" style="42" customWidth="1"/>
    <col min="6409" max="6409" width="15.25" style="42" customWidth="1"/>
    <col min="6410" max="6657" width="8.875" style="42"/>
    <col min="6658" max="6658" width="31.75" style="42" customWidth="1"/>
    <col min="6659" max="6660" width="3.5" style="42" customWidth="1"/>
    <col min="6661" max="6661" width="26.25" style="42" customWidth="1"/>
    <col min="6662" max="6662" width="11.5" style="42" customWidth="1"/>
    <col min="6663" max="6663" width="8.375" style="42" customWidth="1"/>
    <col min="6664" max="6664" width="26.5" style="42" customWidth="1"/>
    <col min="6665" max="6665" width="15.25" style="42" customWidth="1"/>
    <col min="6666" max="6913" width="8.875" style="42"/>
    <col min="6914" max="6914" width="31.75" style="42" customWidth="1"/>
    <col min="6915" max="6916" width="3.5" style="42" customWidth="1"/>
    <col min="6917" max="6917" width="26.25" style="42" customWidth="1"/>
    <col min="6918" max="6918" width="11.5" style="42" customWidth="1"/>
    <col min="6919" max="6919" width="8.375" style="42" customWidth="1"/>
    <col min="6920" max="6920" width="26.5" style="42" customWidth="1"/>
    <col min="6921" max="6921" width="15.25" style="42" customWidth="1"/>
    <col min="6922" max="7169" width="8.875" style="42"/>
    <col min="7170" max="7170" width="31.75" style="42" customWidth="1"/>
    <col min="7171" max="7172" width="3.5" style="42" customWidth="1"/>
    <col min="7173" max="7173" width="26.25" style="42" customWidth="1"/>
    <col min="7174" max="7174" width="11.5" style="42" customWidth="1"/>
    <col min="7175" max="7175" width="8.375" style="42" customWidth="1"/>
    <col min="7176" max="7176" width="26.5" style="42" customWidth="1"/>
    <col min="7177" max="7177" width="15.25" style="42" customWidth="1"/>
    <col min="7178" max="7425" width="8.875" style="42"/>
    <col min="7426" max="7426" width="31.75" style="42" customWidth="1"/>
    <col min="7427" max="7428" width="3.5" style="42" customWidth="1"/>
    <col min="7429" max="7429" width="26.25" style="42" customWidth="1"/>
    <col min="7430" max="7430" width="11.5" style="42" customWidth="1"/>
    <col min="7431" max="7431" width="8.375" style="42" customWidth="1"/>
    <col min="7432" max="7432" width="26.5" style="42" customWidth="1"/>
    <col min="7433" max="7433" width="15.25" style="42" customWidth="1"/>
    <col min="7434" max="7681" width="8.875" style="42"/>
    <col min="7682" max="7682" width="31.75" style="42" customWidth="1"/>
    <col min="7683" max="7684" width="3.5" style="42" customWidth="1"/>
    <col min="7685" max="7685" width="26.25" style="42" customWidth="1"/>
    <col min="7686" max="7686" width="11.5" style="42" customWidth="1"/>
    <col min="7687" max="7687" width="8.375" style="42" customWidth="1"/>
    <col min="7688" max="7688" width="26.5" style="42" customWidth="1"/>
    <col min="7689" max="7689" width="15.25" style="42" customWidth="1"/>
    <col min="7690" max="7937" width="8.875" style="42"/>
    <col min="7938" max="7938" width="31.75" style="42" customWidth="1"/>
    <col min="7939" max="7940" width="3.5" style="42" customWidth="1"/>
    <col min="7941" max="7941" width="26.25" style="42" customWidth="1"/>
    <col min="7942" max="7942" width="11.5" style="42" customWidth="1"/>
    <col min="7943" max="7943" width="8.375" style="42" customWidth="1"/>
    <col min="7944" max="7944" width="26.5" style="42" customWidth="1"/>
    <col min="7945" max="7945" width="15.25" style="42" customWidth="1"/>
    <col min="7946" max="8193" width="8.875" style="42"/>
    <col min="8194" max="8194" width="31.75" style="42" customWidth="1"/>
    <col min="8195" max="8196" width="3.5" style="42" customWidth="1"/>
    <col min="8197" max="8197" width="26.25" style="42" customWidth="1"/>
    <col min="8198" max="8198" width="11.5" style="42" customWidth="1"/>
    <col min="8199" max="8199" width="8.375" style="42" customWidth="1"/>
    <col min="8200" max="8200" width="26.5" style="42" customWidth="1"/>
    <col min="8201" max="8201" width="15.25" style="42" customWidth="1"/>
    <col min="8202" max="8449" width="8.875" style="42"/>
    <col min="8450" max="8450" width="31.75" style="42" customWidth="1"/>
    <col min="8451" max="8452" width="3.5" style="42" customWidth="1"/>
    <col min="8453" max="8453" width="26.25" style="42" customWidth="1"/>
    <col min="8454" max="8454" width="11.5" style="42" customWidth="1"/>
    <col min="8455" max="8455" width="8.375" style="42" customWidth="1"/>
    <col min="8456" max="8456" width="26.5" style="42" customWidth="1"/>
    <col min="8457" max="8457" width="15.25" style="42" customWidth="1"/>
    <col min="8458" max="8705" width="8.875" style="42"/>
    <col min="8706" max="8706" width="31.75" style="42" customWidth="1"/>
    <col min="8707" max="8708" width="3.5" style="42" customWidth="1"/>
    <col min="8709" max="8709" width="26.25" style="42" customWidth="1"/>
    <col min="8710" max="8710" width="11.5" style="42" customWidth="1"/>
    <col min="8711" max="8711" width="8.375" style="42" customWidth="1"/>
    <col min="8712" max="8712" width="26.5" style="42" customWidth="1"/>
    <col min="8713" max="8713" width="15.25" style="42" customWidth="1"/>
    <col min="8714" max="8961" width="8.875" style="42"/>
    <col min="8962" max="8962" width="31.75" style="42" customWidth="1"/>
    <col min="8963" max="8964" width="3.5" style="42" customWidth="1"/>
    <col min="8965" max="8965" width="26.25" style="42" customWidth="1"/>
    <col min="8966" max="8966" width="11.5" style="42" customWidth="1"/>
    <col min="8967" max="8967" width="8.375" style="42" customWidth="1"/>
    <col min="8968" max="8968" width="26.5" style="42" customWidth="1"/>
    <col min="8969" max="8969" width="15.25" style="42" customWidth="1"/>
    <col min="8970" max="9217" width="8.875" style="42"/>
    <col min="9218" max="9218" width="31.75" style="42" customWidth="1"/>
    <col min="9219" max="9220" width="3.5" style="42" customWidth="1"/>
    <col min="9221" max="9221" width="26.25" style="42" customWidth="1"/>
    <col min="9222" max="9222" width="11.5" style="42" customWidth="1"/>
    <col min="9223" max="9223" width="8.375" style="42" customWidth="1"/>
    <col min="9224" max="9224" width="26.5" style="42" customWidth="1"/>
    <col min="9225" max="9225" width="15.25" style="42" customWidth="1"/>
    <col min="9226" max="9473" width="8.875" style="42"/>
    <col min="9474" max="9474" width="31.75" style="42" customWidth="1"/>
    <col min="9475" max="9476" width="3.5" style="42" customWidth="1"/>
    <col min="9477" max="9477" width="26.25" style="42" customWidth="1"/>
    <col min="9478" max="9478" width="11.5" style="42" customWidth="1"/>
    <col min="9479" max="9479" width="8.375" style="42" customWidth="1"/>
    <col min="9480" max="9480" width="26.5" style="42" customWidth="1"/>
    <col min="9481" max="9481" width="15.25" style="42" customWidth="1"/>
    <col min="9482" max="9729" width="8.875" style="42"/>
    <col min="9730" max="9730" width="31.75" style="42" customWidth="1"/>
    <col min="9731" max="9732" width="3.5" style="42" customWidth="1"/>
    <col min="9733" max="9733" width="26.25" style="42" customWidth="1"/>
    <col min="9734" max="9734" width="11.5" style="42" customWidth="1"/>
    <col min="9735" max="9735" width="8.375" style="42" customWidth="1"/>
    <col min="9736" max="9736" width="26.5" style="42" customWidth="1"/>
    <col min="9737" max="9737" width="15.25" style="42" customWidth="1"/>
    <col min="9738" max="9985" width="8.875" style="42"/>
    <col min="9986" max="9986" width="31.75" style="42" customWidth="1"/>
    <col min="9987" max="9988" width="3.5" style="42" customWidth="1"/>
    <col min="9989" max="9989" width="26.25" style="42" customWidth="1"/>
    <col min="9990" max="9990" width="11.5" style="42" customWidth="1"/>
    <col min="9991" max="9991" width="8.375" style="42" customWidth="1"/>
    <col min="9992" max="9992" width="26.5" style="42" customWidth="1"/>
    <col min="9993" max="9993" width="15.25" style="42" customWidth="1"/>
    <col min="9994" max="10241" width="8.875" style="42"/>
    <col min="10242" max="10242" width="31.75" style="42" customWidth="1"/>
    <col min="10243" max="10244" width="3.5" style="42" customWidth="1"/>
    <col min="10245" max="10245" width="26.25" style="42" customWidth="1"/>
    <col min="10246" max="10246" width="11.5" style="42" customWidth="1"/>
    <col min="10247" max="10247" width="8.375" style="42" customWidth="1"/>
    <col min="10248" max="10248" width="26.5" style="42" customWidth="1"/>
    <col min="10249" max="10249" width="15.25" style="42" customWidth="1"/>
    <col min="10250" max="10497" width="8.875" style="42"/>
    <col min="10498" max="10498" width="31.75" style="42" customWidth="1"/>
    <col min="10499" max="10500" width="3.5" style="42" customWidth="1"/>
    <col min="10501" max="10501" width="26.25" style="42" customWidth="1"/>
    <col min="10502" max="10502" width="11.5" style="42" customWidth="1"/>
    <col min="10503" max="10503" width="8.375" style="42" customWidth="1"/>
    <col min="10504" max="10504" width="26.5" style="42" customWidth="1"/>
    <col min="10505" max="10505" width="15.25" style="42" customWidth="1"/>
    <col min="10506" max="10753" width="8.875" style="42"/>
    <col min="10754" max="10754" width="31.75" style="42" customWidth="1"/>
    <col min="10755" max="10756" width="3.5" style="42" customWidth="1"/>
    <col min="10757" max="10757" width="26.25" style="42" customWidth="1"/>
    <col min="10758" max="10758" width="11.5" style="42" customWidth="1"/>
    <col min="10759" max="10759" width="8.375" style="42" customWidth="1"/>
    <col min="10760" max="10760" width="26.5" style="42" customWidth="1"/>
    <col min="10761" max="10761" width="15.25" style="42" customWidth="1"/>
    <col min="10762" max="11009" width="8.875" style="42"/>
    <col min="11010" max="11010" width="31.75" style="42" customWidth="1"/>
    <col min="11011" max="11012" width="3.5" style="42" customWidth="1"/>
    <col min="11013" max="11013" width="26.25" style="42" customWidth="1"/>
    <col min="11014" max="11014" width="11.5" style="42" customWidth="1"/>
    <col min="11015" max="11015" width="8.375" style="42" customWidth="1"/>
    <col min="11016" max="11016" width="26.5" style="42" customWidth="1"/>
    <col min="11017" max="11017" width="15.25" style="42" customWidth="1"/>
    <col min="11018" max="11265" width="8.875" style="42"/>
    <col min="11266" max="11266" width="31.75" style="42" customWidth="1"/>
    <col min="11267" max="11268" width="3.5" style="42" customWidth="1"/>
    <col min="11269" max="11269" width="26.25" style="42" customWidth="1"/>
    <col min="11270" max="11270" width="11.5" style="42" customWidth="1"/>
    <col min="11271" max="11271" width="8.375" style="42" customWidth="1"/>
    <col min="11272" max="11272" width="26.5" style="42" customWidth="1"/>
    <col min="11273" max="11273" width="15.25" style="42" customWidth="1"/>
    <col min="11274" max="11521" width="8.875" style="42"/>
    <col min="11522" max="11522" width="31.75" style="42" customWidth="1"/>
    <col min="11523" max="11524" width="3.5" style="42" customWidth="1"/>
    <col min="11525" max="11525" width="26.25" style="42" customWidth="1"/>
    <col min="11526" max="11526" width="11.5" style="42" customWidth="1"/>
    <col min="11527" max="11527" width="8.375" style="42" customWidth="1"/>
    <col min="11528" max="11528" width="26.5" style="42" customWidth="1"/>
    <col min="11529" max="11529" width="15.25" style="42" customWidth="1"/>
    <col min="11530" max="11777" width="8.875" style="42"/>
    <col min="11778" max="11778" width="31.75" style="42" customWidth="1"/>
    <col min="11779" max="11780" width="3.5" style="42" customWidth="1"/>
    <col min="11781" max="11781" width="26.25" style="42" customWidth="1"/>
    <col min="11782" max="11782" width="11.5" style="42" customWidth="1"/>
    <col min="11783" max="11783" width="8.375" style="42" customWidth="1"/>
    <col min="11784" max="11784" width="26.5" style="42" customWidth="1"/>
    <col min="11785" max="11785" width="15.25" style="42" customWidth="1"/>
    <col min="11786" max="12033" width="8.875" style="42"/>
    <col min="12034" max="12034" width="31.75" style="42" customWidth="1"/>
    <col min="12035" max="12036" width="3.5" style="42" customWidth="1"/>
    <col min="12037" max="12037" width="26.25" style="42" customWidth="1"/>
    <col min="12038" max="12038" width="11.5" style="42" customWidth="1"/>
    <col min="12039" max="12039" width="8.375" style="42" customWidth="1"/>
    <col min="12040" max="12040" width="26.5" style="42" customWidth="1"/>
    <col min="12041" max="12041" width="15.25" style="42" customWidth="1"/>
    <col min="12042" max="12289" width="8.875" style="42"/>
    <col min="12290" max="12290" width="31.75" style="42" customWidth="1"/>
    <col min="12291" max="12292" width="3.5" style="42" customWidth="1"/>
    <col min="12293" max="12293" width="26.25" style="42" customWidth="1"/>
    <col min="12294" max="12294" width="11.5" style="42" customWidth="1"/>
    <col min="12295" max="12295" width="8.375" style="42" customWidth="1"/>
    <col min="12296" max="12296" width="26.5" style="42" customWidth="1"/>
    <col min="12297" max="12297" width="15.25" style="42" customWidth="1"/>
    <col min="12298" max="12545" width="8.875" style="42"/>
    <col min="12546" max="12546" width="31.75" style="42" customWidth="1"/>
    <col min="12547" max="12548" width="3.5" style="42" customWidth="1"/>
    <col min="12549" max="12549" width="26.25" style="42" customWidth="1"/>
    <col min="12550" max="12550" width="11.5" style="42" customWidth="1"/>
    <col min="12551" max="12551" width="8.375" style="42" customWidth="1"/>
    <col min="12552" max="12552" width="26.5" style="42" customWidth="1"/>
    <col min="12553" max="12553" width="15.25" style="42" customWidth="1"/>
    <col min="12554" max="12801" width="8.875" style="42"/>
    <col min="12802" max="12802" width="31.75" style="42" customWidth="1"/>
    <col min="12803" max="12804" width="3.5" style="42" customWidth="1"/>
    <col min="12805" max="12805" width="26.25" style="42" customWidth="1"/>
    <col min="12806" max="12806" width="11.5" style="42" customWidth="1"/>
    <col min="12807" max="12807" width="8.375" style="42" customWidth="1"/>
    <col min="12808" max="12808" width="26.5" style="42" customWidth="1"/>
    <col min="12809" max="12809" width="15.25" style="42" customWidth="1"/>
    <col min="12810" max="13057" width="8.875" style="42"/>
    <col min="13058" max="13058" width="31.75" style="42" customWidth="1"/>
    <col min="13059" max="13060" width="3.5" style="42" customWidth="1"/>
    <col min="13061" max="13061" width="26.25" style="42" customWidth="1"/>
    <col min="13062" max="13062" width="11.5" style="42" customWidth="1"/>
    <col min="13063" max="13063" width="8.375" style="42" customWidth="1"/>
    <col min="13064" max="13064" width="26.5" style="42" customWidth="1"/>
    <col min="13065" max="13065" width="15.25" style="42" customWidth="1"/>
    <col min="13066" max="13313" width="8.875" style="42"/>
    <col min="13314" max="13314" width="31.75" style="42" customWidth="1"/>
    <col min="13315" max="13316" width="3.5" style="42" customWidth="1"/>
    <col min="13317" max="13317" width="26.25" style="42" customWidth="1"/>
    <col min="13318" max="13318" width="11.5" style="42" customWidth="1"/>
    <col min="13319" max="13319" width="8.375" style="42" customWidth="1"/>
    <col min="13320" max="13320" width="26.5" style="42" customWidth="1"/>
    <col min="13321" max="13321" width="15.25" style="42" customWidth="1"/>
    <col min="13322" max="13569" width="8.875" style="42"/>
    <col min="13570" max="13570" width="31.75" style="42" customWidth="1"/>
    <col min="13571" max="13572" width="3.5" style="42" customWidth="1"/>
    <col min="13573" max="13573" width="26.25" style="42" customWidth="1"/>
    <col min="13574" max="13574" width="11.5" style="42" customWidth="1"/>
    <col min="13575" max="13575" width="8.375" style="42" customWidth="1"/>
    <col min="13576" max="13576" width="26.5" style="42" customWidth="1"/>
    <col min="13577" max="13577" width="15.25" style="42" customWidth="1"/>
    <col min="13578" max="13825" width="8.875" style="42"/>
    <col min="13826" max="13826" width="31.75" style="42" customWidth="1"/>
    <col min="13827" max="13828" width="3.5" style="42" customWidth="1"/>
    <col min="13829" max="13829" width="26.25" style="42" customWidth="1"/>
    <col min="13830" max="13830" width="11.5" style="42" customWidth="1"/>
    <col min="13831" max="13831" width="8.375" style="42" customWidth="1"/>
    <col min="13832" max="13832" width="26.5" style="42" customWidth="1"/>
    <col min="13833" max="13833" width="15.25" style="42" customWidth="1"/>
    <col min="13834" max="14081" width="8.875" style="42"/>
    <col min="14082" max="14082" width="31.75" style="42" customWidth="1"/>
    <col min="14083" max="14084" width="3.5" style="42" customWidth="1"/>
    <col min="14085" max="14085" width="26.25" style="42" customWidth="1"/>
    <col min="14086" max="14086" width="11.5" style="42" customWidth="1"/>
    <col min="14087" max="14087" width="8.375" style="42" customWidth="1"/>
    <col min="14088" max="14088" width="26.5" style="42" customWidth="1"/>
    <col min="14089" max="14089" width="15.25" style="42" customWidth="1"/>
    <col min="14090" max="14337" width="8.875" style="42"/>
    <col min="14338" max="14338" width="31.75" style="42" customWidth="1"/>
    <col min="14339" max="14340" width="3.5" style="42" customWidth="1"/>
    <col min="14341" max="14341" width="26.25" style="42" customWidth="1"/>
    <col min="14342" max="14342" width="11.5" style="42" customWidth="1"/>
    <col min="14343" max="14343" width="8.375" style="42" customWidth="1"/>
    <col min="14344" max="14344" width="26.5" style="42" customWidth="1"/>
    <col min="14345" max="14345" width="15.25" style="42" customWidth="1"/>
    <col min="14346" max="14593" width="8.875" style="42"/>
    <col min="14594" max="14594" width="31.75" style="42" customWidth="1"/>
    <col min="14595" max="14596" width="3.5" style="42" customWidth="1"/>
    <col min="14597" max="14597" width="26.25" style="42" customWidth="1"/>
    <col min="14598" max="14598" width="11.5" style="42" customWidth="1"/>
    <col min="14599" max="14599" width="8.375" style="42" customWidth="1"/>
    <col min="14600" max="14600" width="26.5" style="42" customWidth="1"/>
    <col min="14601" max="14601" width="15.25" style="42" customWidth="1"/>
    <col min="14602" max="14849" width="8.875" style="42"/>
    <col min="14850" max="14850" width="31.75" style="42" customWidth="1"/>
    <col min="14851" max="14852" width="3.5" style="42" customWidth="1"/>
    <col min="14853" max="14853" width="26.25" style="42" customWidth="1"/>
    <col min="14854" max="14854" width="11.5" style="42" customWidth="1"/>
    <col min="14855" max="14855" width="8.375" style="42" customWidth="1"/>
    <col min="14856" max="14856" width="26.5" style="42" customWidth="1"/>
    <col min="14857" max="14857" width="15.25" style="42" customWidth="1"/>
    <col min="14858" max="15105" width="8.875" style="42"/>
    <col min="15106" max="15106" width="31.75" style="42" customWidth="1"/>
    <col min="15107" max="15108" width="3.5" style="42" customWidth="1"/>
    <col min="15109" max="15109" width="26.25" style="42" customWidth="1"/>
    <col min="15110" max="15110" width="11.5" style="42" customWidth="1"/>
    <col min="15111" max="15111" width="8.375" style="42" customWidth="1"/>
    <col min="15112" max="15112" width="26.5" style="42" customWidth="1"/>
    <col min="15113" max="15113" width="15.25" style="42" customWidth="1"/>
    <col min="15114" max="15361" width="8.875" style="42"/>
    <col min="15362" max="15362" width="31.75" style="42" customWidth="1"/>
    <col min="15363" max="15364" width="3.5" style="42" customWidth="1"/>
    <col min="15365" max="15365" width="26.25" style="42" customWidth="1"/>
    <col min="15366" max="15366" width="11.5" style="42" customWidth="1"/>
    <col min="15367" max="15367" width="8.375" style="42" customWidth="1"/>
    <col min="15368" max="15368" width="26.5" style="42" customWidth="1"/>
    <col min="15369" max="15369" width="15.25" style="42" customWidth="1"/>
    <col min="15370" max="15617" width="8.875" style="42"/>
    <col min="15618" max="15618" width="31.75" style="42" customWidth="1"/>
    <col min="15619" max="15620" width="3.5" style="42" customWidth="1"/>
    <col min="15621" max="15621" width="26.25" style="42" customWidth="1"/>
    <col min="15622" max="15622" width="11.5" style="42" customWidth="1"/>
    <col min="15623" max="15623" width="8.375" style="42" customWidth="1"/>
    <col min="15624" max="15624" width="26.5" style="42" customWidth="1"/>
    <col min="15625" max="15625" width="15.25" style="42" customWidth="1"/>
    <col min="15626" max="15873" width="8.875" style="42"/>
    <col min="15874" max="15874" width="31.75" style="42" customWidth="1"/>
    <col min="15875" max="15876" width="3.5" style="42" customWidth="1"/>
    <col min="15877" max="15877" width="26.25" style="42" customWidth="1"/>
    <col min="15878" max="15878" width="11.5" style="42" customWidth="1"/>
    <col min="15879" max="15879" width="8.375" style="42" customWidth="1"/>
    <col min="15880" max="15880" width="26.5" style="42" customWidth="1"/>
    <col min="15881" max="15881" width="15.25" style="42" customWidth="1"/>
    <col min="15882" max="16129" width="8.875" style="42"/>
    <col min="16130" max="16130" width="31.75" style="42" customWidth="1"/>
    <col min="16131" max="16132" width="3.5" style="42" customWidth="1"/>
    <col min="16133" max="16133" width="26.25" style="42" customWidth="1"/>
    <col min="16134" max="16134" width="11.5" style="42" customWidth="1"/>
    <col min="16135" max="16135" width="8.375" style="42" customWidth="1"/>
    <col min="16136" max="16136" width="26.5" style="42" customWidth="1"/>
    <col min="16137" max="16137" width="15.25" style="42" customWidth="1"/>
    <col min="16138" max="16384" width="8.875" style="42"/>
  </cols>
  <sheetData>
    <row r="1" spans="2:9" ht="20.100000000000001" customHeight="1" x14ac:dyDescent="0.15">
      <c r="B1" s="43"/>
      <c r="C1" s="44"/>
      <c r="D1" s="44"/>
      <c r="E1" s="44"/>
      <c r="F1" s="44"/>
      <c r="G1" s="44"/>
      <c r="H1" s="44"/>
      <c r="I1" s="44"/>
    </row>
    <row r="2" spans="2:9" ht="20.100000000000001" customHeight="1" x14ac:dyDescent="0.15">
      <c r="B2" s="44" t="s">
        <v>210</v>
      </c>
      <c r="C2" s="44"/>
      <c r="D2" s="44"/>
      <c r="E2" s="44"/>
      <c r="F2" s="44"/>
      <c r="G2" s="44"/>
      <c r="H2" s="415" t="s">
        <v>10</v>
      </c>
      <c r="I2" s="415"/>
    </row>
    <row r="3" spans="2:9" ht="20.100000000000001" customHeight="1" x14ac:dyDescent="0.15">
      <c r="B3" s="43"/>
      <c r="C3" s="44"/>
      <c r="D3" s="44"/>
      <c r="E3" s="44"/>
      <c r="F3" s="44"/>
      <c r="G3" s="44"/>
      <c r="H3" s="65"/>
      <c r="I3" s="65"/>
    </row>
    <row r="4" spans="2:9" ht="56.25" customHeight="1" x14ac:dyDescent="0.15">
      <c r="B4" s="416" t="s">
        <v>211</v>
      </c>
      <c r="C4" s="417"/>
      <c r="D4" s="417"/>
      <c r="E4" s="417"/>
      <c r="F4" s="417"/>
      <c r="G4" s="417"/>
      <c r="H4" s="417"/>
      <c r="I4" s="417"/>
    </row>
    <row r="5" spans="2:9" ht="20.100000000000001" customHeight="1" x14ac:dyDescent="0.15">
      <c r="B5" s="66"/>
      <c r="C5" s="66"/>
      <c r="D5" s="66"/>
      <c r="E5" s="66"/>
      <c r="F5" s="66"/>
      <c r="G5" s="66"/>
      <c r="H5" s="66"/>
      <c r="I5" s="66"/>
    </row>
    <row r="6" spans="2:9" ht="39.950000000000003" customHeight="1" x14ac:dyDescent="0.15">
      <c r="B6" s="45" t="s">
        <v>93</v>
      </c>
      <c r="C6" s="418"/>
      <c r="D6" s="419"/>
      <c r="E6" s="419"/>
      <c r="F6" s="419"/>
      <c r="G6" s="419"/>
      <c r="H6" s="419"/>
      <c r="I6" s="420"/>
    </row>
    <row r="7" spans="2:9" ht="39.950000000000003" customHeight="1" x14ac:dyDescent="0.15">
      <c r="B7" s="46" t="s">
        <v>39</v>
      </c>
      <c r="C7" s="421" t="s">
        <v>178</v>
      </c>
      <c r="D7" s="422"/>
      <c r="E7" s="422"/>
      <c r="F7" s="422"/>
      <c r="G7" s="422"/>
      <c r="H7" s="422"/>
      <c r="I7" s="423"/>
    </row>
    <row r="8" spans="2:9" ht="39.950000000000003" customHeight="1" x14ac:dyDescent="0.15">
      <c r="B8" s="46" t="s">
        <v>95</v>
      </c>
      <c r="C8" s="421"/>
      <c r="D8" s="422"/>
      <c r="E8" s="422"/>
      <c r="F8" s="422"/>
      <c r="G8" s="422"/>
      <c r="H8" s="422"/>
      <c r="I8" s="423"/>
    </row>
    <row r="9" spans="2:9" ht="84" customHeight="1" x14ac:dyDescent="0.15">
      <c r="B9" s="47" t="s">
        <v>179</v>
      </c>
      <c r="C9" s="424" t="s">
        <v>180</v>
      </c>
      <c r="D9" s="425"/>
      <c r="E9" s="425"/>
      <c r="F9" s="425"/>
      <c r="G9" s="425"/>
      <c r="H9" s="425"/>
      <c r="I9" s="426"/>
    </row>
    <row r="10" spans="2:9" ht="23.25" customHeight="1" x14ac:dyDescent="0.15">
      <c r="B10" s="48"/>
      <c r="C10" s="49" t="s">
        <v>181</v>
      </c>
      <c r="D10" s="50"/>
      <c r="E10" s="50"/>
      <c r="F10" s="50"/>
      <c r="G10" s="50"/>
      <c r="H10" s="50"/>
      <c r="I10" s="44"/>
    </row>
    <row r="11" spans="2:9" x14ac:dyDescent="0.15">
      <c r="B11" s="427" t="s">
        <v>182</v>
      </c>
      <c r="C11" s="51"/>
      <c r="D11" s="52"/>
      <c r="E11" s="52"/>
      <c r="F11" s="52"/>
      <c r="G11" s="52"/>
      <c r="H11" s="52"/>
      <c r="I11" s="429" t="s">
        <v>183</v>
      </c>
    </row>
    <row r="12" spans="2:9" ht="52.5" customHeight="1" x14ac:dyDescent="0.15">
      <c r="B12" s="428"/>
      <c r="C12" s="53"/>
      <c r="D12" s="54" t="s">
        <v>40</v>
      </c>
      <c r="E12" s="55" t="s">
        <v>41</v>
      </c>
      <c r="F12" s="56" t="s">
        <v>11</v>
      </c>
      <c r="G12" s="57"/>
      <c r="H12" s="44"/>
      <c r="I12" s="430"/>
    </row>
    <row r="13" spans="2:9" ht="52.5" customHeight="1" x14ac:dyDescent="0.15">
      <c r="B13" s="428"/>
      <c r="C13" s="53"/>
      <c r="D13" s="54" t="s">
        <v>42</v>
      </c>
      <c r="E13" s="55" t="s">
        <v>184</v>
      </c>
      <c r="F13" s="56" t="s">
        <v>11</v>
      </c>
      <c r="G13" s="57"/>
      <c r="H13" s="58" t="s">
        <v>185</v>
      </c>
      <c r="I13" s="430"/>
    </row>
    <row r="14" spans="2:9" ht="13.5" customHeight="1" x14ac:dyDescent="0.15">
      <c r="B14" s="428"/>
      <c r="C14" s="53"/>
      <c r="D14" s="44"/>
      <c r="E14" s="44"/>
      <c r="F14" s="44"/>
      <c r="G14" s="44"/>
      <c r="H14" s="44"/>
      <c r="I14" s="430"/>
    </row>
    <row r="15" spans="2:9" x14ac:dyDescent="0.15">
      <c r="B15" s="431" t="s">
        <v>186</v>
      </c>
      <c r="C15" s="51"/>
      <c r="D15" s="52"/>
      <c r="E15" s="52"/>
      <c r="F15" s="52"/>
      <c r="G15" s="52"/>
      <c r="H15" s="59"/>
      <c r="I15" s="433" t="s">
        <v>183</v>
      </c>
    </row>
    <row r="16" spans="2:9" ht="53.1" customHeight="1" x14ac:dyDescent="0.15">
      <c r="B16" s="432"/>
      <c r="C16" s="53"/>
      <c r="D16" s="54" t="s">
        <v>40</v>
      </c>
      <c r="E16" s="55" t="s">
        <v>43</v>
      </c>
      <c r="F16" s="56" t="s">
        <v>11</v>
      </c>
      <c r="G16" s="57"/>
      <c r="H16" s="60"/>
      <c r="I16" s="434"/>
    </row>
    <row r="17" spans="2:9" ht="53.1" customHeight="1" x14ac:dyDescent="0.15">
      <c r="B17" s="432"/>
      <c r="C17" s="53"/>
      <c r="D17" s="54" t="s">
        <v>42</v>
      </c>
      <c r="E17" s="55" t="s">
        <v>44</v>
      </c>
      <c r="F17" s="56" t="s">
        <v>11</v>
      </c>
      <c r="G17" s="57"/>
      <c r="H17" s="61" t="s">
        <v>187</v>
      </c>
      <c r="I17" s="434"/>
    </row>
    <row r="18" spans="2:9" x14ac:dyDescent="0.15">
      <c r="B18" s="432"/>
      <c r="C18" s="53"/>
      <c r="D18" s="44"/>
      <c r="E18" s="44"/>
      <c r="F18" s="44"/>
      <c r="G18" s="44"/>
      <c r="H18" s="60"/>
      <c r="I18" s="434"/>
    </row>
    <row r="19" spans="2:9" x14ac:dyDescent="0.15">
      <c r="B19" s="432" t="s">
        <v>188</v>
      </c>
      <c r="C19" s="53"/>
      <c r="D19" s="44"/>
      <c r="E19" s="44"/>
      <c r="F19" s="44"/>
      <c r="G19" s="44"/>
      <c r="H19" s="44"/>
      <c r="I19" s="434"/>
    </row>
    <row r="20" spans="2:9" ht="52.5" customHeight="1" x14ac:dyDescent="0.15">
      <c r="B20" s="432"/>
      <c r="C20" s="53"/>
      <c r="D20" s="54" t="s">
        <v>40</v>
      </c>
      <c r="E20" s="55" t="s">
        <v>41</v>
      </c>
      <c r="F20" s="56" t="s">
        <v>11</v>
      </c>
      <c r="G20" s="57"/>
      <c r="H20" s="44"/>
      <c r="I20" s="434"/>
    </row>
    <row r="21" spans="2:9" ht="52.5" customHeight="1" x14ac:dyDescent="0.15">
      <c r="B21" s="432"/>
      <c r="C21" s="53"/>
      <c r="D21" s="54" t="s">
        <v>42</v>
      </c>
      <c r="E21" s="55" t="s">
        <v>45</v>
      </c>
      <c r="F21" s="56" t="s">
        <v>11</v>
      </c>
      <c r="G21" s="57"/>
      <c r="H21" s="58" t="s">
        <v>189</v>
      </c>
      <c r="I21" s="434"/>
    </row>
    <row r="22" spans="2:9" x14ac:dyDescent="0.15">
      <c r="B22" s="436"/>
      <c r="C22" s="62"/>
      <c r="D22" s="50"/>
      <c r="E22" s="50"/>
      <c r="F22" s="50"/>
      <c r="G22" s="50"/>
      <c r="H22" s="50"/>
      <c r="I22" s="435"/>
    </row>
    <row r="23" spans="2:9" x14ac:dyDescent="0.15">
      <c r="B23" s="44"/>
      <c r="C23" s="44"/>
      <c r="D23" s="44"/>
      <c r="E23" s="44"/>
      <c r="F23" s="44"/>
      <c r="G23" s="44"/>
      <c r="H23" s="44"/>
      <c r="I23" s="44"/>
    </row>
    <row r="24" spans="2:9" ht="48" customHeight="1" x14ac:dyDescent="0.15">
      <c r="B24" s="412" t="s">
        <v>190</v>
      </c>
      <c r="C24" s="413"/>
      <c r="D24" s="413"/>
      <c r="E24" s="413"/>
      <c r="F24" s="413"/>
      <c r="G24" s="413"/>
      <c r="H24" s="413"/>
      <c r="I24" s="413"/>
    </row>
    <row r="25" spans="2:9" ht="17.25" customHeight="1" x14ac:dyDescent="0.15">
      <c r="B25" s="413" t="s">
        <v>191</v>
      </c>
      <c r="C25" s="413"/>
      <c r="D25" s="413"/>
      <c r="E25" s="413"/>
      <c r="F25" s="413"/>
      <c r="G25" s="413"/>
      <c r="H25" s="413"/>
      <c r="I25" s="413"/>
    </row>
    <row r="26" spans="2:9" ht="17.25" customHeight="1" x14ac:dyDescent="0.15">
      <c r="B26" s="413" t="s">
        <v>192</v>
      </c>
      <c r="C26" s="413"/>
      <c r="D26" s="413"/>
      <c r="E26" s="413"/>
      <c r="F26" s="413"/>
      <c r="G26" s="413"/>
      <c r="H26" s="413"/>
      <c r="I26" s="413"/>
    </row>
    <row r="27" spans="2:9" ht="17.25" customHeight="1" x14ac:dyDescent="0.15">
      <c r="B27" s="413" t="s">
        <v>193</v>
      </c>
      <c r="C27" s="413"/>
      <c r="D27" s="413"/>
      <c r="E27" s="413"/>
      <c r="F27" s="413"/>
      <c r="G27" s="413"/>
      <c r="H27" s="413"/>
      <c r="I27" s="413"/>
    </row>
    <row r="28" spans="2:9" ht="17.25" customHeight="1" x14ac:dyDescent="0.15">
      <c r="B28" s="413" t="s">
        <v>194</v>
      </c>
      <c r="C28" s="413"/>
      <c r="D28" s="413"/>
      <c r="E28" s="413"/>
      <c r="F28" s="413"/>
      <c r="G28" s="413"/>
      <c r="H28" s="413"/>
      <c r="I28" s="413"/>
    </row>
    <row r="29" spans="2:9" ht="17.25" customHeight="1" x14ac:dyDescent="0.15">
      <c r="B29" s="413" t="s">
        <v>195</v>
      </c>
      <c r="C29" s="413"/>
      <c r="D29" s="413"/>
      <c r="E29" s="413"/>
      <c r="F29" s="413"/>
      <c r="G29" s="413"/>
      <c r="H29" s="413"/>
      <c r="I29" s="413"/>
    </row>
    <row r="30" spans="2:9" ht="17.25" customHeight="1" x14ac:dyDescent="0.15">
      <c r="B30" s="414" t="s">
        <v>196</v>
      </c>
      <c r="C30" s="414"/>
      <c r="D30" s="414"/>
      <c r="E30" s="414"/>
      <c r="F30" s="414"/>
      <c r="G30" s="414"/>
      <c r="H30" s="414"/>
      <c r="I30" s="414"/>
    </row>
    <row r="31" spans="2:9" ht="17.25" customHeight="1" x14ac:dyDescent="0.15">
      <c r="B31" s="413" t="s">
        <v>197</v>
      </c>
      <c r="C31" s="413"/>
      <c r="D31" s="413"/>
      <c r="E31" s="413"/>
      <c r="F31" s="413"/>
      <c r="G31" s="413"/>
      <c r="H31" s="413"/>
      <c r="I31" s="413"/>
    </row>
    <row r="32" spans="2:9" ht="17.25" customHeight="1" x14ac:dyDescent="0.15">
      <c r="B32" s="413" t="s">
        <v>46</v>
      </c>
      <c r="C32" s="413"/>
      <c r="D32" s="413"/>
      <c r="E32" s="413"/>
      <c r="F32" s="413"/>
      <c r="G32" s="413"/>
      <c r="H32" s="413"/>
      <c r="I32" s="413"/>
    </row>
    <row r="33" spans="2:9" ht="17.25" customHeight="1" x14ac:dyDescent="0.15">
      <c r="B33" s="64" t="s">
        <v>198</v>
      </c>
      <c r="C33" s="64"/>
      <c r="D33" s="64"/>
      <c r="E33" s="64"/>
      <c r="F33" s="64"/>
      <c r="G33" s="64"/>
      <c r="H33" s="64"/>
      <c r="I33" s="64"/>
    </row>
    <row r="34" spans="2:9" ht="17.25" customHeight="1" x14ac:dyDescent="0.15">
      <c r="B34" s="413" t="s">
        <v>199</v>
      </c>
      <c r="C34" s="413"/>
      <c r="D34" s="413"/>
      <c r="E34" s="413"/>
      <c r="F34" s="413"/>
      <c r="G34" s="413"/>
      <c r="H34" s="413"/>
      <c r="I34" s="413"/>
    </row>
    <row r="35" spans="2:9" ht="47.25" customHeight="1" x14ac:dyDescent="0.15">
      <c r="B35" s="412" t="s">
        <v>200</v>
      </c>
      <c r="C35" s="413"/>
      <c r="D35" s="413"/>
      <c r="E35" s="413"/>
      <c r="F35" s="413"/>
      <c r="G35" s="413"/>
      <c r="H35" s="413"/>
      <c r="I35" s="413"/>
    </row>
    <row r="36" spans="2:9" ht="51.75" customHeight="1" x14ac:dyDescent="0.15">
      <c r="B36" s="412" t="s">
        <v>201</v>
      </c>
      <c r="C36" s="413"/>
      <c r="D36" s="413"/>
      <c r="E36" s="413"/>
      <c r="F36" s="413"/>
      <c r="G36" s="413"/>
      <c r="H36" s="413"/>
      <c r="I36" s="413"/>
    </row>
    <row r="37" spans="2:9" ht="31.5" customHeight="1" x14ac:dyDescent="0.15">
      <c r="B37" s="412" t="s">
        <v>202</v>
      </c>
      <c r="C37" s="412"/>
      <c r="D37" s="412"/>
      <c r="E37" s="412"/>
      <c r="F37" s="412"/>
      <c r="G37" s="412"/>
      <c r="H37" s="412"/>
      <c r="I37" s="412"/>
    </row>
    <row r="38" spans="2:9" ht="48" customHeight="1" x14ac:dyDescent="0.15">
      <c r="B38" s="412" t="s">
        <v>203</v>
      </c>
      <c r="C38" s="413"/>
      <c r="D38" s="413"/>
      <c r="E38" s="413"/>
      <c r="F38" s="413"/>
      <c r="G38" s="413"/>
      <c r="H38" s="413"/>
      <c r="I38" s="413"/>
    </row>
  </sheetData>
  <mergeCells count="25">
    <mergeCell ref="B28:I28"/>
    <mergeCell ref="B29:I29"/>
    <mergeCell ref="C9:I9"/>
    <mergeCell ref="B11:B14"/>
    <mergeCell ref="I11:I14"/>
    <mergeCell ref="B15:B18"/>
    <mergeCell ref="B27:I27"/>
    <mergeCell ref="I15:I22"/>
    <mergeCell ref="B19:B22"/>
    <mergeCell ref="B24:I24"/>
    <mergeCell ref="B25:I25"/>
    <mergeCell ref="B26:I26"/>
    <mergeCell ref="H2:I2"/>
    <mergeCell ref="B4:I4"/>
    <mergeCell ref="C6:I6"/>
    <mergeCell ref="C7:I7"/>
    <mergeCell ref="C8:I8"/>
    <mergeCell ref="B36:I36"/>
    <mergeCell ref="B37:I37"/>
    <mergeCell ref="B38:I38"/>
    <mergeCell ref="B30:I30"/>
    <mergeCell ref="B31:I31"/>
    <mergeCell ref="B32:I32"/>
    <mergeCell ref="B34:I34"/>
    <mergeCell ref="B35:I35"/>
  </mergeCells>
  <phoneticPr fontId="1"/>
  <printOptions horizontalCentered="1" verticalCentered="1"/>
  <pageMargins left="0.31496062992125984" right="0.31496062992125984" top="0.55118110236220474" bottom="0.23622047244094491" header="0.27559055118110237" footer="0.15748031496062992"/>
  <pageSetup paperSize="9" scale="71" orientation="portrait" blackAndWhite="1" horizontalDpi="300" verticalDpi="300" r:id="rId1"/>
  <headerFooter alignWithMargins="0">
    <oddHeader xml:space="preserve">&amp;R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view="pageBreakPreview" zoomScaleNormal="70" zoomScaleSheetLayoutView="100" workbookViewId="0">
      <selection activeCell="N25" sqref="N25"/>
    </sheetView>
  </sheetViews>
  <sheetFormatPr defaultRowHeight="13.5" x14ac:dyDescent="0.15"/>
  <cols>
    <col min="1" max="1" width="2.5" style="79" customWidth="1"/>
    <col min="2" max="2" width="26.875" style="79" customWidth="1"/>
    <col min="3" max="3" width="4.5" style="79" customWidth="1"/>
    <col min="4" max="6" width="22.375" style="79" customWidth="1"/>
    <col min="7" max="7" width="3.5" style="79" customWidth="1"/>
    <col min="8" max="8" width="2.125" style="79" customWidth="1"/>
    <col min="9" max="9" width="2.75" style="79" customWidth="1"/>
    <col min="10" max="256" width="8.875" style="79"/>
    <col min="257" max="257" width="2.5" style="79" customWidth="1"/>
    <col min="258" max="258" width="26.875" style="79" customWidth="1"/>
    <col min="259" max="259" width="4.5" style="79" customWidth="1"/>
    <col min="260" max="262" width="22.375" style="79" customWidth="1"/>
    <col min="263" max="263" width="3.5" style="79" customWidth="1"/>
    <col min="264" max="264" width="4.875" style="79" customWidth="1"/>
    <col min="265" max="265" width="2.75" style="79" customWidth="1"/>
    <col min="266" max="512" width="8.875" style="79"/>
    <col min="513" max="513" width="2.5" style="79" customWidth="1"/>
    <col min="514" max="514" width="26.875" style="79" customWidth="1"/>
    <col min="515" max="515" width="4.5" style="79" customWidth="1"/>
    <col min="516" max="518" width="22.375" style="79" customWidth="1"/>
    <col min="519" max="519" width="3.5" style="79" customWidth="1"/>
    <col min="520" max="520" width="4.875" style="79" customWidth="1"/>
    <col min="521" max="521" width="2.75" style="79" customWidth="1"/>
    <col min="522" max="768" width="8.875" style="79"/>
    <col min="769" max="769" width="2.5" style="79" customWidth="1"/>
    <col min="770" max="770" width="26.875" style="79" customWidth="1"/>
    <col min="771" max="771" width="4.5" style="79" customWidth="1"/>
    <col min="772" max="774" width="22.375" style="79" customWidth="1"/>
    <col min="775" max="775" width="3.5" style="79" customWidth="1"/>
    <col min="776" max="776" width="4.875" style="79" customWidth="1"/>
    <col min="777" max="777" width="2.75" style="79" customWidth="1"/>
    <col min="778" max="1024" width="8.875" style="79"/>
    <col min="1025" max="1025" width="2.5" style="79" customWidth="1"/>
    <col min="1026" max="1026" width="26.875" style="79" customWidth="1"/>
    <col min="1027" max="1027" width="4.5" style="79" customWidth="1"/>
    <col min="1028" max="1030" width="22.375" style="79" customWidth="1"/>
    <col min="1031" max="1031" width="3.5" style="79" customWidth="1"/>
    <col min="1032" max="1032" width="4.875" style="79" customWidth="1"/>
    <col min="1033" max="1033" width="2.75" style="79" customWidth="1"/>
    <col min="1034" max="1280" width="8.875" style="79"/>
    <col min="1281" max="1281" width="2.5" style="79" customWidth="1"/>
    <col min="1282" max="1282" width="26.875" style="79" customWidth="1"/>
    <col min="1283" max="1283" width="4.5" style="79" customWidth="1"/>
    <col min="1284" max="1286" width="22.375" style="79" customWidth="1"/>
    <col min="1287" max="1287" width="3.5" style="79" customWidth="1"/>
    <col min="1288" max="1288" width="4.875" style="79" customWidth="1"/>
    <col min="1289" max="1289" width="2.75" style="79" customWidth="1"/>
    <col min="1290" max="1536" width="8.875" style="79"/>
    <col min="1537" max="1537" width="2.5" style="79" customWidth="1"/>
    <col min="1538" max="1538" width="26.875" style="79" customWidth="1"/>
    <col min="1539" max="1539" width="4.5" style="79" customWidth="1"/>
    <col min="1540" max="1542" width="22.375" style="79" customWidth="1"/>
    <col min="1543" max="1543" width="3.5" style="79" customWidth="1"/>
    <col min="1544" max="1544" width="4.875" style="79" customWidth="1"/>
    <col min="1545" max="1545" width="2.75" style="79" customWidth="1"/>
    <col min="1546" max="1792" width="8.875" style="79"/>
    <col min="1793" max="1793" width="2.5" style="79" customWidth="1"/>
    <col min="1794" max="1794" width="26.875" style="79" customWidth="1"/>
    <col min="1795" max="1795" width="4.5" style="79" customWidth="1"/>
    <col min="1796" max="1798" width="22.375" style="79" customWidth="1"/>
    <col min="1799" max="1799" width="3.5" style="79" customWidth="1"/>
    <col min="1800" max="1800" width="4.875" style="79" customWidth="1"/>
    <col min="1801" max="1801" width="2.75" style="79" customWidth="1"/>
    <col min="1802" max="2048" width="8.875" style="79"/>
    <col min="2049" max="2049" width="2.5" style="79" customWidth="1"/>
    <col min="2050" max="2050" width="26.875" style="79" customWidth="1"/>
    <col min="2051" max="2051" width="4.5" style="79" customWidth="1"/>
    <col min="2052" max="2054" width="22.375" style="79" customWidth="1"/>
    <col min="2055" max="2055" width="3.5" style="79" customWidth="1"/>
    <col min="2056" max="2056" width="4.875" style="79" customWidth="1"/>
    <col min="2057" max="2057" width="2.75" style="79" customWidth="1"/>
    <col min="2058" max="2304" width="8.875" style="79"/>
    <col min="2305" max="2305" width="2.5" style="79" customWidth="1"/>
    <col min="2306" max="2306" width="26.875" style="79" customWidth="1"/>
    <col min="2307" max="2307" width="4.5" style="79" customWidth="1"/>
    <col min="2308" max="2310" width="22.375" style="79" customWidth="1"/>
    <col min="2311" max="2311" width="3.5" style="79" customWidth="1"/>
    <col min="2312" max="2312" width="4.875" style="79" customWidth="1"/>
    <col min="2313" max="2313" width="2.75" style="79" customWidth="1"/>
    <col min="2314" max="2560" width="8.875" style="79"/>
    <col min="2561" max="2561" width="2.5" style="79" customWidth="1"/>
    <col min="2562" max="2562" width="26.875" style="79" customWidth="1"/>
    <col min="2563" max="2563" width="4.5" style="79" customWidth="1"/>
    <col min="2564" max="2566" width="22.375" style="79" customWidth="1"/>
    <col min="2567" max="2567" width="3.5" style="79" customWidth="1"/>
    <col min="2568" max="2568" width="4.875" style="79" customWidth="1"/>
    <col min="2569" max="2569" width="2.75" style="79" customWidth="1"/>
    <col min="2570" max="2816" width="8.875" style="79"/>
    <col min="2817" max="2817" width="2.5" style="79" customWidth="1"/>
    <col min="2818" max="2818" width="26.875" style="79" customWidth="1"/>
    <col min="2819" max="2819" width="4.5" style="79" customWidth="1"/>
    <col min="2820" max="2822" width="22.375" style="79" customWidth="1"/>
    <col min="2823" max="2823" width="3.5" style="79" customWidth="1"/>
    <col min="2824" max="2824" width="4.875" style="79" customWidth="1"/>
    <col min="2825" max="2825" width="2.75" style="79" customWidth="1"/>
    <col min="2826" max="3072" width="8.875" style="79"/>
    <col min="3073" max="3073" width="2.5" style="79" customWidth="1"/>
    <col min="3074" max="3074" width="26.875" style="79" customWidth="1"/>
    <col min="3075" max="3075" width="4.5" style="79" customWidth="1"/>
    <col min="3076" max="3078" width="22.375" style="79" customWidth="1"/>
    <col min="3079" max="3079" width="3.5" style="79" customWidth="1"/>
    <col min="3080" max="3080" width="4.875" style="79" customWidth="1"/>
    <col min="3081" max="3081" width="2.75" style="79" customWidth="1"/>
    <col min="3082" max="3328" width="8.875" style="79"/>
    <col min="3329" max="3329" width="2.5" style="79" customWidth="1"/>
    <col min="3330" max="3330" width="26.875" style="79" customWidth="1"/>
    <col min="3331" max="3331" width="4.5" style="79" customWidth="1"/>
    <col min="3332" max="3334" width="22.375" style="79" customWidth="1"/>
    <col min="3335" max="3335" width="3.5" style="79" customWidth="1"/>
    <col min="3336" max="3336" width="4.875" style="79" customWidth="1"/>
    <col min="3337" max="3337" width="2.75" style="79" customWidth="1"/>
    <col min="3338" max="3584" width="8.875" style="79"/>
    <col min="3585" max="3585" width="2.5" style="79" customWidth="1"/>
    <col min="3586" max="3586" width="26.875" style="79" customWidth="1"/>
    <col min="3587" max="3587" width="4.5" style="79" customWidth="1"/>
    <col min="3588" max="3590" width="22.375" style="79" customWidth="1"/>
    <col min="3591" max="3591" width="3.5" style="79" customWidth="1"/>
    <col min="3592" max="3592" width="4.875" style="79" customWidth="1"/>
    <col min="3593" max="3593" width="2.75" style="79" customWidth="1"/>
    <col min="3594" max="3840" width="8.875" style="79"/>
    <col min="3841" max="3841" width="2.5" style="79" customWidth="1"/>
    <col min="3842" max="3842" width="26.875" style="79" customWidth="1"/>
    <col min="3843" max="3843" width="4.5" style="79" customWidth="1"/>
    <col min="3844" max="3846" width="22.375" style="79" customWidth="1"/>
    <col min="3847" max="3847" width="3.5" style="79" customWidth="1"/>
    <col min="3848" max="3848" width="4.875" style="79" customWidth="1"/>
    <col min="3849" max="3849" width="2.75" style="79" customWidth="1"/>
    <col min="3850" max="4096" width="8.875" style="79"/>
    <col min="4097" max="4097" width="2.5" style="79" customWidth="1"/>
    <col min="4098" max="4098" width="26.875" style="79" customWidth="1"/>
    <col min="4099" max="4099" width="4.5" style="79" customWidth="1"/>
    <col min="4100" max="4102" width="22.375" style="79" customWidth="1"/>
    <col min="4103" max="4103" width="3.5" style="79" customWidth="1"/>
    <col min="4104" max="4104" width="4.875" style="79" customWidth="1"/>
    <col min="4105" max="4105" width="2.75" style="79" customWidth="1"/>
    <col min="4106" max="4352" width="8.875" style="79"/>
    <col min="4353" max="4353" width="2.5" style="79" customWidth="1"/>
    <col min="4354" max="4354" width="26.875" style="79" customWidth="1"/>
    <col min="4355" max="4355" width="4.5" style="79" customWidth="1"/>
    <col min="4356" max="4358" width="22.375" style="79" customWidth="1"/>
    <col min="4359" max="4359" width="3.5" style="79" customWidth="1"/>
    <col min="4360" max="4360" width="4.875" style="79" customWidth="1"/>
    <col min="4361" max="4361" width="2.75" style="79" customWidth="1"/>
    <col min="4362" max="4608" width="8.875" style="79"/>
    <col min="4609" max="4609" width="2.5" style="79" customWidth="1"/>
    <col min="4610" max="4610" width="26.875" style="79" customWidth="1"/>
    <col min="4611" max="4611" width="4.5" style="79" customWidth="1"/>
    <col min="4612" max="4614" width="22.375" style="79" customWidth="1"/>
    <col min="4615" max="4615" width="3.5" style="79" customWidth="1"/>
    <col min="4616" max="4616" width="4.875" style="79" customWidth="1"/>
    <col min="4617" max="4617" width="2.75" style="79" customWidth="1"/>
    <col min="4618" max="4864" width="8.875" style="79"/>
    <col min="4865" max="4865" width="2.5" style="79" customWidth="1"/>
    <col min="4866" max="4866" width="26.875" style="79" customWidth="1"/>
    <col min="4867" max="4867" width="4.5" style="79" customWidth="1"/>
    <col min="4868" max="4870" width="22.375" style="79" customWidth="1"/>
    <col min="4871" max="4871" width="3.5" style="79" customWidth="1"/>
    <col min="4872" max="4872" width="4.875" style="79" customWidth="1"/>
    <col min="4873" max="4873" width="2.75" style="79" customWidth="1"/>
    <col min="4874" max="5120" width="8.875" style="79"/>
    <col min="5121" max="5121" width="2.5" style="79" customWidth="1"/>
    <col min="5122" max="5122" width="26.875" style="79" customWidth="1"/>
    <col min="5123" max="5123" width="4.5" style="79" customWidth="1"/>
    <col min="5124" max="5126" width="22.375" style="79" customWidth="1"/>
    <col min="5127" max="5127" width="3.5" style="79" customWidth="1"/>
    <col min="5128" max="5128" width="4.875" style="79" customWidth="1"/>
    <col min="5129" max="5129" width="2.75" style="79" customWidth="1"/>
    <col min="5130" max="5376" width="8.875" style="79"/>
    <col min="5377" max="5377" width="2.5" style="79" customWidth="1"/>
    <col min="5378" max="5378" width="26.875" style="79" customWidth="1"/>
    <col min="5379" max="5379" width="4.5" style="79" customWidth="1"/>
    <col min="5380" max="5382" width="22.375" style="79" customWidth="1"/>
    <col min="5383" max="5383" width="3.5" style="79" customWidth="1"/>
    <col min="5384" max="5384" width="4.875" style="79" customWidth="1"/>
    <col min="5385" max="5385" width="2.75" style="79" customWidth="1"/>
    <col min="5386" max="5632" width="8.875" style="79"/>
    <col min="5633" max="5633" width="2.5" style="79" customWidth="1"/>
    <col min="5634" max="5634" width="26.875" style="79" customWidth="1"/>
    <col min="5635" max="5635" width="4.5" style="79" customWidth="1"/>
    <col min="5636" max="5638" width="22.375" style="79" customWidth="1"/>
    <col min="5639" max="5639" width="3.5" style="79" customWidth="1"/>
    <col min="5640" max="5640" width="4.875" style="79" customWidth="1"/>
    <col min="5641" max="5641" width="2.75" style="79" customWidth="1"/>
    <col min="5642" max="5888" width="8.875" style="79"/>
    <col min="5889" max="5889" width="2.5" style="79" customWidth="1"/>
    <col min="5890" max="5890" width="26.875" style="79" customWidth="1"/>
    <col min="5891" max="5891" width="4.5" style="79" customWidth="1"/>
    <col min="5892" max="5894" width="22.375" style="79" customWidth="1"/>
    <col min="5895" max="5895" width="3.5" style="79" customWidth="1"/>
    <col min="5896" max="5896" width="4.875" style="79" customWidth="1"/>
    <col min="5897" max="5897" width="2.75" style="79" customWidth="1"/>
    <col min="5898" max="6144" width="8.875" style="79"/>
    <col min="6145" max="6145" width="2.5" style="79" customWidth="1"/>
    <col min="6146" max="6146" width="26.875" style="79" customWidth="1"/>
    <col min="6147" max="6147" width="4.5" style="79" customWidth="1"/>
    <col min="6148" max="6150" width="22.375" style="79" customWidth="1"/>
    <col min="6151" max="6151" width="3.5" style="79" customWidth="1"/>
    <col min="6152" max="6152" width="4.875" style="79" customWidth="1"/>
    <col min="6153" max="6153" width="2.75" style="79" customWidth="1"/>
    <col min="6154" max="6400" width="8.875" style="79"/>
    <col min="6401" max="6401" width="2.5" style="79" customWidth="1"/>
    <col min="6402" max="6402" width="26.875" style="79" customWidth="1"/>
    <col min="6403" max="6403" width="4.5" style="79" customWidth="1"/>
    <col min="6404" max="6406" width="22.375" style="79" customWidth="1"/>
    <col min="6407" max="6407" width="3.5" style="79" customWidth="1"/>
    <col min="6408" max="6408" width="4.875" style="79" customWidth="1"/>
    <col min="6409" max="6409" width="2.75" style="79" customWidth="1"/>
    <col min="6410" max="6656" width="8.875" style="79"/>
    <col min="6657" max="6657" width="2.5" style="79" customWidth="1"/>
    <col min="6658" max="6658" width="26.875" style="79" customWidth="1"/>
    <col min="6659" max="6659" width="4.5" style="79" customWidth="1"/>
    <col min="6660" max="6662" width="22.375" style="79" customWidth="1"/>
    <col min="6663" max="6663" width="3.5" style="79" customWidth="1"/>
    <col min="6664" max="6664" width="4.875" style="79" customWidth="1"/>
    <col min="6665" max="6665" width="2.75" style="79" customWidth="1"/>
    <col min="6666" max="6912" width="8.875" style="79"/>
    <col min="6913" max="6913" width="2.5" style="79" customWidth="1"/>
    <col min="6914" max="6914" width="26.875" style="79" customWidth="1"/>
    <col min="6915" max="6915" width="4.5" style="79" customWidth="1"/>
    <col min="6916" max="6918" width="22.375" style="79" customWidth="1"/>
    <col min="6919" max="6919" width="3.5" style="79" customWidth="1"/>
    <col min="6920" max="6920" width="4.875" style="79" customWidth="1"/>
    <col min="6921" max="6921" width="2.75" style="79" customWidth="1"/>
    <col min="6922" max="7168" width="8.875" style="79"/>
    <col min="7169" max="7169" width="2.5" style="79" customWidth="1"/>
    <col min="7170" max="7170" width="26.875" style="79" customWidth="1"/>
    <col min="7171" max="7171" width="4.5" style="79" customWidth="1"/>
    <col min="7172" max="7174" width="22.375" style="79" customWidth="1"/>
    <col min="7175" max="7175" width="3.5" style="79" customWidth="1"/>
    <col min="7176" max="7176" width="4.875" style="79" customWidth="1"/>
    <col min="7177" max="7177" width="2.75" style="79" customWidth="1"/>
    <col min="7178" max="7424" width="8.875" style="79"/>
    <col min="7425" max="7425" width="2.5" style="79" customWidth="1"/>
    <col min="7426" max="7426" width="26.875" style="79" customWidth="1"/>
    <col min="7427" max="7427" width="4.5" style="79" customWidth="1"/>
    <col min="7428" max="7430" width="22.375" style="79" customWidth="1"/>
    <col min="7431" max="7431" width="3.5" style="79" customWidth="1"/>
    <col min="7432" max="7432" width="4.875" style="79" customWidth="1"/>
    <col min="7433" max="7433" width="2.75" style="79" customWidth="1"/>
    <col min="7434" max="7680" width="8.875" style="79"/>
    <col min="7681" max="7681" width="2.5" style="79" customWidth="1"/>
    <col min="7682" max="7682" width="26.875" style="79" customWidth="1"/>
    <col min="7683" max="7683" width="4.5" style="79" customWidth="1"/>
    <col min="7684" max="7686" width="22.375" style="79" customWidth="1"/>
    <col min="7687" max="7687" width="3.5" style="79" customWidth="1"/>
    <col min="7688" max="7688" width="4.875" style="79" customWidth="1"/>
    <col min="7689" max="7689" width="2.75" style="79" customWidth="1"/>
    <col min="7690" max="7936" width="8.875" style="79"/>
    <col min="7937" max="7937" width="2.5" style="79" customWidth="1"/>
    <col min="7938" max="7938" width="26.875" style="79" customWidth="1"/>
    <col min="7939" max="7939" width="4.5" style="79" customWidth="1"/>
    <col min="7940" max="7942" width="22.375" style="79" customWidth="1"/>
    <col min="7943" max="7943" width="3.5" style="79" customWidth="1"/>
    <col min="7944" max="7944" width="4.875" style="79" customWidth="1"/>
    <col min="7945" max="7945" width="2.75" style="79" customWidth="1"/>
    <col min="7946" max="8192" width="8.875" style="79"/>
    <col min="8193" max="8193" width="2.5" style="79" customWidth="1"/>
    <col min="8194" max="8194" width="26.875" style="79" customWidth="1"/>
    <col min="8195" max="8195" width="4.5" style="79" customWidth="1"/>
    <col min="8196" max="8198" width="22.375" style="79" customWidth="1"/>
    <col min="8199" max="8199" width="3.5" style="79" customWidth="1"/>
    <col min="8200" max="8200" width="4.875" style="79" customWidth="1"/>
    <col min="8201" max="8201" width="2.75" style="79" customWidth="1"/>
    <col min="8202" max="8448" width="8.875" style="79"/>
    <col min="8449" max="8449" width="2.5" style="79" customWidth="1"/>
    <col min="8450" max="8450" width="26.875" style="79" customWidth="1"/>
    <col min="8451" max="8451" width="4.5" style="79" customWidth="1"/>
    <col min="8452" max="8454" width="22.375" style="79" customWidth="1"/>
    <col min="8455" max="8455" width="3.5" style="79" customWidth="1"/>
    <col min="8456" max="8456" width="4.875" style="79" customWidth="1"/>
    <col min="8457" max="8457" width="2.75" style="79" customWidth="1"/>
    <col min="8458" max="8704" width="8.875" style="79"/>
    <col min="8705" max="8705" width="2.5" style="79" customWidth="1"/>
    <col min="8706" max="8706" width="26.875" style="79" customWidth="1"/>
    <col min="8707" max="8707" width="4.5" style="79" customWidth="1"/>
    <col min="8708" max="8710" width="22.375" style="79" customWidth="1"/>
    <col min="8711" max="8711" width="3.5" style="79" customWidth="1"/>
    <col min="8712" max="8712" width="4.875" style="79" customWidth="1"/>
    <col min="8713" max="8713" width="2.75" style="79" customWidth="1"/>
    <col min="8714" max="8960" width="8.875" style="79"/>
    <col min="8961" max="8961" width="2.5" style="79" customWidth="1"/>
    <col min="8962" max="8962" width="26.875" style="79" customWidth="1"/>
    <col min="8963" max="8963" width="4.5" style="79" customWidth="1"/>
    <col min="8964" max="8966" width="22.375" style="79" customWidth="1"/>
    <col min="8967" max="8967" width="3.5" style="79" customWidth="1"/>
    <col min="8968" max="8968" width="4.875" style="79" customWidth="1"/>
    <col min="8969" max="8969" width="2.75" style="79" customWidth="1"/>
    <col min="8970" max="9216" width="8.875" style="79"/>
    <col min="9217" max="9217" width="2.5" style="79" customWidth="1"/>
    <col min="9218" max="9218" width="26.875" style="79" customWidth="1"/>
    <col min="9219" max="9219" width="4.5" style="79" customWidth="1"/>
    <col min="9220" max="9222" width="22.375" style="79" customWidth="1"/>
    <col min="9223" max="9223" width="3.5" style="79" customWidth="1"/>
    <col min="9224" max="9224" width="4.875" style="79" customWidth="1"/>
    <col min="9225" max="9225" width="2.75" style="79" customWidth="1"/>
    <col min="9226" max="9472" width="8.875" style="79"/>
    <col min="9473" max="9473" width="2.5" style="79" customWidth="1"/>
    <col min="9474" max="9474" width="26.875" style="79" customWidth="1"/>
    <col min="9475" max="9475" width="4.5" style="79" customWidth="1"/>
    <col min="9476" max="9478" width="22.375" style="79" customWidth="1"/>
    <col min="9479" max="9479" width="3.5" style="79" customWidth="1"/>
    <col min="9480" max="9480" width="4.875" style="79" customWidth="1"/>
    <col min="9481" max="9481" width="2.75" style="79" customWidth="1"/>
    <col min="9482" max="9728" width="8.875" style="79"/>
    <col min="9729" max="9729" width="2.5" style="79" customWidth="1"/>
    <col min="9730" max="9730" width="26.875" style="79" customWidth="1"/>
    <col min="9731" max="9731" width="4.5" style="79" customWidth="1"/>
    <col min="9732" max="9734" width="22.375" style="79" customWidth="1"/>
    <col min="9735" max="9735" width="3.5" style="79" customWidth="1"/>
    <col min="9736" max="9736" width="4.875" style="79" customWidth="1"/>
    <col min="9737" max="9737" width="2.75" style="79" customWidth="1"/>
    <col min="9738" max="9984" width="8.875" style="79"/>
    <col min="9985" max="9985" width="2.5" style="79" customWidth="1"/>
    <col min="9986" max="9986" width="26.875" style="79" customWidth="1"/>
    <col min="9987" max="9987" width="4.5" style="79" customWidth="1"/>
    <col min="9988" max="9990" width="22.375" style="79" customWidth="1"/>
    <col min="9991" max="9991" width="3.5" style="79" customWidth="1"/>
    <col min="9992" max="9992" width="4.875" style="79" customWidth="1"/>
    <col min="9993" max="9993" width="2.75" style="79" customWidth="1"/>
    <col min="9994" max="10240" width="8.875" style="79"/>
    <col min="10241" max="10241" width="2.5" style="79" customWidth="1"/>
    <col min="10242" max="10242" width="26.875" style="79" customWidth="1"/>
    <col min="10243" max="10243" width="4.5" style="79" customWidth="1"/>
    <col min="10244" max="10246" width="22.375" style="79" customWidth="1"/>
    <col min="10247" max="10247" width="3.5" style="79" customWidth="1"/>
    <col min="10248" max="10248" width="4.875" style="79" customWidth="1"/>
    <col min="10249" max="10249" width="2.75" style="79" customWidth="1"/>
    <col min="10250" max="10496" width="8.875" style="79"/>
    <col min="10497" max="10497" width="2.5" style="79" customWidth="1"/>
    <col min="10498" max="10498" width="26.875" style="79" customWidth="1"/>
    <col min="10499" max="10499" width="4.5" style="79" customWidth="1"/>
    <col min="10500" max="10502" width="22.375" style="79" customWidth="1"/>
    <col min="10503" max="10503" width="3.5" style="79" customWidth="1"/>
    <col min="10504" max="10504" width="4.875" style="79" customWidth="1"/>
    <col min="10505" max="10505" width="2.75" style="79" customWidth="1"/>
    <col min="10506" max="10752" width="8.875" style="79"/>
    <col min="10753" max="10753" width="2.5" style="79" customWidth="1"/>
    <col min="10754" max="10754" width="26.875" style="79" customWidth="1"/>
    <col min="10755" max="10755" width="4.5" style="79" customWidth="1"/>
    <col min="10756" max="10758" width="22.375" style="79" customWidth="1"/>
    <col min="10759" max="10759" width="3.5" style="79" customWidth="1"/>
    <col min="10760" max="10760" width="4.875" style="79" customWidth="1"/>
    <col min="10761" max="10761" width="2.75" style="79" customWidth="1"/>
    <col min="10762" max="11008" width="8.875" style="79"/>
    <col min="11009" max="11009" width="2.5" style="79" customWidth="1"/>
    <col min="11010" max="11010" width="26.875" style="79" customWidth="1"/>
    <col min="11011" max="11011" width="4.5" style="79" customWidth="1"/>
    <col min="11012" max="11014" width="22.375" style="79" customWidth="1"/>
    <col min="11015" max="11015" width="3.5" style="79" customWidth="1"/>
    <col min="11016" max="11016" width="4.875" style="79" customWidth="1"/>
    <col min="11017" max="11017" width="2.75" style="79" customWidth="1"/>
    <col min="11018" max="11264" width="8.875" style="79"/>
    <col min="11265" max="11265" width="2.5" style="79" customWidth="1"/>
    <col min="11266" max="11266" width="26.875" style="79" customWidth="1"/>
    <col min="11267" max="11267" width="4.5" style="79" customWidth="1"/>
    <col min="11268" max="11270" width="22.375" style="79" customWidth="1"/>
    <col min="11271" max="11271" width="3.5" style="79" customWidth="1"/>
    <col min="11272" max="11272" width="4.875" style="79" customWidth="1"/>
    <col min="11273" max="11273" width="2.75" style="79" customWidth="1"/>
    <col min="11274" max="11520" width="8.875" style="79"/>
    <col min="11521" max="11521" width="2.5" style="79" customWidth="1"/>
    <col min="11522" max="11522" width="26.875" style="79" customWidth="1"/>
    <col min="11523" max="11523" width="4.5" style="79" customWidth="1"/>
    <col min="11524" max="11526" width="22.375" style="79" customWidth="1"/>
    <col min="11527" max="11527" width="3.5" style="79" customWidth="1"/>
    <col min="11528" max="11528" width="4.875" style="79" customWidth="1"/>
    <col min="11529" max="11529" width="2.75" style="79" customWidth="1"/>
    <col min="11530" max="11776" width="8.875" style="79"/>
    <col min="11777" max="11777" width="2.5" style="79" customWidth="1"/>
    <col min="11778" max="11778" width="26.875" style="79" customWidth="1"/>
    <col min="11779" max="11779" width="4.5" style="79" customWidth="1"/>
    <col min="11780" max="11782" width="22.375" style="79" customWidth="1"/>
    <col min="11783" max="11783" width="3.5" style="79" customWidth="1"/>
    <col min="11784" max="11784" width="4.875" style="79" customWidth="1"/>
    <col min="11785" max="11785" width="2.75" style="79" customWidth="1"/>
    <col min="11786" max="12032" width="8.875" style="79"/>
    <col min="12033" max="12033" width="2.5" style="79" customWidth="1"/>
    <col min="12034" max="12034" width="26.875" style="79" customWidth="1"/>
    <col min="12035" max="12035" width="4.5" style="79" customWidth="1"/>
    <col min="12036" max="12038" width="22.375" style="79" customWidth="1"/>
    <col min="12039" max="12039" width="3.5" style="79" customWidth="1"/>
    <col min="12040" max="12040" width="4.875" style="79" customWidth="1"/>
    <col min="12041" max="12041" width="2.75" style="79" customWidth="1"/>
    <col min="12042" max="12288" width="8.875" style="79"/>
    <col min="12289" max="12289" width="2.5" style="79" customWidth="1"/>
    <col min="12290" max="12290" width="26.875" style="79" customWidth="1"/>
    <col min="12291" max="12291" width="4.5" style="79" customWidth="1"/>
    <col min="12292" max="12294" width="22.375" style="79" customWidth="1"/>
    <col min="12295" max="12295" width="3.5" style="79" customWidth="1"/>
    <col min="12296" max="12296" width="4.875" style="79" customWidth="1"/>
    <col min="12297" max="12297" width="2.75" style="79" customWidth="1"/>
    <col min="12298" max="12544" width="8.875" style="79"/>
    <col min="12545" max="12545" width="2.5" style="79" customWidth="1"/>
    <col min="12546" max="12546" width="26.875" style="79" customWidth="1"/>
    <col min="12547" max="12547" width="4.5" style="79" customWidth="1"/>
    <col min="12548" max="12550" width="22.375" style="79" customWidth="1"/>
    <col min="12551" max="12551" width="3.5" style="79" customWidth="1"/>
    <col min="12552" max="12552" width="4.875" style="79" customWidth="1"/>
    <col min="12553" max="12553" width="2.75" style="79" customWidth="1"/>
    <col min="12554" max="12800" width="8.875" style="79"/>
    <col min="12801" max="12801" width="2.5" style="79" customWidth="1"/>
    <col min="12802" max="12802" width="26.875" style="79" customWidth="1"/>
    <col min="12803" max="12803" width="4.5" style="79" customWidth="1"/>
    <col min="12804" max="12806" width="22.375" style="79" customWidth="1"/>
    <col min="12807" max="12807" width="3.5" style="79" customWidth="1"/>
    <col min="12808" max="12808" width="4.875" style="79" customWidth="1"/>
    <col min="12809" max="12809" width="2.75" style="79" customWidth="1"/>
    <col min="12810" max="13056" width="8.875" style="79"/>
    <col min="13057" max="13057" width="2.5" style="79" customWidth="1"/>
    <col min="13058" max="13058" width="26.875" style="79" customWidth="1"/>
    <col min="13059" max="13059" width="4.5" style="79" customWidth="1"/>
    <col min="13060" max="13062" width="22.375" style="79" customWidth="1"/>
    <col min="13063" max="13063" width="3.5" style="79" customWidth="1"/>
    <col min="13064" max="13064" width="4.875" style="79" customWidth="1"/>
    <col min="13065" max="13065" width="2.75" style="79" customWidth="1"/>
    <col min="13066" max="13312" width="8.875" style="79"/>
    <col min="13313" max="13313" width="2.5" style="79" customWidth="1"/>
    <col min="13314" max="13314" width="26.875" style="79" customWidth="1"/>
    <col min="13315" max="13315" width="4.5" style="79" customWidth="1"/>
    <col min="13316" max="13318" width="22.375" style="79" customWidth="1"/>
    <col min="13319" max="13319" width="3.5" style="79" customWidth="1"/>
    <col min="13320" max="13320" width="4.875" style="79" customWidth="1"/>
    <col min="13321" max="13321" width="2.75" style="79" customWidth="1"/>
    <col min="13322" max="13568" width="8.875" style="79"/>
    <col min="13569" max="13569" width="2.5" style="79" customWidth="1"/>
    <col min="13570" max="13570" width="26.875" style="79" customWidth="1"/>
    <col min="13571" max="13571" width="4.5" style="79" customWidth="1"/>
    <col min="13572" max="13574" width="22.375" style="79" customWidth="1"/>
    <col min="13575" max="13575" width="3.5" style="79" customWidth="1"/>
    <col min="13576" max="13576" width="4.875" style="79" customWidth="1"/>
    <col min="13577" max="13577" width="2.75" style="79" customWidth="1"/>
    <col min="13578" max="13824" width="8.875" style="79"/>
    <col min="13825" max="13825" width="2.5" style="79" customWidth="1"/>
    <col min="13826" max="13826" width="26.875" style="79" customWidth="1"/>
    <col min="13827" max="13827" width="4.5" style="79" customWidth="1"/>
    <col min="13828" max="13830" width="22.375" style="79" customWidth="1"/>
    <col min="13831" max="13831" width="3.5" style="79" customWidth="1"/>
    <col min="13832" max="13832" width="4.875" style="79" customWidth="1"/>
    <col min="13833" max="13833" width="2.75" style="79" customWidth="1"/>
    <col min="13834" max="14080" width="8.875" style="79"/>
    <col min="14081" max="14081" width="2.5" style="79" customWidth="1"/>
    <col min="14082" max="14082" width="26.875" style="79" customWidth="1"/>
    <col min="14083" max="14083" width="4.5" style="79" customWidth="1"/>
    <col min="14084" max="14086" width="22.375" style="79" customWidth="1"/>
    <col min="14087" max="14087" width="3.5" style="79" customWidth="1"/>
    <col min="14088" max="14088" width="4.875" style="79" customWidth="1"/>
    <col min="14089" max="14089" width="2.75" style="79" customWidth="1"/>
    <col min="14090" max="14336" width="8.875" style="79"/>
    <col min="14337" max="14337" width="2.5" style="79" customWidth="1"/>
    <col min="14338" max="14338" width="26.875" style="79" customWidth="1"/>
    <col min="14339" max="14339" width="4.5" style="79" customWidth="1"/>
    <col min="14340" max="14342" width="22.375" style="79" customWidth="1"/>
    <col min="14343" max="14343" width="3.5" style="79" customWidth="1"/>
    <col min="14344" max="14344" width="4.875" style="79" customWidth="1"/>
    <col min="14345" max="14345" width="2.75" style="79" customWidth="1"/>
    <col min="14346" max="14592" width="8.875" style="79"/>
    <col min="14593" max="14593" width="2.5" style="79" customWidth="1"/>
    <col min="14594" max="14594" width="26.875" style="79" customWidth="1"/>
    <col min="14595" max="14595" width="4.5" style="79" customWidth="1"/>
    <col min="14596" max="14598" width="22.375" style="79" customWidth="1"/>
    <col min="14599" max="14599" width="3.5" style="79" customWidth="1"/>
    <col min="14600" max="14600" width="4.875" style="79" customWidth="1"/>
    <col min="14601" max="14601" width="2.75" style="79" customWidth="1"/>
    <col min="14602" max="14848" width="8.875" style="79"/>
    <col min="14849" max="14849" width="2.5" style="79" customWidth="1"/>
    <col min="14850" max="14850" width="26.875" style="79" customWidth="1"/>
    <col min="14851" max="14851" width="4.5" style="79" customWidth="1"/>
    <col min="14852" max="14854" width="22.375" style="79" customWidth="1"/>
    <col min="14855" max="14855" width="3.5" style="79" customWidth="1"/>
    <col min="14856" max="14856" width="4.875" style="79" customWidth="1"/>
    <col min="14857" max="14857" width="2.75" style="79" customWidth="1"/>
    <col min="14858" max="15104" width="8.875" style="79"/>
    <col min="15105" max="15105" width="2.5" style="79" customWidth="1"/>
    <col min="15106" max="15106" width="26.875" style="79" customWidth="1"/>
    <col min="15107" max="15107" width="4.5" style="79" customWidth="1"/>
    <col min="15108" max="15110" width="22.375" style="79" customWidth="1"/>
    <col min="15111" max="15111" width="3.5" style="79" customWidth="1"/>
    <col min="15112" max="15112" width="4.875" style="79" customWidth="1"/>
    <col min="15113" max="15113" width="2.75" style="79" customWidth="1"/>
    <col min="15114" max="15360" width="8.875" style="79"/>
    <col min="15361" max="15361" width="2.5" style="79" customWidth="1"/>
    <col min="15362" max="15362" width="26.875" style="79" customWidth="1"/>
    <col min="15363" max="15363" width="4.5" style="79" customWidth="1"/>
    <col min="15364" max="15366" width="22.375" style="79" customWidth="1"/>
    <col min="15367" max="15367" width="3.5" style="79" customWidth="1"/>
    <col min="15368" max="15368" width="4.875" style="79" customWidth="1"/>
    <col min="15369" max="15369" width="2.75" style="79" customWidth="1"/>
    <col min="15370" max="15616" width="8.875" style="79"/>
    <col min="15617" max="15617" width="2.5" style="79" customWidth="1"/>
    <col min="15618" max="15618" width="26.875" style="79" customWidth="1"/>
    <col min="15619" max="15619" width="4.5" style="79" customWidth="1"/>
    <col min="15620" max="15622" width="22.375" style="79" customWidth="1"/>
    <col min="15623" max="15623" width="3.5" style="79" customWidth="1"/>
    <col min="15624" max="15624" width="4.875" style="79" customWidth="1"/>
    <col min="15625" max="15625" width="2.75" style="79" customWidth="1"/>
    <col min="15626" max="15872" width="8.875" style="79"/>
    <col min="15873" max="15873" width="2.5" style="79" customWidth="1"/>
    <col min="15874" max="15874" width="26.875" style="79" customWidth="1"/>
    <col min="15875" max="15875" width="4.5" style="79" customWidth="1"/>
    <col min="15876" max="15878" width="22.375" style="79" customWidth="1"/>
    <col min="15879" max="15879" width="3.5" style="79" customWidth="1"/>
    <col min="15880" max="15880" width="4.875" style="79" customWidth="1"/>
    <col min="15881" max="15881" width="2.75" style="79" customWidth="1"/>
    <col min="15882" max="16128" width="8.875" style="79"/>
    <col min="16129" max="16129" width="2.5" style="79" customWidth="1"/>
    <col min="16130" max="16130" width="26.875" style="79" customWidth="1"/>
    <col min="16131" max="16131" width="4.5" style="79" customWidth="1"/>
    <col min="16132" max="16134" width="22.375" style="79" customWidth="1"/>
    <col min="16135" max="16135" width="3.5" style="79" customWidth="1"/>
    <col min="16136" max="16136" width="4.875" style="79" customWidth="1"/>
    <col min="16137" max="16137" width="2.75" style="79" customWidth="1"/>
    <col min="16138" max="16384" width="8.875" style="79"/>
  </cols>
  <sheetData>
    <row r="1" spans="1:8" ht="20.100000000000001" customHeight="1" x14ac:dyDescent="0.15">
      <c r="A1" s="7"/>
      <c r="B1" s="8" t="s">
        <v>212</v>
      </c>
      <c r="C1" s="8"/>
      <c r="D1" s="8"/>
      <c r="E1" s="8"/>
      <c r="F1" s="8"/>
      <c r="G1" s="8"/>
      <c r="H1" s="8"/>
    </row>
    <row r="2" spans="1:8" ht="20.100000000000001" customHeight="1" x14ac:dyDescent="0.15">
      <c r="A2" s="7"/>
      <c r="B2" s="8"/>
      <c r="C2" s="8"/>
      <c r="D2" s="8"/>
      <c r="E2" s="8"/>
      <c r="F2" s="442" t="s">
        <v>10</v>
      </c>
      <c r="G2" s="442"/>
      <c r="H2" s="8"/>
    </row>
    <row r="3" spans="1:8" ht="20.100000000000001" customHeight="1" x14ac:dyDescent="0.15">
      <c r="A3" s="7"/>
      <c r="B3" s="8"/>
      <c r="C3" s="8"/>
      <c r="D3" s="8"/>
      <c r="E3" s="8"/>
      <c r="F3" s="68"/>
      <c r="G3" s="68"/>
      <c r="H3" s="8"/>
    </row>
    <row r="4" spans="1:8" ht="20.100000000000001" customHeight="1" x14ac:dyDescent="0.15">
      <c r="A4" s="446" t="s">
        <v>92</v>
      </c>
      <c r="B4" s="446"/>
      <c r="C4" s="446"/>
      <c r="D4" s="446"/>
      <c r="E4" s="446"/>
      <c r="F4" s="446"/>
      <c r="G4" s="446"/>
      <c r="H4" s="446"/>
    </row>
    <row r="5" spans="1:8" ht="20.100000000000001" customHeight="1" x14ac:dyDescent="0.15">
      <c r="A5" s="9"/>
      <c r="B5" s="9"/>
      <c r="C5" s="9"/>
      <c r="D5" s="9"/>
      <c r="E5" s="9"/>
      <c r="F5" s="9"/>
      <c r="G5" s="9"/>
      <c r="H5" s="8"/>
    </row>
    <row r="6" spans="1:8" ht="39.950000000000003" customHeight="1" x14ac:dyDescent="0.15">
      <c r="A6" s="9"/>
      <c r="B6" s="10" t="s">
        <v>93</v>
      </c>
      <c r="C6" s="443"/>
      <c r="D6" s="444"/>
      <c r="E6" s="444"/>
      <c r="F6" s="444"/>
      <c r="G6" s="445"/>
      <c r="H6" s="8"/>
    </row>
    <row r="7" spans="1:8" ht="39.950000000000003" customHeight="1" x14ac:dyDescent="0.15">
      <c r="A7" s="8"/>
      <c r="B7" s="67" t="s">
        <v>39</v>
      </c>
      <c r="C7" s="447" t="s">
        <v>94</v>
      </c>
      <c r="D7" s="447"/>
      <c r="E7" s="447"/>
      <c r="F7" s="447"/>
      <c r="G7" s="448"/>
      <c r="H7" s="8"/>
    </row>
    <row r="8" spans="1:8" ht="39.950000000000003" customHeight="1" x14ac:dyDescent="0.15">
      <c r="A8" s="8"/>
      <c r="B8" s="11" t="s">
        <v>95</v>
      </c>
      <c r="C8" s="437"/>
      <c r="D8" s="438"/>
      <c r="E8" s="438"/>
      <c r="F8" s="438"/>
      <c r="G8" s="439"/>
      <c r="H8" s="8"/>
    </row>
    <row r="9" spans="1:8" ht="39.950000000000003" customHeight="1" x14ac:dyDescent="0.15">
      <c r="A9" s="8"/>
      <c r="B9" s="10" t="s">
        <v>96</v>
      </c>
      <c r="C9" s="437" t="s">
        <v>97</v>
      </c>
      <c r="D9" s="438"/>
      <c r="E9" s="438"/>
      <c r="F9" s="438"/>
      <c r="G9" s="439"/>
      <c r="H9" s="8"/>
    </row>
    <row r="10" spans="1:8" ht="18.75" customHeight="1" x14ac:dyDescent="0.15">
      <c r="A10" s="8"/>
      <c r="B10" s="440" t="s">
        <v>98</v>
      </c>
      <c r="C10" s="12"/>
      <c r="D10" s="8"/>
      <c r="E10" s="8"/>
      <c r="F10" s="8"/>
      <c r="G10" s="13"/>
      <c r="H10" s="8"/>
    </row>
    <row r="11" spans="1:8" ht="40.5" customHeight="1" x14ac:dyDescent="0.15">
      <c r="A11" s="8"/>
      <c r="B11" s="440"/>
      <c r="C11" s="12"/>
      <c r="D11" s="14" t="s">
        <v>6</v>
      </c>
      <c r="E11" s="15" t="s">
        <v>7</v>
      </c>
      <c r="F11" s="16"/>
      <c r="G11" s="13"/>
      <c r="H11" s="8"/>
    </row>
    <row r="12" spans="1:8" ht="25.5" customHeight="1" x14ac:dyDescent="0.15">
      <c r="A12" s="8"/>
      <c r="B12" s="441"/>
      <c r="C12" s="17"/>
      <c r="D12" s="18"/>
      <c r="E12" s="18"/>
      <c r="F12" s="18"/>
      <c r="G12" s="19"/>
      <c r="H12" s="8"/>
    </row>
    <row r="13" spans="1:8" x14ac:dyDescent="0.15">
      <c r="A13" s="8"/>
      <c r="B13" s="449" t="s">
        <v>99</v>
      </c>
      <c r="C13" s="20"/>
      <c r="D13" s="20"/>
      <c r="E13" s="20"/>
      <c r="F13" s="20"/>
      <c r="G13" s="21"/>
      <c r="H13" s="8"/>
    </row>
    <row r="14" spans="1:8" ht="29.25" customHeight="1" x14ac:dyDescent="0.15">
      <c r="A14" s="8"/>
      <c r="B14" s="450"/>
      <c r="C14" s="8"/>
      <c r="D14" s="22" t="s">
        <v>8</v>
      </c>
      <c r="E14" s="22" t="s">
        <v>9</v>
      </c>
      <c r="F14" s="22" t="s">
        <v>4</v>
      </c>
      <c r="G14" s="13"/>
      <c r="H14" s="8"/>
    </row>
    <row r="15" spans="1:8" ht="29.25" customHeight="1" x14ac:dyDescent="0.15">
      <c r="A15" s="8"/>
      <c r="B15" s="450"/>
      <c r="C15" s="8"/>
      <c r="D15" s="15" t="s">
        <v>7</v>
      </c>
      <c r="E15" s="15" t="s">
        <v>7</v>
      </c>
      <c r="F15" s="15" t="s">
        <v>7</v>
      </c>
      <c r="G15" s="13"/>
      <c r="H15" s="8"/>
    </row>
    <row r="16" spans="1:8" x14ac:dyDescent="0.15">
      <c r="A16" s="8"/>
      <c r="B16" s="451"/>
      <c r="C16" s="18"/>
      <c r="D16" s="18"/>
      <c r="E16" s="18"/>
      <c r="F16" s="18"/>
      <c r="G16" s="19"/>
      <c r="H16" s="8"/>
    </row>
    <row r="17" spans="1:8" ht="38.25" customHeight="1" x14ac:dyDescent="0.15">
      <c r="A17" s="8"/>
      <c r="B17" s="11" t="s">
        <v>100</v>
      </c>
      <c r="C17" s="23"/>
      <c r="D17" s="452" t="s">
        <v>101</v>
      </c>
      <c r="E17" s="452"/>
      <c r="F17" s="452"/>
      <c r="G17" s="453"/>
      <c r="H17" s="8"/>
    </row>
    <row r="18" spans="1:8" x14ac:dyDescent="0.15">
      <c r="A18" s="8"/>
      <c r="B18" s="8"/>
      <c r="C18" s="8"/>
      <c r="D18" s="8"/>
      <c r="E18" s="8"/>
      <c r="F18" s="8"/>
      <c r="G18" s="8"/>
      <c r="H18" s="8"/>
    </row>
    <row r="19" spans="1:8" x14ac:dyDescent="0.15">
      <c r="A19" s="8"/>
      <c r="B19" s="8"/>
      <c r="C19" s="8"/>
      <c r="D19" s="8"/>
      <c r="E19" s="8"/>
      <c r="F19" s="8"/>
      <c r="G19" s="8"/>
      <c r="H19" s="8"/>
    </row>
    <row r="20" spans="1:8" ht="17.25" customHeight="1" x14ac:dyDescent="0.15">
      <c r="A20" s="8"/>
      <c r="B20" s="8" t="s">
        <v>102</v>
      </c>
      <c r="C20" s="8"/>
      <c r="D20" s="8"/>
      <c r="E20" s="8"/>
      <c r="F20" s="8"/>
      <c r="G20" s="8"/>
      <c r="H20" s="8"/>
    </row>
    <row r="21" spans="1:8" ht="32.25" customHeight="1" x14ac:dyDescent="0.15">
      <c r="A21" s="8"/>
      <c r="B21" s="454" t="s">
        <v>103</v>
      </c>
      <c r="C21" s="454"/>
      <c r="D21" s="454"/>
      <c r="E21" s="454"/>
      <c r="F21" s="454"/>
      <c r="G21" s="454"/>
      <c r="H21" s="8"/>
    </row>
    <row r="22" spans="1:8" ht="32.25" customHeight="1" x14ac:dyDescent="0.15">
      <c r="A22" s="8"/>
      <c r="B22" s="454" t="s">
        <v>104</v>
      </c>
      <c r="C22" s="454"/>
      <c r="D22" s="454"/>
      <c r="E22" s="454"/>
      <c r="F22" s="454"/>
      <c r="G22" s="454"/>
      <c r="H22" s="8"/>
    </row>
    <row r="23" spans="1:8" ht="17.25" customHeight="1" x14ac:dyDescent="0.15">
      <c r="A23" s="8"/>
      <c r="B23" s="24" t="s">
        <v>105</v>
      </c>
      <c r="C23" s="8"/>
      <c r="D23" s="8"/>
      <c r="E23" s="8"/>
      <c r="F23" s="8"/>
      <c r="G23" s="8"/>
      <c r="H23" s="8"/>
    </row>
    <row r="24" spans="1:8" ht="17.25" customHeight="1" x14ac:dyDescent="0.15">
      <c r="A24" s="8"/>
      <c r="B24" s="8" t="s">
        <v>106</v>
      </c>
      <c r="C24" s="8"/>
      <c r="D24" s="8"/>
      <c r="E24" s="8"/>
      <c r="F24" s="8"/>
      <c r="G24" s="8"/>
      <c r="H24" s="8"/>
    </row>
    <row r="25" spans="1:8" ht="64.5" customHeight="1" x14ac:dyDescent="0.15">
      <c r="A25" s="8"/>
      <c r="B25" s="454" t="s">
        <v>107</v>
      </c>
      <c r="C25" s="454"/>
      <c r="D25" s="454"/>
      <c r="E25" s="454"/>
      <c r="F25" s="454"/>
      <c r="G25" s="454"/>
      <c r="H25" s="8"/>
    </row>
  </sheetData>
  <mergeCells count="12">
    <mergeCell ref="B13:B16"/>
    <mergeCell ref="D17:G17"/>
    <mergeCell ref="B21:G21"/>
    <mergeCell ref="B22:G22"/>
    <mergeCell ref="B25:G25"/>
    <mergeCell ref="C9:G9"/>
    <mergeCell ref="B10:B12"/>
    <mergeCell ref="F2:G2"/>
    <mergeCell ref="C6:G6"/>
    <mergeCell ref="A4:H4"/>
    <mergeCell ref="C7:G7"/>
    <mergeCell ref="C8:G8"/>
  </mergeCells>
  <phoneticPr fontId="1"/>
  <printOptions horizontalCentered="1" verticalCentered="1"/>
  <pageMargins left="0.39370078740157483" right="0.39370078740157483" top="0.98425196850393704" bottom="0.98425196850393704" header="0.51181102362204722" footer="0.51181102362204722"/>
  <pageSetup paperSize="9" scale="80"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F53"/>
  <sheetViews>
    <sheetView view="pageBreakPreview" zoomScale="115" zoomScaleNormal="100" zoomScaleSheetLayoutView="115" workbookViewId="0">
      <selection activeCell="AJ18" sqref="AJ18"/>
    </sheetView>
  </sheetViews>
  <sheetFormatPr defaultColWidth="4.5" defaultRowHeight="13.5" x14ac:dyDescent="0.15"/>
  <cols>
    <col min="1" max="1" width="11.375" style="80" customWidth="1"/>
    <col min="2" max="2" width="2.375" style="80" customWidth="1"/>
    <col min="3" max="3" width="2.625" style="80" customWidth="1"/>
    <col min="4" max="22" width="4.5" style="80" customWidth="1"/>
    <col min="23" max="23" width="2.875" style="80" customWidth="1"/>
    <col min="24" max="24" width="6.125" style="80" customWidth="1"/>
    <col min="25" max="28" width="4.5" style="80" customWidth="1"/>
    <col min="29" max="29" width="2.375" style="80" customWidth="1"/>
    <col min="30" max="258" width="4.5" style="80"/>
    <col min="259" max="259" width="1.875" style="80" customWidth="1"/>
    <col min="260" max="260" width="2.375" style="80" customWidth="1"/>
    <col min="261" max="261" width="2.625" style="80" customWidth="1"/>
    <col min="262" max="280" width="4.5" style="80"/>
    <col min="281" max="284" width="2.625" style="80" customWidth="1"/>
    <col min="285" max="285" width="2.375" style="80" customWidth="1"/>
    <col min="286" max="514" width="4.5" style="80"/>
    <col min="515" max="515" width="1.875" style="80" customWidth="1"/>
    <col min="516" max="516" width="2.375" style="80" customWidth="1"/>
    <col min="517" max="517" width="2.625" style="80" customWidth="1"/>
    <col min="518" max="536" width="4.5" style="80"/>
    <col min="537" max="540" width="2.625" style="80" customWidth="1"/>
    <col min="541" max="541" width="2.375" style="80" customWidth="1"/>
    <col min="542" max="770" width="4.5" style="80"/>
    <col min="771" max="771" width="1.875" style="80" customWidth="1"/>
    <col min="772" max="772" width="2.375" style="80" customWidth="1"/>
    <col min="773" max="773" width="2.625" style="80" customWidth="1"/>
    <col min="774" max="792" width="4.5" style="80"/>
    <col min="793" max="796" width="2.625" style="80" customWidth="1"/>
    <col min="797" max="797" width="2.375" style="80" customWidth="1"/>
    <col min="798" max="1026" width="4.5" style="80"/>
    <col min="1027" max="1027" width="1.875" style="80" customWidth="1"/>
    <col min="1028" max="1028" width="2.375" style="80" customWidth="1"/>
    <col min="1029" max="1029" width="2.625" style="80" customWidth="1"/>
    <col min="1030" max="1048" width="4.5" style="80"/>
    <col min="1049" max="1052" width="2.625" style="80" customWidth="1"/>
    <col min="1053" max="1053" width="2.375" style="80" customWidth="1"/>
    <col min="1054" max="1282" width="4.5" style="80"/>
    <col min="1283" max="1283" width="1.875" style="80" customWidth="1"/>
    <col min="1284" max="1284" width="2.375" style="80" customWidth="1"/>
    <col min="1285" max="1285" width="2.625" style="80" customWidth="1"/>
    <col min="1286" max="1304" width="4.5" style="80"/>
    <col min="1305" max="1308" width="2.625" style="80" customWidth="1"/>
    <col min="1309" max="1309" width="2.375" style="80" customWidth="1"/>
    <col min="1310" max="1538" width="4.5" style="80"/>
    <col min="1539" max="1539" width="1.875" style="80" customWidth="1"/>
    <col min="1540" max="1540" width="2.375" style="80" customWidth="1"/>
    <col min="1541" max="1541" width="2.625" style="80" customWidth="1"/>
    <col min="1542" max="1560" width="4.5" style="80"/>
    <col min="1561" max="1564" width="2.625" style="80" customWidth="1"/>
    <col min="1565" max="1565" width="2.375" style="80" customWidth="1"/>
    <col min="1566" max="1794" width="4.5" style="80"/>
    <col min="1795" max="1795" width="1.875" style="80" customWidth="1"/>
    <col min="1796" max="1796" width="2.375" style="80" customWidth="1"/>
    <col min="1797" max="1797" width="2.625" style="80" customWidth="1"/>
    <col min="1798" max="1816" width="4.5" style="80"/>
    <col min="1817" max="1820" width="2.625" style="80" customWidth="1"/>
    <col min="1821" max="1821" width="2.375" style="80" customWidth="1"/>
    <col min="1822" max="2050" width="4.5" style="80"/>
    <col min="2051" max="2051" width="1.875" style="80" customWidth="1"/>
    <col min="2052" max="2052" width="2.375" style="80" customWidth="1"/>
    <col min="2053" max="2053" width="2.625" style="80" customWidth="1"/>
    <col min="2054" max="2072" width="4.5" style="80"/>
    <col min="2073" max="2076" width="2.625" style="80" customWidth="1"/>
    <col min="2077" max="2077" width="2.375" style="80" customWidth="1"/>
    <col min="2078" max="2306" width="4.5" style="80"/>
    <col min="2307" max="2307" width="1.875" style="80" customWidth="1"/>
    <col min="2308" max="2308" width="2.375" style="80" customWidth="1"/>
    <col min="2309" max="2309" width="2.625" style="80" customWidth="1"/>
    <col min="2310" max="2328" width="4.5" style="80"/>
    <col min="2329" max="2332" width="2.625" style="80" customWidth="1"/>
    <col min="2333" max="2333" width="2.375" style="80" customWidth="1"/>
    <col min="2334" max="2562" width="4.5" style="80"/>
    <col min="2563" max="2563" width="1.875" style="80" customWidth="1"/>
    <col min="2564" max="2564" width="2.375" style="80" customWidth="1"/>
    <col min="2565" max="2565" width="2.625" style="80" customWidth="1"/>
    <col min="2566" max="2584" width="4.5" style="80"/>
    <col min="2585" max="2588" width="2.625" style="80" customWidth="1"/>
    <col min="2589" max="2589" width="2.375" style="80" customWidth="1"/>
    <col min="2590" max="2818" width="4.5" style="80"/>
    <col min="2819" max="2819" width="1.875" style="80" customWidth="1"/>
    <col min="2820" max="2820" width="2.375" style="80" customWidth="1"/>
    <col min="2821" max="2821" width="2.625" style="80" customWidth="1"/>
    <col min="2822" max="2840" width="4.5" style="80"/>
    <col min="2841" max="2844" width="2.625" style="80" customWidth="1"/>
    <col min="2845" max="2845" width="2.375" style="80" customWidth="1"/>
    <col min="2846" max="3074" width="4.5" style="80"/>
    <col min="3075" max="3075" width="1.875" style="80" customWidth="1"/>
    <col min="3076" max="3076" width="2.375" style="80" customWidth="1"/>
    <col min="3077" max="3077" width="2.625" style="80" customWidth="1"/>
    <col min="3078" max="3096" width="4.5" style="80"/>
    <col min="3097" max="3100" width="2.625" style="80" customWidth="1"/>
    <col min="3101" max="3101" width="2.375" style="80" customWidth="1"/>
    <col min="3102" max="3330" width="4.5" style="80"/>
    <col min="3331" max="3331" width="1.875" style="80" customWidth="1"/>
    <col min="3332" max="3332" width="2.375" style="80" customWidth="1"/>
    <col min="3333" max="3333" width="2.625" style="80" customWidth="1"/>
    <col min="3334" max="3352" width="4.5" style="80"/>
    <col min="3353" max="3356" width="2.625" style="80" customWidth="1"/>
    <col min="3357" max="3357" width="2.375" style="80" customWidth="1"/>
    <col min="3358" max="3586" width="4.5" style="80"/>
    <col min="3587" max="3587" width="1.875" style="80" customWidth="1"/>
    <col min="3588" max="3588" width="2.375" style="80" customWidth="1"/>
    <col min="3589" max="3589" width="2.625" style="80" customWidth="1"/>
    <col min="3590" max="3608" width="4.5" style="80"/>
    <col min="3609" max="3612" width="2.625" style="80" customWidth="1"/>
    <col min="3613" max="3613" width="2.375" style="80" customWidth="1"/>
    <col min="3614" max="3842" width="4.5" style="80"/>
    <col min="3843" max="3843" width="1.875" style="80" customWidth="1"/>
    <col min="3844" max="3844" width="2.375" style="80" customWidth="1"/>
    <col min="3845" max="3845" width="2.625" style="80" customWidth="1"/>
    <col min="3846" max="3864" width="4.5" style="80"/>
    <col min="3865" max="3868" width="2.625" style="80" customWidth="1"/>
    <col min="3869" max="3869" width="2.375" style="80" customWidth="1"/>
    <col min="3870" max="4098" width="4.5" style="80"/>
    <col min="4099" max="4099" width="1.875" style="80" customWidth="1"/>
    <col min="4100" max="4100" width="2.375" style="80" customWidth="1"/>
    <col min="4101" max="4101" width="2.625" style="80" customWidth="1"/>
    <col min="4102" max="4120" width="4.5" style="80"/>
    <col min="4121" max="4124" width="2.625" style="80" customWidth="1"/>
    <col min="4125" max="4125" width="2.375" style="80" customWidth="1"/>
    <col min="4126" max="4354" width="4.5" style="80"/>
    <col min="4355" max="4355" width="1.875" style="80" customWidth="1"/>
    <col min="4356" max="4356" width="2.375" style="80" customWidth="1"/>
    <col min="4357" max="4357" width="2.625" style="80" customWidth="1"/>
    <col min="4358" max="4376" width="4.5" style="80"/>
    <col min="4377" max="4380" width="2.625" style="80" customWidth="1"/>
    <col min="4381" max="4381" width="2.375" style="80" customWidth="1"/>
    <col min="4382" max="4610" width="4.5" style="80"/>
    <col min="4611" max="4611" width="1.875" style="80" customWidth="1"/>
    <col min="4612" max="4612" width="2.375" style="80" customWidth="1"/>
    <col min="4613" max="4613" width="2.625" style="80" customWidth="1"/>
    <col min="4614" max="4632" width="4.5" style="80"/>
    <col min="4633" max="4636" width="2.625" style="80" customWidth="1"/>
    <col min="4637" max="4637" width="2.375" style="80" customWidth="1"/>
    <col min="4638" max="4866" width="4.5" style="80"/>
    <col min="4867" max="4867" width="1.875" style="80" customWidth="1"/>
    <col min="4868" max="4868" width="2.375" style="80" customWidth="1"/>
    <col min="4869" max="4869" width="2.625" style="80" customWidth="1"/>
    <col min="4870" max="4888" width="4.5" style="80"/>
    <col min="4889" max="4892" width="2.625" style="80" customWidth="1"/>
    <col min="4893" max="4893" width="2.375" style="80" customWidth="1"/>
    <col min="4894" max="5122" width="4.5" style="80"/>
    <col min="5123" max="5123" width="1.875" style="80" customWidth="1"/>
    <col min="5124" max="5124" width="2.375" style="80" customWidth="1"/>
    <col min="5125" max="5125" width="2.625" style="80" customWidth="1"/>
    <col min="5126" max="5144" width="4.5" style="80"/>
    <col min="5145" max="5148" width="2.625" style="80" customWidth="1"/>
    <col min="5149" max="5149" width="2.375" style="80" customWidth="1"/>
    <col min="5150" max="5378" width="4.5" style="80"/>
    <col min="5379" max="5379" width="1.875" style="80" customWidth="1"/>
    <col min="5380" max="5380" width="2.375" style="80" customWidth="1"/>
    <col min="5381" max="5381" width="2.625" style="80" customWidth="1"/>
    <col min="5382" max="5400" width="4.5" style="80"/>
    <col min="5401" max="5404" width="2.625" style="80" customWidth="1"/>
    <col min="5405" max="5405" width="2.375" style="80" customWidth="1"/>
    <col min="5406" max="5634" width="4.5" style="80"/>
    <col min="5635" max="5635" width="1.875" style="80" customWidth="1"/>
    <col min="5636" max="5636" width="2.375" style="80" customWidth="1"/>
    <col min="5637" max="5637" width="2.625" style="80" customWidth="1"/>
    <col min="5638" max="5656" width="4.5" style="80"/>
    <col min="5657" max="5660" width="2.625" style="80" customWidth="1"/>
    <col min="5661" max="5661" width="2.375" style="80" customWidth="1"/>
    <col min="5662" max="5890" width="4.5" style="80"/>
    <col min="5891" max="5891" width="1.875" style="80" customWidth="1"/>
    <col min="5892" max="5892" width="2.375" style="80" customWidth="1"/>
    <col min="5893" max="5893" width="2.625" style="80" customWidth="1"/>
    <col min="5894" max="5912" width="4.5" style="80"/>
    <col min="5913" max="5916" width="2.625" style="80" customWidth="1"/>
    <col min="5917" max="5917" width="2.375" style="80" customWidth="1"/>
    <col min="5918" max="6146" width="4.5" style="80"/>
    <col min="6147" max="6147" width="1.875" style="80" customWidth="1"/>
    <col min="6148" max="6148" width="2.375" style="80" customWidth="1"/>
    <col min="6149" max="6149" width="2.625" style="80" customWidth="1"/>
    <col min="6150" max="6168" width="4.5" style="80"/>
    <col min="6169" max="6172" width="2.625" style="80" customWidth="1"/>
    <col min="6173" max="6173" width="2.375" style="80" customWidth="1"/>
    <col min="6174" max="6402" width="4.5" style="80"/>
    <col min="6403" max="6403" width="1.875" style="80" customWidth="1"/>
    <col min="6404" max="6404" width="2.375" style="80" customWidth="1"/>
    <col min="6405" max="6405" width="2.625" style="80" customWidth="1"/>
    <col min="6406" max="6424" width="4.5" style="80"/>
    <col min="6425" max="6428" width="2.625" style="80" customWidth="1"/>
    <col min="6429" max="6429" width="2.375" style="80" customWidth="1"/>
    <col min="6430" max="6658" width="4.5" style="80"/>
    <col min="6659" max="6659" width="1.875" style="80" customWidth="1"/>
    <col min="6660" max="6660" width="2.375" style="80" customWidth="1"/>
    <col min="6661" max="6661" width="2.625" style="80" customWidth="1"/>
    <col min="6662" max="6680" width="4.5" style="80"/>
    <col min="6681" max="6684" width="2.625" style="80" customWidth="1"/>
    <col min="6685" max="6685" width="2.375" style="80" customWidth="1"/>
    <col min="6686" max="6914" width="4.5" style="80"/>
    <col min="6915" max="6915" width="1.875" style="80" customWidth="1"/>
    <col min="6916" max="6916" width="2.375" style="80" customWidth="1"/>
    <col min="6917" max="6917" width="2.625" style="80" customWidth="1"/>
    <col min="6918" max="6936" width="4.5" style="80"/>
    <col min="6937" max="6940" width="2.625" style="80" customWidth="1"/>
    <col min="6941" max="6941" width="2.375" style="80" customWidth="1"/>
    <col min="6942" max="7170" width="4.5" style="80"/>
    <col min="7171" max="7171" width="1.875" style="80" customWidth="1"/>
    <col min="7172" max="7172" width="2.375" style="80" customWidth="1"/>
    <col min="7173" max="7173" width="2.625" style="80" customWidth="1"/>
    <col min="7174" max="7192" width="4.5" style="80"/>
    <col min="7193" max="7196" width="2.625" style="80" customWidth="1"/>
    <col min="7197" max="7197" width="2.375" style="80" customWidth="1"/>
    <col min="7198" max="7426" width="4.5" style="80"/>
    <col min="7427" max="7427" width="1.875" style="80" customWidth="1"/>
    <col min="7428" max="7428" width="2.375" style="80" customWidth="1"/>
    <col min="7429" max="7429" width="2.625" style="80" customWidth="1"/>
    <col min="7430" max="7448" width="4.5" style="80"/>
    <col min="7449" max="7452" width="2.625" style="80" customWidth="1"/>
    <col min="7453" max="7453" width="2.375" style="80" customWidth="1"/>
    <col min="7454" max="7682" width="4.5" style="80"/>
    <col min="7683" max="7683" width="1.875" style="80" customWidth="1"/>
    <col min="7684" max="7684" width="2.375" style="80" customWidth="1"/>
    <col min="7685" max="7685" width="2.625" style="80" customWidth="1"/>
    <col min="7686" max="7704" width="4.5" style="80"/>
    <col min="7705" max="7708" width="2.625" style="80" customWidth="1"/>
    <col min="7709" max="7709" width="2.375" style="80" customWidth="1"/>
    <col min="7710" max="7938" width="4.5" style="80"/>
    <col min="7939" max="7939" width="1.875" style="80" customWidth="1"/>
    <col min="7940" max="7940" width="2.375" style="80" customWidth="1"/>
    <col min="7941" max="7941" width="2.625" style="80" customWidth="1"/>
    <col min="7942" max="7960" width="4.5" style="80"/>
    <col min="7961" max="7964" width="2.625" style="80" customWidth="1"/>
    <col min="7965" max="7965" width="2.375" style="80" customWidth="1"/>
    <col min="7966" max="8194" width="4.5" style="80"/>
    <col min="8195" max="8195" width="1.875" style="80" customWidth="1"/>
    <col min="8196" max="8196" width="2.375" style="80" customWidth="1"/>
    <col min="8197" max="8197" width="2.625" style="80" customWidth="1"/>
    <col min="8198" max="8216" width="4.5" style="80"/>
    <col min="8217" max="8220" width="2.625" style="80" customWidth="1"/>
    <col min="8221" max="8221" width="2.375" style="80" customWidth="1"/>
    <col min="8222" max="8450" width="4.5" style="80"/>
    <col min="8451" max="8451" width="1.875" style="80" customWidth="1"/>
    <col min="8452" max="8452" width="2.375" style="80" customWidth="1"/>
    <col min="8453" max="8453" width="2.625" style="80" customWidth="1"/>
    <col min="8454" max="8472" width="4.5" style="80"/>
    <col min="8473" max="8476" width="2.625" style="80" customWidth="1"/>
    <col min="8477" max="8477" width="2.375" style="80" customWidth="1"/>
    <col min="8478" max="8706" width="4.5" style="80"/>
    <col min="8707" max="8707" width="1.875" style="80" customWidth="1"/>
    <col min="8708" max="8708" width="2.375" style="80" customWidth="1"/>
    <col min="8709" max="8709" width="2.625" style="80" customWidth="1"/>
    <col min="8710" max="8728" width="4.5" style="80"/>
    <col min="8729" max="8732" width="2.625" style="80" customWidth="1"/>
    <col min="8733" max="8733" width="2.375" style="80" customWidth="1"/>
    <col min="8734" max="8962" width="4.5" style="80"/>
    <col min="8963" max="8963" width="1.875" style="80" customWidth="1"/>
    <col min="8964" max="8964" width="2.375" style="80" customWidth="1"/>
    <col min="8965" max="8965" width="2.625" style="80" customWidth="1"/>
    <col min="8966" max="8984" width="4.5" style="80"/>
    <col min="8985" max="8988" width="2.625" style="80" customWidth="1"/>
    <col min="8989" max="8989" width="2.375" style="80" customWidth="1"/>
    <col min="8990" max="9218" width="4.5" style="80"/>
    <col min="9219" max="9219" width="1.875" style="80" customWidth="1"/>
    <col min="9220" max="9220" width="2.375" style="80" customWidth="1"/>
    <col min="9221" max="9221" width="2.625" style="80" customWidth="1"/>
    <col min="9222" max="9240" width="4.5" style="80"/>
    <col min="9241" max="9244" width="2.625" style="80" customWidth="1"/>
    <col min="9245" max="9245" width="2.375" style="80" customWidth="1"/>
    <col min="9246" max="9474" width="4.5" style="80"/>
    <col min="9475" max="9475" width="1.875" style="80" customWidth="1"/>
    <col min="9476" max="9476" width="2.375" style="80" customWidth="1"/>
    <col min="9477" max="9477" width="2.625" style="80" customWidth="1"/>
    <col min="9478" max="9496" width="4.5" style="80"/>
    <col min="9497" max="9500" width="2.625" style="80" customWidth="1"/>
    <col min="9501" max="9501" width="2.375" style="80" customWidth="1"/>
    <col min="9502" max="9730" width="4.5" style="80"/>
    <col min="9731" max="9731" width="1.875" style="80" customWidth="1"/>
    <col min="9732" max="9732" width="2.375" style="80" customWidth="1"/>
    <col min="9733" max="9733" width="2.625" style="80" customWidth="1"/>
    <col min="9734" max="9752" width="4.5" style="80"/>
    <col min="9753" max="9756" width="2.625" style="80" customWidth="1"/>
    <col min="9757" max="9757" width="2.375" style="80" customWidth="1"/>
    <col min="9758" max="9986" width="4.5" style="80"/>
    <col min="9987" max="9987" width="1.875" style="80" customWidth="1"/>
    <col min="9988" max="9988" width="2.375" style="80" customWidth="1"/>
    <col min="9989" max="9989" width="2.625" style="80" customWidth="1"/>
    <col min="9990" max="10008" width="4.5" style="80"/>
    <col min="10009" max="10012" width="2.625" style="80" customWidth="1"/>
    <col min="10013" max="10013" width="2.375" style="80" customWidth="1"/>
    <col min="10014" max="10242" width="4.5" style="80"/>
    <col min="10243" max="10243" width="1.875" style="80" customWidth="1"/>
    <col min="10244" max="10244" width="2.375" style="80" customWidth="1"/>
    <col min="10245" max="10245" width="2.625" style="80" customWidth="1"/>
    <col min="10246" max="10264" width="4.5" style="80"/>
    <col min="10265" max="10268" width="2.625" style="80" customWidth="1"/>
    <col min="10269" max="10269" width="2.375" style="80" customWidth="1"/>
    <col min="10270" max="10498" width="4.5" style="80"/>
    <col min="10499" max="10499" width="1.875" style="80" customWidth="1"/>
    <col min="10500" max="10500" width="2.375" style="80" customWidth="1"/>
    <col min="10501" max="10501" width="2.625" style="80" customWidth="1"/>
    <col min="10502" max="10520" width="4.5" style="80"/>
    <col min="10521" max="10524" width="2.625" style="80" customWidth="1"/>
    <col min="10525" max="10525" width="2.375" style="80" customWidth="1"/>
    <col min="10526" max="10754" width="4.5" style="80"/>
    <col min="10755" max="10755" width="1.875" style="80" customWidth="1"/>
    <col min="10756" max="10756" width="2.375" style="80" customWidth="1"/>
    <col min="10757" max="10757" width="2.625" style="80" customWidth="1"/>
    <col min="10758" max="10776" width="4.5" style="80"/>
    <col min="10777" max="10780" width="2.625" style="80" customWidth="1"/>
    <col min="10781" max="10781" width="2.375" style="80" customWidth="1"/>
    <col min="10782" max="11010" width="4.5" style="80"/>
    <col min="11011" max="11011" width="1.875" style="80" customWidth="1"/>
    <col min="11012" max="11012" width="2.375" style="80" customWidth="1"/>
    <col min="11013" max="11013" width="2.625" style="80" customWidth="1"/>
    <col min="11014" max="11032" width="4.5" style="80"/>
    <col min="11033" max="11036" width="2.625" style="80" customWidth="1"/>
    <col min="11037" max="11037" width="2.375" style="80" customWidth="1"/>
    <col min="11038" max="11266" width="4.5" style="80"/>
    <col min="11267" max="11267" width="1.875" style="80" customWidth="1"/>
    <col min="11268" max="11268" width="2.375" style="80" customWidth="1"/>
    <col min="11269" max="11269" width="2.625" style="80" customWidth="1"/>
    <col min="11270" max="11288" width="4.5" style="80"/>
    <col min="11289" max="11292" width="2.625" style="80" customWidth="1"/>
    <col min="11293" max="11293" width="2.375" style="80" customWidth="1"/>
    <col min="11294" max="11522" width="4.5" style="80"/>
    <col min="11523" max="11523" width="1.875" style="80" customWidth="1"/>
    <col min="11524" max="11524" width="2.375" style="80" customWidth="1"/>
    <col min="11525" max="11525" width="2.625" style="80" customWidth="1"/>
    <col min="11526" max="11544" width="4.5" style="80"/>
    <col min="11545" max="11548" width="2.625" style="80" customWidth="1"/>
    <col min="11549" max="11549" width="2.375" style="80" customWidth="1"/>
    <col min="11550" max="11778" width="4.5" style="80"/>
    <col min="11779" max="11779" width="1.875" style="80" customWidth="1"/>
    <col min="11780" max="11780" width="2.375" style="80" customWidth="1"/>
    <col min="11781" max="11781" width="2.625" style="80" customWidth="1"/>
    <col min="11782" max="11800" width="4.5" style="80"/>
    <col min="11801" max="11804" width="2.625" style="80" customWidth="1"/>
    <col min="11805" max="11805" width="2.375" style="80" customWidth="1"/>
    <col min="11806" max="12034" width="4.5" style="80"/>
    <col min="12035" max="12035" width="1.875" style="80" customWidth="1"/>
    <col min="12036" max="12036" width="2.375" style="80" customWidth="1"/>
    <col min="12037" max="12037" width="2.625" style="80" customWidth="1"/>
    <col min="12038" max="12056" width="4.5" style="80"/>
    <col min="12057" max="12060" width="2.625" style="80" customWidth="1"/>
    <col min="12061" max="12061" width="2.375" style="80" customWidth="1"/>
    <col min="12062" max="12290" width="4.5" style="80"/>
    <col min="12291" max="12291" width="1.875" style="80" customWidth="1"/>
    <col min="12292" max="12292" width="2.375" style="80" customWidth="1"/>
    <col min="12293" max="12293" width="2.625" style="80" customWidth="1"/>
    <col min="12294" max="12312" width="4.5" style="80"/>
    <col min="12313" max="12316" width="2.625" style="80" customWidth="1"/>
    <col min="12317" max="12317" width="2.375" style="80" customWidth="1"/>
    <col min="12318" max="12546" width="4.5" style="80"/>
    <col min="12547" max="12547" width="1.875" style="80" customWidth="1"/>
    <col min="12548" max="12548" width="2.375" style="80" customWidth="1"/>
    <col min="12549" max="12549" width="2.625" style="80" customWidth="1"/>
    <col min="12550" max="12568" width="4.5" style="80"/>
    <col min="12569" max="12572" width="2.625" style="80" customWidth="1"/>
    <col min="12573" max="12573" width="2.375" style="80" customWidth="1"/>
    <col min="12574" max="12802" width="4.5" style="80"/>
    <col min="12803" max="12803" width="1.875" style="80" customWidth="1"/>
    <col min="12804" max="12804" width="2.375" style="80" customWidth="1"/>
    <col min="12805" max="12805" width="2.625" style="80" customWidth="1"/>
    <col min="12806" max="12824" width="4.5" style="80"/>
    <col min="12825" max="12828" width="2.625" style="80" customWidth="1"/>
    <col min="12829" max="12829" width="2.375" style="80" customWidth="1"/>
    <col min="12830" max="13058" width="4.5" style="80"/>
    <col min="13059" max="13059" width="1.875" style="80" customWidth="1"/>
    <col min="13060" max="13060" width="2.375" style="80" customWidth="1"/>
    <col min="13061" max="13061" width="2.625" style="80" customWidth="1"/>
    <col min="13062" max="13080" width="4.5" style="80"/>
    <col min="13081" max="13084" width="2.625" style="80" customWidth="1"/>
    <col min="13085" max="13085" width="2.375" style="80" customWidth="1"/>
    <col min="13086" max="13314" width="4.5" style="80"/>
    <col min="13315" max="13315" width="1.875" style="80" customWidth="1"/>
    <col min="13316" max="13316" width="2.375" style="80" customWidth="1"/>
    <col min="13317" max="13317" width="2.625" style="80" customWidth="1"/>
    <col min="13318" max="13336" width="4.5" style="80"/>
    <col min="13337" max="13340" width="2.625" style="80" customWidth="1"/>
    <col min="13341" max="13341" width="2.375" style="80" customWidth="1"/>
    <col min="13342" max="13570" width="4.5" style="80"/>
    <col min="13571" max="13571" width="1.875" style="80" customWidth="1"/>
    <col min="13572" max="13572" width="2.375" style="80" customWidth="1"/>
    <col min="13573" max="13573" width="2.625" style="80" customWidth="1"/>
    <col min="13574" max="13592" width="4.5" style="80"/>
    <col min="13593" max="13596" width="2.625" style="80" customWidth="1"/>
    <col min="13597" max="13597" width="2.375" style="80" customWidth="1"/>
    <col min="13598" max="13826" width="4.5" style="80"/>
    <col min="13827" max="13827" width="1.875" style="80" customWidth="1"/>
    <col min="13828" max="13828" width="2.375" style="80" customWidth="1"/>
    <col min="13829" max="13829" width="2.625" style="80" customWidth="1"/>
    <col min="13830" max="13848" width="4.5" style="80"/>
    <col min="13849" max="13852" width="2.625" style="80" customWidth="1"/>
    <col min="13853" max="13853" width="2.375" style="80" customWidth="1"/>
    <col min="13854" max="14082" width="4.5" style="80"/>
    <col min="14083" max="14083" width="1.875" style="80" customWidth="1"/>
    <col min="14084" max="14084" width="2.375" style="80" customWidth="1"/>
    <col min="14085" max="14085" width="2.625" style="80" customWidth="1"/>
    <col min="14086" max="14104" width="4.5" style="80"/>
    <col min="14105" max="14108" width="2.625" style="80" customWidth="1"/>
    <col min="14109" max="14109" width="2.375" style="80" customWidth="1"/>
    <col min="14110" max="14338" width="4.5" style="80"/>
    <col min="14339" max="14339" width="1.875" style="80" customWidth="1"/>
    <col min="14340" max="14340" width="2.375" style="80" customWidth="1"/>
    <col min="14341" max="14341" width="2.625" style="80" customWidth="1"/>
    <col min="14342" max="14360" width="4.5" style="80"/>
    <col min="14361" max="14364" width="2.625" style="80" customWidth="1"/>
    <col min="14365" max="14365" width="2.375" style="80" customWidth="1"/>
    <col min="14366" max="14594" width="4.5" style="80"/>
    <col min="14595" max="14595" width="1.875" style="80" customWidth="1"/>
    <col min="14596" max="14596" width="2.375" style="80" customWidth="1"/>
    <col min="14597" max="14597" width="2.625" style="80" customWidth="1"/>
    <col min="14598" max="14616" width="4.5" style="80"/>
    <col min="14617" max="14620" width="2.625" style="80" customWidth="1"/>
    <col min="14621" max="14621" width="2.375" style="80" customWidth="1"/>
    <col min="14622" max="14850" width="4.5" style="80"/>
    <col min="14851" max="14851" width="1.875" style="80" customWidth="1"/>
    <col min="14852" max="14852" width="2.375" style="80" customWidth="1"/>
    <col min="14853" max="14853" width="2.625" style="80" customWidth="1"/>
    <col min="14854" max="14872" width="4.5" style="80"/>
    <col min="14873" max="14876" width="2.625" style="80" customWidth="1"/>
    <col min="14877" max="14877" width="2.375" style="80" customWidth="1"/>
    <col min="14878" max="15106" width="4.5" style="80"/>
    <col min="15107" max="15107" width="1.875" style="80" customWidth="1"/>
    <col min="15108" max="15108" width="2.375" style="80" customWidth="1"/>
    <col min="15109" max="15109" width="2.625" style="80" customWidth="1"/>
    <col min="15110" max="15128" width="4.5" style="80"/>
    <col min="15129" max="15132" width="2.625" style="80" customWidth="1"/>
    <col min="15133" max="15133" width="2.375" style="80" customWidth="1"/>
    <col min="15134" max="15362" width="4.5" style="80"/>
    <col min="15363" max="15363" width="1.875" style="80" customWidth="1"/>
    <col min="15364" max="15364" width="2.375" style="80" customWidth="1"/>
    <col min="15365" max="15365" width="2.625" style="80" customWidth="1"/>
    <col min="15366" max="15384" width="4.5" style="80"/>
    <col min="15385" max="15388" width="2.625" style="80" customWidth="1"/>
    <col min="15389" max="15389" width="2.375" style="80" customWidth="1"/>
    <col min="15390" max="15618" width="4.5" style="80"/>
    <col min="15619" max="15619" width="1.875" style="80" customWidth="1"/>
    <col min="15620" max="15620" width="2.375" style="80" customWidth="1"/>
    <col min="15621" max="15621" width="2.625" style="80" customWidth="1"/>
    <col min="15622" max="15640" width="4.5" style="80"/>
    <col min="15641" max="15644" width="2.625" style="80" customWidth="1"/>
    <col min="15645" max="15645" width="2.375" style="80" customWidth="1"/>
    <col min="15646" max="15874" width="4.5" style="80"/>
    <col min="15875" max="15875" width="1.875" style="80" customWidth="1"/>
    <col min="15876" max="15876" width="2.375" style="80" customWidth="1"/>
    <col min="15877" max="15877" width="2.625" style="80" customWidth="1"/>
    <col min="15878" max="15896" width="4.5" style="80"/>
    <col min="15897" max="15900" width="2.625" style="80" customWidth="1"/>
    <col min="15901" max="15901" width="2.375" style="80" customWidth="1"/>
    <col min="15902" max="16130" width="4.5" style="80"/>
    <col min="16131" max="16131" width="1.875" style="80" customWidth="1"/>
    <col min="16132" max="16132" width="2.375" style="80" customWidth="1"/>
    <col min="16133" max="16133" width="2.625" style="80" customWidth="1"/>
    <col min="16134" max="16152" width="4.5" style="80"/>
    <col min="16153" max="16156" width="2.625" style="80" customWidth="1"/>
    <col min="16157" max="16157" width="2.375" style="80" customWidth="1"/>
    <col min="16158" max="16384" width="4.5" style="80"/>
  </cols>
  <sheetData>
    <row r="1" spans="2:32" x14ac:dyDescent="0.15">
      <c r="B1" s="459" t="s">
        <v>213</v>
      </c>
      <c r="C1" s="459"/>
      <c r="D1" s="459"/>
      <c r="E1" s="459"/>
      <c r="F1" s="81"/>
      <c r="G1" s="81"/>
      <c r="H1" s="81"/>
      <c r="I1" s="81"/>
      <c r="J1" s="81"/>
      <c r="K1" s="81"/>
      <c r="L1" s="81"/>
      <c r="M1" s="81"/>
      <c r="N1" s="81"/>
      <c r="O1" s="81"/>
      <c r="P1" s="81"/>
      <c r="Q1" s="81"/>
      <c r="R1" s="81"/>
      <c r="S1" s="81"/>
      <c r="T1" s="81"/>
      <c r="U1" s="81"/>
      <c r="V1" s="81"/>
      <c r="W1" s="82"/>
      <c r="X1" s="82"/>
      <c r="Y1" s="81"/>
      <c r="Z1" s="81"/>
      <c r="AA1" s="81"/>
      <c r="AB1" s="81"/>
      <c r="AC1" s="81"/>
    </row>
    <row r="2" spans="2:32" x14ac:dyDescent="0.15">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row>
    <row r="3" spans="2:32" x14ac:dyDescent="0.15">
      <c r="B3" s="81"/>
      <c r="C3" s="81"/>
      <c r="D3" s="81"/>
      <c r="E3" s="81"/>
      <c r="F3" s="81"/>
      <c r="G3" s="81"/>
      <c r="H3" s="81"/>
      <c r="I3" s="81"/>
      <c r="J3" s="81"/>
      <c r="K3" s="81"/>
      <c r="L3" s="81"/>
      <c r="M3" s="81"/>
      <c r="N3" s="81"/>
      <c r="O3" s="81"/>
      <c r="P3" s="81"/>
      <c r="Q3" s="81"/>
      <c r="R3" s="81"/>
      <c r="S3" s="81"/>
      <c r="T3" s="81"/>
      <c r="U3" s="460" t="s">
        <v>214</v>
      </c>
      <c r="V3" s="460"/>
      <c r="W3" s="460"/>
      <c r="X3" s="460"/>
      <c r="Y3" s="460"/>
      <c r="Z3" s="460"/>
      <c r="AA3" s="460"/>
      <c r="AB3" s="460"/>
      <c r="AC3" s="81"/>
    </row>
    <row r="4" spans="2:32" x14ac:dyDescent="0.15">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row>
    <row r="5" spans="2:32" x14ac:dyDescent="0.15">
      <c r="B5" s="83"/>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83"/>
    </row>
    <row r="6" spans="2:32" ht="17.25" x14ac:dyDescent="0.15">
      <c r="B6" s="83"/>
      <c r="C6" s="462" t="s">
        <v>215</v>
      </c>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83"/>
    </row>
    <row r="7" spans="2:32" x14ac:dyDescent="0.15">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row>
    <row r="8" spans="2:32" ht="23.25" customHeight="1" x14ac:dyDescent="0.15">
      <c r="B8" s="83"/>
      <c r="C8" s="456" t="s">
        <v>216</v>
      </c>
      <c r="D8" s="457"/>
      <c r="E8" s="457"/>
      <c r="F8" s="457"/>
      <c r="G8" s="458"/>
      <c r="H8" s="463"/>
      <c r="I8" s="463"/>
      <c r="J8" s="463"/>
      <c r="K8" s="463"/>
      <c r="L8" s="463"/>
      <c r="M8" s="463"/>
      <c r="N8" s="463"/>
      <c r="O8" s="463"/>
      <c r="P8" s="463"/>
      <c r="Q8" s="463"/>
      <c r="R8" s="463"/>
      <c r="S8" s="463"/>
      <c r="T8" s="463"/>
      <c r="U8" s="463"/>
      <c r="V8" s="463"/>
      <c r="W8" s="463"/>
      <c r="X8" s="463"/>
      <c r="Y8" s="463"/>
      <c r="Z8" s="463"/>
      <c r="AA8" s="463"/>
      <c r="AB8" s="464"/>
      <c r="AC8" s="83"/>
    </row>
    <row r="9" spans="2:32" ht="23.25" customHeight="1" x14ac:dyDescent="0.15">
      <c r="B9" s="83"/>
      <c r="C9" s="456" t="s">
        <v>217</v>
      </c>
      <c r="D9" s="457"/>
      <c r="E9" s="457"/>
      <c r="F9" s="457"/>
      <c r="G9" s="458"/>
      <c r="H9" s="457" t="s">
        <v>218</v>
      </c>
      <c r="I9" s="457"/>
      <c r="J9" s="457"/>
      <c r="K9" s="457"/>
      <c r="L9" s="457"/>
      <c r="M9" s="457"/>
      <c r="N9" s="457"/>
      <c r="O9" s="457"/>
      <c r="P9" s="457"/>
      <c r="Q9" s="457"/>
      <c r="R9" s="457"/>
      <c r="S9" s="457"/>
      <c r="T9" s="457"/>
      <c r="U9" s="457"/>
      <c r="V9" s="457"/>
      <c r="W9" s="457"/>
      <c r="X9" s="457"/>
      <c r="Y9" s="457"/>
      <c r="Z9" s="457"/>
      <c r="AA9" s="457"/>
      <c r="AB9" s="458"/>
      <c r="AC9" s="83"/>
    </row>
    <row r="10" spans="2:32" ht="3" customHeight="1" x14ac:dyDescent="0.15">
      <c r="B10" s="83"/>
      <c r="C10" s="84"/>
      <c r="D10" s="84"/>
      <c r="E10" s="84"/>
      <c r="F10" s="84"/>
      <c r="G10" s="84"/>
      <c r="H10" s="85"/>
      <c r="I10" s="85"/>
      <c r="J10" s="85"/>
      <c r="K10" s="85"/>
      <c r="L10" s="85"/>
      <c r="M10" s="85"/>
      <c r="N10" s="85"/>
      <c r="O10" s="85"/>
      <c r="P10" s="85"/>
      <c r="Q10" s="85"/>
      <c r="R10" s="85"/>
      <c r="S10" s="85"/>
      <c r="T10" s="85"/>
      <c r="U10" s="85"/>
      <c r="V10" s="85"/>
      <c r="W10" s="85"/>
      <c r="X10" s="85"/>
      <c r="Y10" s="85"/>
      <c r="Z10" s="85"/>
      <c r="AA10" s="85"/>
      <c r="AB10" s="85"/>
      <c r="AC10" s="83"/>
      <c r="AF10" s="86"/>
    </row>
    <row r="11" spans="2:32" ht="13.5" customHeight="1" x14ac:dyDescent="0.15">
      <c r="B11" s="83"/>
      <c r="C11" s="455"/>
      <c r="D11" s="455"/>
      <c r="E11" s="455"/>
      <c r="F11" s="455"/>
      <c r="G11" s="455"/>
      <c r="H11" s="455"/>
      <c r="I11" s="455"/>
      <c r="J11" s="455"/>
      <c r="K11" s="455"/>
      <c r="L11" s="455"/>
      <c r="M11" s="455"/>
      <c r="N11" s="455"/>
      <c r="O11" s="455"/>
      <c r="P11" s="455"/>
      <c r="Q11" s="455"/>
      <c r="R11" s="455"/>
      <c r="S11" s="455"/>
      <c r="T11" s="455"/>
      <c r="U11" s="455"/>
      <c r="V11" s="455"/>
      <c r="W11" s="455"/>
      <c r="X11" s="455"/>
      <c r="Y11" s="455"/>
      <c r="Z11" s="455"/>
      <c r="AA11" s="455"/>
      <c r="AB11" s="455"/>
      <c r="AC11" s="83"/>
      <c r="AF11" s="86"/>
    </row>
    <row r="12" spans="2:32" ht="6" customHeight="1" x14ac:dyDescent="0.15">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row>
    <row r="13" spans="2:32" ht="17.25" customHeight="1" x14ac:dyDescent="0.15">
      <c r="B13" s="88"/>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90"/>
    </row>
    <row r="14" spans="2:32" ht="37.5" customHeight="1" x14ac:dyDescent="0.15">
      <c r="B14" s="91"/>
      <c r="C14" s="83"/>
      <c r="D14" s="465" t="s">
        <v>219</v>
      </c>
      <c r="E14" s="466"/>
      <c r="F14" s="466"/>
      <c r="G14" s="466"/>
      <c r="H14" s="466"/>
      <c r="I14" s="466"/>
      <c r="J14" s="466"/>
      <c r="K14" s="466"/>
      <c r="L14" s="466"/>
      <c r="M14" s="466"/>
      <c r="N14" s="466"/>
      <c r="O14" s="466"/>
      <c r="P14" s="466"/>
      <c r="Q14" s="466"/>
      <c r="R14" s="466"/>
      <c r="S14" s="466"/>
      <c r="T14" s="466"/>
      <c r="U14" s="466"/>
      <c r="V14" s="466"/>
      <c r="W14" s="466"/>
      <c r="X14" s="466"/>
      <c r="Y14" s="466"/>
      <c r="Z14" s="466"/>
      <c r="AA14" s="466"/>
      <c r="AB14" s="466"/>
      <c r="AC14" s="92"/>
    </row>
    <row r="15" spans="2:32" ht="9" customHeight="1" thickBot="1" x14ac:dyDescent="0.2">
      <c r="B15" s="91"/>
      <c r="C15" s="83"/>
      <c r="D15" s="93"/>
      <c r="E15" s="94"/>
      <c r="F15" s="94"/>
      <c r="G15" s="94"/>
      <c r="H15" s="94"/>
      <c r="I15" s="94"/>
      <c r="J15" s="95"/>
      <c r="K15" s="95"/>
      <c r="L15" s="95"/>
      <c r="M15" s="95"/>
      <c r="N15" s="95"/>
      <c r="O15" s="95"/>
      <c r="P15" s="95"/>
      <c r="Q15" s="95"/>
      <c r="R15" s="95"/>
      <c r="S15" s="95"/>
      <c r="T15" s="95"/>
      <c r="U15" s="95"/>
      <c r="V15" s="95"/>
      <c r="W15" s="95"/>
      <c r="X15" s="95"/>
      <c r="Y15" s="96"/>
      <c r="Z15" s="96"/>
      <c r="AA15" s="96"/>
      <c r="AB15" s="96"/>
      <c r="AC15" s="92"/>
    </row>
    <row r="16" spans="2:32" ht="17.25" customHeight="1" thickBot="1" x14ac:dyDescent="0.2">
      <c r="B16" s="91"/>
      <c r="C16" s="83"/>
      <c r="D16" s="96"/>
      <c r="E16" s="94"/>
      <c r="F16" s="94"/>
      <c r="G16" s="94"/>
      <c r="H16" s="94"/>
      <c r="I16" s="94"/>
      <c r="J16" s="95"/>
      <c r="K16" s="95"/>
      <c r="L16" s="95"/>
      <c r="M16" s="95"/>
      <c r="N16" s="95"/>
      <c r="O16" s="95"/>
      <c r="P16" s="95"/>
      <c r="Q16" s="95"/>
      <c r="R16" s="95"/>
      <c r="S16" s="95"/>
      <c r="T16" s="95"/>
      <c r="U16" s="97"/>
      <c r="V16" s="98" t="s">
        <v>220</v>
      </c>
      <c r="W16" s="95"/>
      <c r="X16" s="95"/>
      <c r="Y16" s="467" t="s">
        <v>221</v>
      </c>
      <c r="Z16" s="468"/>
      <c r="AA16" s="469"/>
      <c r="AB16" s="83"/>
      <c r="AC16" s="99"/>
    </row>
    <row r="17" spans="2:29" ht="17.25" customHeight="1" x14ac:dyDescent="0.15">
      <c r="B17" s="91"/>
      <c r="C17" s="83"/>
      <c r="D17" s="96"/>
      <c r="E17" s="94"/>
      <c r="F17" s="94"/>
      <c r="G17" s="94"/>
      <c r="H17" s="94"/>
      <c r="I17" s="94"/>
      <c r="J17" s="95"/>
      <c r="K17" s="95"/>
      <c r="L17" s="95"/>
      <c r="M17" s="95"/>
      <c r="N17" s="95"/>
      <c r="O17" s="95"/>
      <c r="P17" s="95"/>
      <c r="Q17" s="95"/>
      <c r="R17" s="95"/>
      <c r="S17" s="95"/>
      <c r="T17" s="95"/>
      <c r="U17" s="95"/>
      <c r="V17" s="95"/>
      <c r="W17" s="95"/>
      <c r="X17" s="95"/>
      <c r="Y17" s="100"/>
      <c r="Z17" s="100"/>
      <c r="AA17" s="100"/>
      <c r="AB17" s="83"/>
      <c r="AC17" s="99"/>
    </row>
    <row r="18" spans="2:29" ht="37.5" customHeight="1" x14ac:dyDescent="0.15">
      <c r="B18" s="91"/>
      <c r="C18" s="83"/>
      <c r="D18" s="465" t="s">
        <v>222</v>
      </c>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99"/>
    </row>
    <row r="19" spans="2:29" ht="20.25" customHeight="1" x14ac:dyDescent="0.15">
      <c r="B19" s="91"/>
      <c r="C19" s="83"/>
      <c r="D19" s="96"/>
      <c r="E19" s="96" t="s">
        <v>223</v>
      </c>
      <c r="F19" s="83"/>
      <c r="G19" s="83"/>
      <c r="H19" s="83"/>
      <c r="I19" s="83"/>
      <c r="J19" s="83"/>
      <c r="K19" s="83"/>
      <c r="L19" s="83"/>
      <c r="M19" s="83"/>
      <c r="N19" s="83"/>
      <c r="O19" s="83"/>
      <c r="P19" s="83"/>
      <c r="Q19" s="83"/>
      <c r="R19" s="83"/>
      <c r="S19" s="83"/>
      <c r="T19" s="83"/>
      <c r="U19" s="83"/>
      <c r="V19" s="83"/>
      <c r="W19" s="83"/>
      <c r="X19" s="83"/>
      <c r="Y19" s="83"/>
      <c r="Z19" s="83"/>
      <c r="AA19" s="101"/>
      <c r="AB19" s="83"/>
      <c r="AC19" s="99"/>
    </row>
    <row r="20" spans="2:29" ht="18.75" customHeight="1" x14ac:dyDescent="0.15">
      <c r="B20" s="91"/>
      <c r="C20" s="83"/>
      <c r="D20" s="83"/>
      <c r="E20" s="102" t="s">
        <v>224</v>
      </c>
      <c r="F20" s="102"/>
      <c r="G20" s="103"/>
      <c r="H20" s="103"/>
      <c r="I20" s="103"/>
      <c r="J20" s="104"/>
      <c r="K20" s="104"/>
      <c r="L20" s="104"/>
      <c r="M20" s="104"/>
      <c r="N20" s="104"/>
      <c r="O20" s="104"/>
      <c r="P20" s="104"/>
      <c r="Q20" s="104"/>
      <c r="R20" s="104"/>
      <c r="S20" s="104"/>
      <c r="T20" s="104"/>
      <c r="U20" s="104"/>
      <c r="V20" s="83"/>
      <c r="W20" s="83"/>
      <c r="X20" s="83"/>
      <c r="Y20" s="83"/>
      <c r="Z20" s="83"/>
      <c r="AA20" s="101"/>
      <c r="AB20" s="83"/>
      <c r="AC20" s="99"/>
    </row>
    <row r="21" spans="2:29" ht="18.75" customHeight="1" x14ac:dyDescent="0.15">
      <c r="B21" s="91"/>
      <c r="C21" s="83"/>
      <c r="D21" s="83"/>
      <c r="E21" s="96"/>
      <c r="F21" s="83"/>
      <c r="G21" s="96"/>
      <c r="H21" s="105" t="s">
        <v>225</v>
      </c>
      <c r="I21" s="105"/>
      <c r="J21" s="106"/>
      <c r="K21" s="106"/>
      <c r="L21" s="106"/>
      <c r="M21" s="106"/>
      <c r="N21" s="106"/>
      <c r="O21" s="107"/>
      <c r="P21" s="107"/>
      <c r="Q21" s="107"/>
      <c r="R21" s="107"/>
      <c r="S21" s="107"/>
      <c r="T21" s="107"/>
      <c r="U21" s="107"/>
      <c r="V21" s="83"/>
      <c r="W21" s="83"/>
      <c r="X21" s="83"/>
      <c r="Y21" s="83"/>
      <c r="Z21" s="83"/>
      <c r="AA21" s="101"/>
      <c r="AB21" s="83"/>
      <c r="AC21" s="99"/>
    </row>
    <row r="22" spans="2:29" ht="8.25" customHeight="1" x14ac:dyDescent="0.15">
      <c r="B22" s="91"/>
      <c r="C22" s="83"/>
      <c r="D22" s="83"/>
      <c r="E22" s="83"/>
      <c r="F22" s="83"/>
      <c r="G22" s="83"/>
      <c r="H22" s="83"/>
      <c r="I22" s="83"/>
      <c r="J22" s="83"/>
      <c r="K22" s="83"/>
      <c r="L22" s="83"/>
      <c r="M22" s="83"/>
      <c r="N22" s="83"/>
      <c r="O22" s="83"/>
      <c r="P22" s="83"/>
      <c r="Q22" s="83"/>
      <c r="R22" s="83"/>
      <c r="S22" s="83"/>
      <c r="T22" s="83"/>
      <c r="U22" s="83"/>
      <c r="V22" s="83"/>
      <c r="W22" s="83"/>
      <c r="X22" s="83"/>
      <c r="Y22" s="83"/>
      <c r="Z22" s="83"/>
      <c r="AA22" s="101"/>
      <c r="AB22" s="83"/>
      <c r="AC22" s="99"/>
    </row>
    <row r="23" spans="2:29" ht="18.75" customHeight="1" x14ac:dyDescent="0.15">
      <c r="B23" s="91"/>
      <c r="C23" s="83"/>
      <c r="D23" s="83"/>
      <c r="E23" s="102" t="s">
        <v>226</v>
      </c>
      <c r="F23" s="102"/>
      <c r="G23" s="103"/>
      <c r="H23" s="103"/>
      <c r="I23" s="103"/>
      <c r="J23" s="104"/>
      <c r="K23" s="104"/>
      <c r="L23" s="104"/>
      <c r="M23" s="104"/>
      <c r="N23" s="104"/>
      <c r="O23" s="108"/>
      <c r="P23" s="108"/>
      <c r="Q23" s="108"/>
      <c r="R23" s="108"/>
      <c r="S23" s="108"/>
      <c r="T23" s="108"/>
      <c r="U23" s="108"/>
      <c r="V23" s="83"/>
      <c r="W23" s="83"/>
      <c r="X23" s="83"/>
      <c r="Y23" s="83"/>
      <c r="Z23" s="83"/>
      <c r="AA23" s="101"/>
      <c r="AB23" s="83"/>
      <c r="AC23" s="99"/>
    </row>
    <row r="24" spans="2:29" ht="18.75" customHeight="1" x14ac:dyDescent="0.15">
      <c r="B24" s="91"/>
      <c r="C24" s="83"/>
      <c r="D24" s="83"/>
      <c r="E24" s="83"/>
      <c r="F24" s="83"/>
      <c r="G24" s="96"/>
      <c r="H24" s="105" t="s">
        <v>225</v>
      </c>
      <c r="I24" s="105"/>
      <c r="J24" s="106"/>
      <c r="K24" s="106"/>
      <c r="L24" s="106"/>
      <c r="M24" s="106"/>
      <c r="N24" s="106"/>
      <c r="O24" s="107"/>
      <c r="P24" s="107"/>
      <c r="Q24" s="107"/>
      <c r="R24" s="107"/>
      <c r="S24" s="107"/>
      <c r="T24" s="107"/>
      <c r="U24" s="107"/>
      <c r="V24" s="83"/>
      <c r="W24" s="83"/>
      <c r="X24" s="83"/>
      <c r="Y24" s="83"/>
      <c r="Z24" s="83"/>
      <c r="AA24" s="101"/>
      <c r="AB24" s="83"/>
      <c r="AC24" s="99"/>
    </row>
    <row r="25" spans="2:29" ht="13.5" customHeight="1" thickBot="1" x14ac:dyDescent="0.2">
      <c r="B25" s="91"/>
      <c r="C25" s="83"/>
      <c r="D25" s="83"/>
      <c r="E25" s="83"/>
      <c r="F25" s="83"/>
      <c r="G25" s="83"/>
      <c r="H25" s="83"/>
      <c r="I25" s="83"/>
      <c r="J25" s="83"/>
      <c r="K25" s="83"/>
      <c r="L25" s="83"/>
      <c r="M25" s="83"/>
      <c r="N25" s="83"/>
      <c r="O25" s="83"/>
      <c r="P25" s="83"/>
      <c r="Q25" s="83"/>
      <c r="R25" s="83"/>
      <c r="S25" s="83"/>
      <c r="T25" s="83"/>
      <c r="U25" s="83"/>
      <c r="V25" s="83"/>
      <c r="W25" s="83"/>
      <c r="X25" s="83"/>
      <c r="Y25" s="83"/>
      <c r="Z25" s="83"/>
      <c r="AA25" s="101"/>
      <c r="AB25" s="83"/>
      <c r="AC25" s="99"/>
    </row>
    <row r="26" spans="2:29" ht="15" customHeight="1" thickBot="1" x14ac:dyDescent="0.2">
      <c r="B26" s="91"/>
      <c r="C26" s="83"/>
      <c r="D26" s="83"/>
      <c r="E26" s="83"/>
      <c r="F26" s="83"/>
      <c r="G26" s="83"/>
      <c r="H26" s="83"/>
      <c r="I26" s="83"/>
      <c r="J26" s="470" t="s">
        <v>227</v>
      </c>
      <c r="K26" s="470"/>
      <c r="L26" s="470"/>
      <c r="M26" s="470"/>
      <c r="N26" s="470"/>
      <c r="O26" s="470"/>
      <c r="P26" s="470"/>
      <c r="Q26" s="470"/>
      <c r="R26" s="470"/>
      <c r="S26" s="470"/>
      <c r="T26" s="470"/>
      <c r="U26" s="470"/>
      <c r="V26" s="470"/>
      <c r="W26" s="83" t="s">
        <v>228</v>
      </c>
      <c r="X26" s="109" t="s">
        <v>229</v>
      </c>
      <c r="Y26" s="467"/>
      <c r="Z26" s="469"/>
      <c r="AA26" s="110" t="s">
        <v>230</v>
      </c>
      <c r="AB26" s="83"/>
      <c r="AC26" s="99"/>
    </row>
    <row r="27" spans="2:29" ht="15" customHeight="1" thickBot="1" x14ac:dyDescent="0.2">
      <c r="B27" s="91"/>
      <c r="C27" s="83"/>
      <c r="D27" s="83"/>
      <c r="E27" s="83"/>
      <c r="F27" s="83"/>
      <c r="G27" s="83"/>
      <c r="H27" s="83"/>
      <c r="I27" s="83"/>
      <c r="J27" s="83"/>
      <c r="K27" s="96"/>
      <c r="L27" s="83"/>
      <c r="M27" s="83"/>
      <c r="N27" s="83"/>
      <c r="O27" s="83"/>
      <c r="P27" s="83"/>
      <c r="Q27" s="83"/>
      <c r="R27" s="83"/>
      <c r="S27" s="83"/>
      <c r="T27" s="83"/>
      <c r="U27" s="83"/>
      <c r="V27" s="83"/>
      <c r="W27" s="83"/>
      <c r="X27" s="83"/>
      <c r="Y27" s="100"/>
      <c r="Z27" s="100"/>
      <c r="AA27" s="83"/>
      <c r="AB27" s="83"/>
      <c r="AC27" s="99"/>
    </row>
    <row r="28" spans="2:29" ht="19.5" customHeight="1" thickBot="1" x14ac:dyDescent="0.2">
      <c r="B28" s="91"/>
      <c r="C28" s="83"/>
      <c r="D28" s="96"/>
      <c r="E28" s="94"/>
      <c r="F28" s="111"/>
      <c r="G28" s="470" t="s">
        <v>231</v>
      </c>
      <c r="H28" s="470"/>
      <c r="I28" s="470"/>
      <c r="J28" s="470"/>
      <c r="K28" s="470"/>
      <c r="L28" s="470"/>
      <c r="M28" s="470"/>
      <c r="N28" s="470"/>
      <c r="O28" s="470"/>
      <c r="P28" s="470"/>
      <c r="Q28" s="470"/>
      <c r="R28" s="470"/>
      <c r="S28" s="470"/>
      <c r="T28" s="470"/>
      <c r="U28" s="470"/>
      <c r="V28" s="470"/>
      <c r="W28" s="83" t="s">
        <v>228</v>
      </c>
      <c r="X28" s="109" t="s">
        <v>232</v>
      </c>
      <c r="Y28" s="478">
        <f>Y26*100</f>
        <v>0</v>
      </c>
      <c r="Z28" s="479"/>
      <c r="AA28" s="110" t="s">
        <v>233</v>
      </c>
      <c r="AB28" s="83"/>
      <c r="AC28" s="112"/>
    </row>
    <row r="29" spans="2:29" ht="19.5" customHeight="1" x14ac:dyDescent="0.15">
      <c r="B29" s="91"/>
      <c r="C29" s="83"/>
      <c r="D29" s="96"/>
      <c r="E29" s="94"/>
      <c r="F29" s="94"/>
      <c r="G29" s="96"/>
      <c r="H29" s="94"/>
      <c r="I29" s="94"/>
      <c r="J29" s="95"/>
      <c r="K29" s="95"/>
      <c r="L29" s="95"/>
      <c r="M29" s="95"/>
      <c r="N29" s="95"/>
      <c r="O29" s="95"/>
      <c r="P29" s="95"/>
      <c r="Q29" s="95"/>
      <c r="R29" s="95"/>
      <c r="S29" s="95"/>
      <c r="T29" s="95"/>
      <c r="U29" s="95"/>
      <c r="V29" s="100"/>
      <c r="W29" s="83" t="s">
        <v>234</v>
      </c>
      <c r="X29" s="83"/>
      <c r="Y29" s="83"/>
      <c r="Z29" s="100"/>
      <c r="AA29" s="100"/>
      <c r="AB29" s="83"/>
      <c r="AC29" s="112"/>
    </row>
    <row r="30" spans="2:29" ht="19.5" customHeight="1" x14ac:dyDescent="0.15">
      <c r="B30" s="91"/>
      <c r="C30" s="83"/>
      <c r="D30" s="96"/>
      <c r="E30" s="94"/>
      <c r="F30" s="94"/>
      <c r="G30" s="96"/>
      <c r="H30" s="94"/>
      <c r="I30" s="94"/>
      <c r="J30" s="95"/>
      <c r="K30" s="95"/>
      <c r="L30" s="95"/>
      <c r="M30" s="95"/>
      <c r="N30" s="95"/>
      <c r="O30" s="95"/>
      <c r="P30" s="95"/>
      <c r="Q30" s="95"/>
      <c r="R30" s="95"/>
      <c r="S30" s="83"/>
      <c r="T30" s="95"/>
      <c r="U30" s="95"/>
      <c r="V30" s="95"/>
      <c r="W30" s="95"/>
      <c r="X30" s="95"/>
      <c r="Y30" s="100"/>
      <c r="Z30" s="100"/>
      <c r="AA30" s="100"/>
      <c r="AB30" s="83"/>
      <c r="AC30" s="112"/>
    </row>
    <row r="31" spans="2:29" ht="18.75" customHeight="1" x14ac:dyDescent="0.15">
      <c r="B31" s="91"/>
      <c r="C31" s="83"/>
      <c r="D31" s="93" t="s">
        <v>235</v>
      </c>
      <c r="E31" s="94"/>
      <c r="F31" s="94"/>
      <c r="G31" s="94"/>
      <c r="H31" s="94"/>
      <c r="I31" s="94"/>
      <c r="J31" s="95"/>
      <c r="K31" s="95"/>
      <c r="L31" s="95"/>
      <c r="M31" s="95"/>
      <c r="N31" s="95"/>
      <c r="O31" s="95"/>
      <c r="P31" s="95"/>
      <c r="Q31" s="95"/>
      <c r="R31" s="95"/>
      <c r="S31" s="95"/>
      <c r="T31" s="95"/>
      <c r="U31" s="95"/>
      <c r="V31" s="95"/>
      <c r="W31" s="95"/>
      <c r="X31" s="95"/>
      <c r="Y31" s="100"/>
      <c r="Z31" s="100"/>
      <c r="AA31" s="100"/>
      <c r="AB31" s="83"/>
      <c r="AC31" s="99"/>
    </row>
    <row r="32" spans="2:29" ht="18.75" customHeight="1" thickBot="1" x14ac:dyDescent="0.2">
      <c r="B32" s="91"/>
      <c r="C32" s="83"/>
      <c r="D32" s="93"/>
      <c r="E32" s="93" t="s">
        <v>236</v>
      </c>
      <c r="F32" s="113"/>
      <c r="G32" s="113"/>
      <c r="H32" s="113"/>
      <c r="I32" s="113"/>
      <c r="J32" s="114"/>
      <c r="K32" s="114"/>
      <c r="L32" s="114"/>
      <c r="M32" s="114"/>
      <c r="N32" s="114"/>
      <c r="O32" s="115"/>
      <c r="P32" s="115"/>
      <c r="Q32" s="114"/>
      <c r="R32" s="114"/>
      <c r="S32" s="95"/>
      <c r="T32" s="95"/>
      <c r="U32" s="95"/>
      <c r="V32" s="95"/>
      <c r="W32" s="95"/>
      <c r="X32" s="95"/>
      <c r="Y32" s="100"/>
      <c r="Z32" s="100"/>
      <c r="AA32" s="100"/>
      <c r="AB32" s="83"/>
      <c r="AC32" s="99"/>
    </row>
    <row r="33" spans="2:29" ht="21" customHeight="1" thickBot="1" x14ac:dyDescent="0.2">
      <c r="B33" s="91"/>
      <c r="C33" s="83"/>
      <c r="D33" s="93"/>
      <c r="E33" s="94"/>
      <c r="F33" s="94"/>
      <c r="G33" s="94"/>
      <c r="H33" s="94"/>
      <c r="I33" s="94"/>
      <c r="J33" s="95"/>
      <c r="K33" s="95"/>
      <c r="L33" s="115" t="s">
        <v>220</v>
      </c>
      <c r="M33" s="95"/>
      <c r="N33" s="95"/>
      <c r="O33" s="480" t="s">
        <v>237</v>
      </c>
      <c r="P33" s="481"/>
      <c r="Q33" s="481"/>
      <c r="R33" s="481"/>
      <c r="S33" s="481"/>
      <c r="T33" s="481"/>
      <c r="U33" s="481"/>
      <c r="V33" s="481"/>
      <c r="W33" s="481"/>
      <c r="X33" s="481"/>
      <c r="Y33" s="481"/>
      <c r="Z33" s="482"/>
      <c r="AA33" s="99"/>
      <c r="AB33" s="83"/>
      <c r="AC33" s="99"/>
    </row>
    <row r="34" spans="2:29" ht="12.75" customHeight="1" x14ac:dyDescent="0.15">
      <c r="B34" s="91"/>
      <c r="C34" s="83"/>
      <c r="D34" s="93"/>
      <c r="E34" s="94"/>
      <c r="F34" s="94"/>
      <c r="G34" s="94"/>
      <c r="H34" s="94"/>
      <c r="I34" s="94"/>
      <c r="J34" s="95"/>
      <c r="K34" s="95"/>
      <c r="L34" s="115"/>
      <c r="M34" s="95"/>
      <c r="N34" s="95"/>
      <c r="O34" s="95"/>
      <c r="P34" s="95"/>
      <c r="Q34" s="95"/>
      <c r="R34" s="95"/>
      <c r="S34" s="95"/>
      <c r="T34" s="95"/>
      <c r="U34" s="100"/>
      <c r="V34" s="100"/>
      <c r="W34" s="100"/>
      <c r="X34" s="83"/>
      <c r="Y34" s="95"/>
      <c r="Z34" s="100"/>
      <c r="AA34" s="83"/>
      <c r="AB34" s="83"/>
      <c r="AC34" s="99"/>
    </row>
    <row r="35" spans="2:29" ht="18.75" customHeight="1" thickBot="1" x14ac:dyDescent="0.2">
      <c r="B35" s="91"/>
      <c r="C35" s="100"/>
      <c r="D35" s="83"/>
      <c r="E35" s="116" t="s">
        <v>238</v>
      </c>
      <c r="F35" s="117"/>
      <c r="G35" s="117"/>
      <c r="H35" s="117"/>
      <c r="I35" s="117"/>
      <c r="J35" s="100"/>
      <c r="K35" s="100"/>
      <c r="L35" s="100"/>
      <c r="M35" s="100"/>
      <c r="N35" s="100"/>
      <c r="O35" s="100"/>
      <c r="P35" s="100"/>
      <c r="Q35" s="100"/>
      <c r="R35" s="100"/>
      <c r="S35" s="100"/>
      <c r="T35" s="100"/>
      <c r="U35" s="100"/>
      <c r="V35" s="100"/>
      <c r="W35" s="100"/>
      <c r="X35" s="100"/>
      <c r="Y35" s="100"/>
      <c r="Z35" s="100"/>
      <c r="AA35" s="100"/>
      <c r="AB35" s="83"/>
      <c r="AC35" s="99"/>
    </row>
    <row r="36" spans="2:29" ht="18.75" customHeight="1" x14ac:dyDescent="0.15">
      <c r="B36" s="91"/>
      <c r="C36" s="483" t="s">
        <v>239</v>
      </c>
      <c r="D36" s="484"/>
      <c r="E36" s="487" t="s">
        <v>240</v>
      </c>
      <c r="F36" s="488"/>
      <c r="G36" s="488"/>
      <c r="H36" s="488"/>
      <c r="I36" s="488"/>
      <c r="J36" s="488"/>
      <c r="K36" s="488"/>
      <c r="L36" s="488"/>
      <c r="M36" s="488"/>
      <c r="N36" s="488"/>
      <c r="O36" s="489"/>
      <c r="P36" s="493" t="s">
        <v>241</v>
      </c>
      <c r="Q36" s="494"/>
      <c r="R36" s="494"/>
      <c r="S36" s="494"/>
      <c r="T36" s="494"/>
      <c r="U36" s="494"/>
      <c r="V36" s="494"/>
      <c r="W36" s="494"/>
      <c r="X36" s="495"/>
      <c r="Y36" s="499" t="s">
        <v>242</v>
      </c>
      <c r="Z36" s="500"/>
      <c r="AA36" s="501"/>
      <c r="AB36" s="83"/>
      <c r="AC36" s="99"/>
    </row>
    <row r="37" spans="2:29" ht="18.75" customHeight="1" thickBot="1" x14ac:dyDescent="0.2">
      <c r="B37" s="91"/>
      <c r="C37" s="485"/>
      <c r="D37" s="486"/>
      <c r="E37" s="490"/>
      <c r="F37" s="491"/>
      <c r="G37" s="491"/>
      <c r="H37" s="491"/>
      <c r="I37" s="491"/>
      <c r="J37" s="491"/>
      <c r="K37" s="491"/>
      <c r="L37" s="491"/>
      <c r="M37" s="491"/>
      <c r="N37" s="491"/>
      <c r="O37" s="492"/>
      <c r="P37" s="496"/>
      <c r="Q37" s="497"/>
      <c r="R37" s="497"/>
      <c r="S37" s="497"/>
      <c r="T37" s="497"/>
      <c r="U37" s="497"/>
      <c r="V37" s="497"/>
      <c r="W37" s="497"/>
      <c r="X37" s="498"/>
      <c r="Y37" s="502"/>
      <c r="Z37" s="503"/>
      <c r="AA37" s="504"/>
      <c r="AB37" s="83"/>
      <c r="AC37" s="99"/>
    </row>
    <row r="38" spans="2:29" ht="56.25" customHeight="1" thickBot="1" x14ac:dyDescent="0.2">
      <c r="B38" s="91"/>
      <c r="C38" s="471"/>
      <c r="D38" s="472"/>
      <c r="E38" s="505"/>
      <c r="F38" s="505"/>
      <c r="G38" s="505"/>
      <c r="H38" s="505"/>
      <c r="I38" s="505"/>
      <c r="J38" s="505"/>
      <c r="K38" s="505"/>
      <c r="L38" s="505"/>
      <c r="M38" s="505"/>
      <c r="N38" s="505"/>
      <c r="O38" s="506"/>
      <c r="P38" s="507" t="s">
        <v>243</v>
      </c>
      <c r="Q38" s="508"/>
      <c r="R38" s="508"/>
      <c r="S38" s="508"/>
      <c r="T38" s="508"/>
      <c r="U38" s="508"/>
      <c r="V38" s="508"/>
      <c r="W38" s="508"/>
      <c r="X38" s="509"/>
      <c r="Y38" s="510"/>
      <c r="Z38" s="511"/>
      <c r="AA38" s="550" t="s">
        <v>233</v>
      </c>
      <c r="AB38" s="83"/>
      <c r="AC38" s="99"/>
    </row>
    <row r="39" spans="2:29" ht="56.25" customHeight="1" thickBot="1" x14ac:dyDescent="0.2">
      <c r="B39" s="91"/>
      <c r="C39" s="471"/>
      <c r="D39" s="472"/>
      <c r="E39" s="512"/>
      <c r="F39" s="512"/>
      <c r="G39" s="512"/>
      <c r="H39" s="512"/>
      <c r="I39" s="512"/>
      <c r="J39" s="512"/>
      <c r="K39" s="512"/>
      <c r="L39" s="512"/>
      <c r="M39" s="512"/>
      <c r="N39" s="512"/>
      <c r="O39" s="513"/>
      <c r="P39" s="514" t="s">
        <v>14</v>
      </c>
      <c r="Q39" s="515"/>
      <c r="R39" s="515"/>
      <c r="S39" s="515"/>
      <c r="T39" s="515"/>
      <c r="U39" s="515"/>
      <c r="V39" s="515"/>
      <c r="W39" s="515"/>
      <c r="X39" s="516"/>
      <c r="Y39" s="517"/>
      <c r="Z39" s="518"/>
      <c r="AA39" s="550"/>
      <c r="AB39" s="83"/>
      <c r="AC39" s="99"/>
    </row>
    <row r="40" spans="2:29" ht="56.25" customHeight="1" thickBot="1" x14ac:dyDescent="0.2">
      <c r="B40" s="91"/>
      <c r="C40" s="471"/>
      <c r="D40" s="472"/>
      <c r="E40" s="512"/>
      <c r="F40" s="512"/>
      <c r="G40" s="512"/>
      <c r="H40" s="512"/>
      <c r="I40" s="512"/>
      <c r="J40" s="512"/>
      <c r="K40" s="512"/>
      <c r="L40" s="512"/>
      <c r="M40" s="512"/>
      <c r="N40" s="512"/>
      <c r="O40" s="513"/>
      <c r="P40" s="514" t="s">
        <v>244</v>
      </c>
      <c r="Q40" s="515"/>
      <c r="R40" s="515"/>
      <c r="S40" s="515"/>
      <c r="T40" s="515"/>
      <c r="U40" s="515"/>
      <c r="V40" s="515"/>
      <c r="W40" s="515"/>
      <c r="X40" s="516"/>
      <c r="Y40" s="517"/>
      <c r="Z40" s="518"/>
      <c r="AA40" s="550"/>
      <c r="AB40" s="83"/>
      <c r="AC40" s="99"/>
    </row>
    <row r="41" spans="2:29" ht="54.75" customHeight="1" thickBot="1" x14ac:dyDescent="0.2">
      <c r="B41" s="91"/>
      <c r="C41" s="471"/>
      <c r="D41" s="472"/>
      <c r="E41" s="512"/>
      <c r="F41" s="512"/>
      <c r="G41" s="512"/>
      <c r="H41" s="512"/>
      <c r="I41" s="512"/>
      <c r="J41" s="512"/>
      <c r="K41" s="512"/>
      <c r="L41" s="512"/>
      <c r="M41" s="512"/>
      <c r="N41" s="512"/>
      <c r="O41" s="513"/>
      <c r="P41" s="514" t="s">
        <v>245</v>
      </c>
      <c r="Q41" s="515"/>
      <c r="R41" s="515"/>
      <c r="S41" s="515"/>
      <c r="T41" s="515"/>
      <c r="U41" s="515"/>
      <c r="V41" s="515"/>
      <c r="W41" s="515"/>
      <c r="X41" s="516"/>
      <c r="Y41" s="517"/>
      <c r="Z41" s="518"/>
      <c r="AA41" s="550"/>
      <c r="AB41" s="83"/>
      <c r="AC41" s="99"/>
    </row>
    <row r="42" spans="2:29" ht="56.25" customHeight="1" thickBot="1" x14ac:dyDescent="0.2">
      <c r="B42" s="91"/>
      <c r="C42" s="471"/>
      <c r="D42" s="472"/>
      <c r="E42" s="473"/>
      <c r="F42" s="473"/>
      <c r="G42" s="473"/>
      <c r="H42" s="473"/>
      <c r="I42" s="473"/>
      <c r="J42" s="473"/>
      <c r="K42" s="473"/>
      <c r="L42" s="473"/>
      <c r="M42" s="473"/>
      <c r="N42" s="473"/>
      <c r="O42" s="474"/>
      <c r="P42" s="475"/>
      <c r="Q42" s="476"/>
      <c r="R42" s="476"/>
      <c r="S42" s="476"/>
      <c r="T42" s="476"/>
      <c r="U42" s="476"/>
      <c r="V42" s="476"/>
      <c r="W42" s="476"/>
      <c r="X42" s="477"/>
      <c r="Y42" s="529"/>
      <c r="Z42" s="530"/>
      <c r="AA42" s="550"/>
      <c r="AB42" s="83"/>
      <c r="AC42" s="99"/>
    </row>
    <row r="43" spans="2:29" ht="18.75" customHeight="1" thickBot="1" x14ac:dyDescent="0.2">
      <c r="B43" s="91"/>
      <c r="C43" s="471" t="s">
        <v>246</v>
      </c>
      <c r="D43" s="531"/>
      <c r="E43" s="531"/>
      <c r="F43" s="531"/>
      <c r="G43" s="531"/>
      <c r="H43" s="531"/>
      <c r="I43" s="531"/>
      <c r="J43" s="531"/>
      <c r="K43" s="531"/>
      <c r="L43" s="531"/>
      <c r="M43" s="531"/>
      <c r="N43" s="531"/>
      <c r="O43" s="531"/>
      <c r="P43" s="531"/>
      <c r="Q43" s="531"/>
      <c r="R43" s="531"/>
      <c r="S43" s="531"/>
      <c r="T43" s="531"/>
      <c r="U43" s="531"/>
      <c r="V43" s="531"/>
      <c r="W43" s="472"/>
      <c r="X43" s="118" t="s">
        <v>247</v>
      </c>
      <c r="Y43" s="532">
        <f>SUM(Y38:Z42)</f>
        <v>0</v>
      </c>
      <c r="Z43" s="533"/>
      <c r="AA43" s="119"/>
      <c r="AB43" s="83"/>
      <c r="AC43" s="99"/>
    </row>
    <row r="44" spans="2:29" ht="18" customHeight="1" thickBot="1" x14ac:dyDescent="0.2">
      <c r="B44" s="91"/>
      <c r="C44" s="534" t="s">
        <v>248</v>
      </c>
      <c r="D44" s="535"/>
      <c r="E44" s="535"/>
      <c r="F44" s="535"/>
      <c r="G44" s="535"/>
      <c r="H44" s="535"/>
      <c r="I44" s="535"/>
      <c r="J44" s="535"/>
      <c r="K44" s="535"/>
      <c r="L44" s="535"/>
      <c r="M44" s="535"/>
      <c r="N44" s="535"/>
      <c r="O44" s="535"/>
      <c r="P44" s="535"/>
      <c r="Q44" s="535"/>
      <c r="R44" s="535"/>
      <c r="S44" s="536"/>
      <c r="T44" s="537" t="s">
        <v>249</v>
      </c>
      <c r="U44" s="538"/>
      <c r="V44" s="538"/>
      <c r="W44" s="538"/>
      <c r="X44" s="541" t="s">
        <v>250</v>
      </c>
      <c r="Y44" s="543" t="s">
        <v>251</v>
      </c>
      <c r="Z44" s="544"/>
      <c r="AA44" s="83"/>
      <c r="AB44" s="83"/>
      <c r="AC44" s="99"/>
    </row>
    <row r="45" spans="2:29" ht="34.5" customHeight="1" thickBot="1" x14ac:dyDescent="0.2">
      <c r="B45" s="91"/>
      <c r="C45" s="545" t="s">
        <v>252</v>
      </c>
      <c r="D45" s="546"/>
      <c r="E45" s="546"/>
      <c r="F45" s="546"/>
      <c r="G45" s="546"/>
      <c r="H45" s="546"/>
      <c r="I45" s="546"/>
      <c r="J45" s="546"/>
      <c r="K45" s="546"/>
      <c r="L45" s="546"/>
      <c r="M45" s="546"/>
      <c r="N45" s="546"/>
      <c r="O45" s="546"/>
      <c r="P45" s="546"/>
      <c r="Q45" s="546"/>
      <c r="R45" s="546"/>
      <c r="S45" s="547"/>
      <c r="T45" s="539"/>
      <c r="U45" s="540"/>
      <c r="V45" s="540"/>
      <c r="W45" s="540"/>
      <c r="X45" s="542"/>
      <c r="Y45" s="548" t="str">
        <f>IF(Y43&lt;=Y28,"OK","上限超え")</f>
        <v>OK</v>
      </c>
      <c r="Z45" s="549"/>
      <c r="AA45" s="83"/>
      <c r="AB45" s="83"/>
      <c r="AC45" s="99"/>
    </row>
    <row r="46" spans="2:29" ht="18.75" customHeight="1" x14ac:dyDescent="0.15">
      <c r="B46" s="91"/>
      <c r="C46" s="83"/>
      <c r="D46" s="83" t="s">
        <v>253</v>
      </c>
      <c r="E46" s="83"/>
      <c r="F46" s="83"/>
      <c r="G46" s="83"/>
      <c r="H46" s="83"/>
      <c r="I46" s="83"/>
      <c r="J46" s="83"/>
      <c r="K46" s="83"/>
      <c r="L46" s="83"/>
      <c r="M46" s="83"/>
      <c r="N46" s="83"/>
      <c r="O46" s="83"/>
      <c r="P46" s="83"/>
      <c r="Q46" s="83"/>
      <c r="R46" s="117"/>
      <c r="S46" s="117"/>
      <c r="T46" s="83"/>
      <c r="U46" s="117"/>
      <c r="V46" s="117"/>
      <c r="W46" s="117"/>
      <c r="X46" s="117"/>
      <c r="Y46" s="83"/>
      <c r="Z46" s="117"/>
      <c r="AA46" s="100"/>
      <c r="AB46" s="83"/>
      <c r="AC46" s="99"/>
    </row>
    <row r="47" spans="2:29" ht="18.75" customHeight="1" x14ac:dyDescent="0.15">
      <c r="B47" s="91"/>
      <c r="C47" s="83"/>
      <c r="D47" s="83" t="s">
        <v>254</v>
      </c>
      <c r="E47" s="120"/>
      <c r="F47" s="120"/>
      <c r="G47" s="83"/>
      <c r="H47" s="120"/>
      <c r="I47" s="120"/>
      <c r="J47" s="83"/>
      <c r="K47" s="120"/>
      <c r="L47" s="120"/>
      <c r="M47" s="83"/>
      <c r="N47" s="83"/>
      <c r="O47" s="120"/>
      <c r="P47" s="120"/>
      <c r="Q47" s="83"/>
      <c r="R47" s="120"/>
      <c r="S47" s="120"/>
      <c r="T47" s="83"/>
      <c r="U47" s="120"/>
      <c r="V47" s="120"/>
      <c r="W47" s="120"/>
      <c r="X47" s="120"/>
      <c r="Y47" s="83"/>
      <c r="Z47" s="120"/>
      <c r="AA47" s="83"/>
      <c r="AB47" s="83"/>
      <c r="AC47" s="99"/>
    </row>
    <row r="48" spans="2:29" ht="14.25" thickBot="1" x14ac:dyDescent="0.2">
      <c r="B48" s="91"/>
      <c r="C48" s="83"/>
      <c r="D48" s="83"/>
      <c r="E48" s="83"/>
      <c r="F48" s="83"/>
      <c r="G48" s="83"/>
      <c r="H48" s="83"/>
      <c r="I48" s="83"/>
      <c r="J48" s="83"/>
      <c r="K48" s="83"/>
      <c r="L48" s="83"/>
      <c r="M48" s="83"/>
      <c r="N48" s="83"/>
      <c r="O48" s="83"/>
      <c r="P48" s="83"/>
      <c r="Q48" s="83"/>
      <c r="R48" s="83"/>
      <c r="S48" s="83"/>
      <c r="T48" s="83"/>
      <c r="U48" s="83"/>
      <c r="V48" s="83"/>
      <c r="W48" s="83"/>
      <c r="X48" s="83"/>
      <c r="Y48" s="100"/>
      <c r="Z48" s="100"/>
      <c r="AA48" s="100"/>
      <c r="AB48" s="83"/>
      <c r="AC48" s="99"/>
    </row>
    <row r="49" spans="2:29" x14ac:dyDescent="0.15">
      <c r="B49" s="91"/>
      <c r="C49" s="519" t="s">
        <v>255</v>
      </c>
      <c r="D49" s="520"/>
      <c r="E49" s="520"/>
      <c r="F49" s="520"/>
      <c r="G49" s="520"/>
      <c r="H49" s="520"/>
      <c r="I49" s="520"/>
      <c r="J49" s="520"/>
      <c r="K49" s="520"/>
      <c r="L49" s="520"/>
      <c r="M49" s="520"/>
      <c r="N49" s="520"/>
      <c r="O49" s="520"/>
      <c r="P49" s="520"/>
      <c r="Q49" s="520"/>
      <c r="R49" s="520"/>
      <c r="S49" s="520"/>
      <c r="T49" s="520"/>
      <c r="U49" s="520"/>
      <c r="V49" s="520"/>
      <c r="W49" s="520"/>
      <c r="X49" s="121"/>
      <c r="Y49" s="523" t="s">
        <v>221</v>
      </c>
      <c r="Z49" s="524"/>
      <c r="AA49" s="525"/>
      <c r="AB49" s="83"/>
      <c r="AC49" s="99"/>
    </row>
    <row r="50" spans="2:29" ht="18.75" customHeight="1" thickBot="1" x14ac:dyDescent="0.2">
      <c r="B50" s="91"/>
      <c r="C50" s="521"/>
      <c r="D50" s="522"/>
      <c r="E50" s="522"/>
      <c r="F50" s="522"/>
      <c r="G50" s="522"/>
      <c r="H50" s="522"/>
      <c r="I50" s="522"/>
      <c r="J50" s="522"/>
      <c r="K50" s="522"/>
      <c r="L50" s="522"/>
      <c r="M50" s="522"/>
      <c r="N50" s="522"/>
      <c r="O50" s="522"/>
      <c r="P50" s="522"/>
      <c r="Q50" s="522"/>
      <c r="R50" s="522"/>
      <c r="S50" s="522"/>
      <c r="T50" s="522"/>
      <c r="U50" s="522"/>
      <c r="V50" s="522"/>
      <c r="W50" s="522"/>
      <c r="X50" s="122"/>
      <c r="Y50" s="526"/>
      <c r="Z50" s="527"/>
      <c r="AA50" s="528"/>
      <c r="AB50" s="83"/>
      <c r="AC50" s="99"/>
    </row>
    <row r="51" spans="2:29" ht="9" customHeight="1" x14ac:dyDescent="0.15">
      <c r="B51" s="123"/>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124"/>
    </row>
    <row r="52" spans="2:29" x14ac:dyDescent="0.15">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row>
    <row r="53" spans="2:29" x14ac:dyDescent="0.15">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row>
  </sheetData>
  <mergeCells count="52">
    <mergeCell ref="C49:W50"/>
    <mergeCell ref="Y49:AA50"/>
    <mergeCell ref="Y42:Z42"/>
    <mergeCell ref="C43:W43"/>
    <mergeCell ref="Y43:Z43"/>
    <mergeCell ref="C44:S44"/>
    <mergeCell ref="T44:W45"/>
    <mergeCell ref="X44:X45"/>
    <mergeCell ref="Y44:Z44"/>
    <mergeCell ref="C45:S45"/>
    <mergeCell ref="Y45:Z45"/>
    <mergeCell ref="AA38:AA42"/>
    <mergeCell ref="C39:D39"/>
    <mergeCell ref="E39:O39"/>
    <mergeCell ref="P39:X39"/>
    <mergeCell ref="Y39:Z39"/>
    <mergeCell ref="P40:X40"/>
    <mergeCell ref="Y40:Z40"/>
    <mergeCell ref="C41:D41"/>
    <mergeCell ref="E41:O41"/>
    <mergeCell ref="P41:X41"/>
    <mergeCell ref="Y41:Z41"/>
    <mergeCell ref="C42:D42"/>
    <mergeCell ref="E42:O42"/>
    <mergeCell ref="P42:X42"/>
    <mergeCell ref="G28:V28"/>
    <mergeCell ref="Y28:Z28"/>
    <mergeCell ref="O33:Z33"/>
    <mergeCell ref="C36:D37"/>
    <mergeCell ref="E36:O37"/>
    <mergeCell ref="P36:X37"/>
    <mergeCell ref="Y36:AA37"/>
    <mergeCell ref="C38:D38"/>
    <mergeCell ref="E38:O38"/>
    <mergeCell ref="P38:X38"/>
    <mergeCell ref="Y38:Z38"/>
    <mergeCell ref="C40:D40"/>
    <mergeCell ref="E40:O40"/>
    <mergeCell ref="D14:AB14"/>
    <mergeCell ref="Y16:AA16"/>
    <mergeCell ref="D18:AB18"/>
    <mergeCell ref="J26:V26"/>
    <mergeCell ref="Y26:Z26"/>
    <mergeCell ref="C11:AB11"/>
    <mergeCell ref="C9:G9"/>
    <mergeCell ref="H9:AB9"/>
    <mergeCell ref="B1:E1"/>
    <mergeCell ref="U3:AB3"/>
    <mergeCell ref="C5:AB5"/>
    <mergeCell ref="C6:AB6"/>
    <mergeCell ref="C8:G8"/>
    <mergeCell ref="H8:AB8"/>
  </mergeCells>
  <phoneticPr fontId="1"/>
  <dataValidations count="2">
    <dataValidation type="list" allowBlank="1" showInputMessage="1" showErrorMessage="1" sqref="B52:B54 B47:B48 B44:B45 B39:B40 B36:B37 B33:B34 B30:B31" xr:uid="{00000000-0002-0000-0700-000000000000}">
      <formula1>"✓"</formula1>
    </dataValidation>
    <dataValidation type="list" allowBlank="1" showInputMessage="1" showErrorMessage="1" sqref="C14:C21" xr:uid="{00000000-0002-0000-07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81"/>
  <sheetViews>
    <sheetView showGridLines="0" view="pageBreakPreview" zoomScaleNormal="100" zoomScaleSheetLayoutView="100" workbookViewId="0">
      <selection activeCell="B17" sqref="B17"/>
    </sheetView>
  </sheetViews>
  <sheetFormatPr defaultColWidth="9.125" defaultRowHeight="21" customHeight="1" x14ac:dyDescent="0.15"/>
  <cols>
    <col min="1" max="1" width="2.875" style="1" customWidth="1"/>
    <col min="2" max="2" width="16.625" style="2"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0" ht="20.100000000000001" customHeight="1" x14ac:dyDescent="0.15">
      <c r="A1" s="27" t="s">
        <v>256</v>
      </c>
      <c r="C1" s="63"/>
      <c r="D1" s="63"/>
      <c r="E1" s="63"/>
      <c r="F1" s="63"/>
      <c r="G1" s="63"/>
      <c r="H1" s="63"/>
      <c r="I1" s="63"/>
      <c r="J1" s="63"/>
      <c r="K1" s="63"/>
      <c r="L1" s="63"/>
      <c r="M1" s="63"/>
      <c r="N1" s="63"/>
      <c r="O1" s="63"/>
      <c r="P1" s="63"/>
      <c r="Q1" s="63"/>
      <c r="R1" s="63"/>
      <c r="S1" s="63"/>
      <c r="T1" s="63"/>
      <c r="U1" s="63"/>
      <c r="V1" s="63"/>
      <c r="W1" s="63"/>
      <c r="X1" s="26"/>
      <c r="Y1" s="26"/>
      <c r="Z1" s="28"/>
      <c r="AA1" s="28"/>
      <c r="AB1" s="28"/>
      <c r="AC1" s="28"/>
      <c r="AD1" s="125"/>
      <c r="AE1" s="125"/>
      <c r="AF1" s="125"/>
      <c r="AG1" s="125"/>
      <c r="AH1" s="125"/>
      <c r="AI1" s="29" t="s">
        <v>116</v>
      </c>
      <c r="AJ1" s="29"/>
      <c r="AK1" s="551" t="s">
        <v>13</v>
      </c>
      <c r="AL1" s="551"/>
      <c r="AM1" s="551"/>
      <c r="AN1" s="551"/>
    </row>
    <row r="2" spans="1:40" ht="18" customHeight="1" x14ac:dyDescent="0.15">
      <c r="A2" s="28"/>
      <c r="B2" s="30"/>
      <c r="C2" s="30"/>
      <c r="D2" s="30"/>
      <c r="E2" s="30"/>
      <c r="F2" s="30"/>
      <c r="G2" s="30"/>
      <c r="H2" s="30"/>
      <c r="I2" s="30"/>
      <c r="J2" s="30"/>
      <c r="K2" s="30"/>
      <c r="L2" s="30"/>
      <c r="M2" s="552">
        <v>2026</v>
      </c>
      <c r="N2" s="552"/>
      <c r="O2" s="552"/>
      <c r="P2" s="552"/>
      <c r="Q2" s="553" t="s">
        <v>55</v>
      </c>
      <c r="R2" s="553"/>
      <c r="S2" s="552">
        <v>5</v>
      </c>
      <c r="T2" s="552"/>
      <c r="U2" s="553" t="s">
        <v>117</v>
      </c>
      <c r="V2" s="553"/>
      <c r="W2" s="30"/>
      <c r="X2" s="30"/>
      <c r="Y2" s="30"/>
      <c r="Z2" s="28"/>
      <c r="AA2" s="28"/>
      <c r="AC2" s="29"/>
      <c r="AD2" s="30"/>
      <c r="AE2" s="30"/>
      <c r="AF2" s="30"/>
      <c r="AG2" s="30"/>
      <c r="AH2" s="30"/>
      <c r="AI2" s="29" t="s">
        <v>118</v>
      </c>
      <c r="AJ2" s="29"/>
      <c r="AK2" s="554"/>
      <c r="AL2" s="554"/>
      <c r="AM2" s="554"/>
      <c r="AN2" s="554"/>
    </row>
    <row r="3" spans="1:40" ht="18" customHeight="1" x14ac:dyDescent="0.15">
      <c r="A3" s="126"/>
      <c r="B3" s="126"/>
      <c r="C3" s="126"/>
      <c r="D3" s="126"/>
      <c r="E3" s="126"/>
      <c r="F3" s="126"/>
      <c r="G3" s="126"/>
      <c r="H3" s="126"/>
      <c r="I3" s="126"/>
      <c r="J3" s="126"/>
      <c r="K3" s="126"/>
      <c r="L3" s="126"/>
      <c r="M3" s="126"/>
      <c r="N3" s="126"/>
      <c r="O3" s="126"/>
      <c r="P3" s="126"/>
      <c r="Q3" s="126"/>
      <c r="R3" s="126"/>
      <c r="S3" s="126"/>
      <c r="T3" s="126"/>
      <c r="U3" s="126"/>
      <c r="V3" s="126"/>
      <c r="W3" s="126"/>
      <c r="Y3" s="127"/>
      <c r="Z3" s="127"/>
      <c r="AA3" s="127"/>
      <c r="AB3" s="28"/>
      <c r="AC3" s="127"/>
      <c r="AD3" s="127"/>
      <c r="AE3" s="127"/>
      <c r="AF3" s="127"/>
      <c r="AG3" s="127"/>
      <c r="AH3" s="127"/>
      <c r="AI3" s="128" t="s">
        <v>119</v>
      </c>
      <c r="AJ3" s="29"/>
      <c r="AK3" s="555" t="s">
        <v>120</v>
      </c>
      <c r="AL3" s="555"/>
      <c r="AM3" s="555"/>
      <c r="AN3" s="555"/>
    </row>
    <row r="4" spans="1:40" ht="18" customHeight="1" x14ac:dyDescent="0.15">
      <c r="A4" s="126"/>
      <c r="B4" s="126"/>
      <c r="C4" s="126"/>
      <c r="D4" s="126"/>
      <c r="E4" s="126"/>
      <c r="F4" s="126"/>
      <c r="G4" s="126"/>
      <c r="H4" s="126"/>
      <c r="I4" s="126"/>
      <c r="J4" s="126"/>
      <c r="K4" s="126"/>
      <c r="L4" s="126"/>
      <c r="M4" s="126"/>
      <c r="N4" s="126"/>
      <c r="O4" s="126"/>
      <c r="P4" s="126"/>
      <c r="Q4" s="126"/>
      <c r="R4" s="126"/>
      <c r="S4" s="126"/>
      <c r="T4" s="126"/>
      <c r="U4" s="126"/>
      <c r="V4" s="126"/>
      <c r="W4" s="126"/>
      <c r="Y4" s="127"/>
      <c r="Z4" s="127"/>
      <c r="AA4" s="127"/>
      <c r="AB4" s="28"/>
      <c r="AC4" s="127"/>
      <c r="AD4" s="127"/>
      <c r="AE4" s="127"/>
      <c r="AF4" s="127"/>
      <c r="AG4" s="127"/>
      <c r="AH4" s="127"/>
      <c r="AI4" s="128" t="s">
        <v>121</v>
      </c>
      <c r="AJ4" s="29"/>
      <c r="AK4" s="555"/>
      <c r="AL4" s="555"/>
      <c r="AM4" s="555"/>
      <c r="AN4" s="555"/>
    </row>
    <row r="5" spans="1:40" ht="18" customHeight="1" x14ac:dyDescent="0.15">
      <c r="A5" s="126"/>
      <c r="B5" s="126"/>
      <c r="C5" s="126"/>
      <c r="D5" s="126"/>
      <c r="E5" s="126"/>
      <c r="F5" s="126"/>
      <c r="G5" s="126"/>
      <c r="H5" s="126"/>
      <c r="I5" s="126"/>
      <c r="J5" s="126"/>
      <c r="K5" s="126"/>
      <c r="L5" s="126"/>
      <c r="M5" s="126"/>
      <c r="N5" s="126"/>
      <c r="O5" s="126"/>
      <c r="P5" s="126"/>
      <c r="Q5" s="126"/>
      <c r="R5" s="126"/>
      <c r="S5" s="126"/>
      <c r="U5" s="126"/>
      <c r="V5" s="126"/>
      <c r="W5" s="126"/>
      <c r="Y5" s="127"/>
      <c r="Z5" s="127"/>
      <c r="AA5" s="127"/>
      <c r="AB5" s="28"/>
      <c r="AC5" s="127"/>
      <c r="AD5" s="127"/>
      <c r="AE5" s="127"/>
      <c r="AF5" s="127"/>
      <c r="AG5" s="128" t="s">
        <v>122</v>
      </c>
      <c r="AH5" s="556">
        <v>100</v>
      </c>
      <c r="AI5" s="556"/>
      <c r="AJ5" s="556"/>
      <c r="AK5" s="127" t="s">
        <v>123</v>
      </c>
      <c r="AL5" s="129"/>
      <c r="AM5" s="127" t="s">
        <v>124</v>
      </c>
      <c r="AN5" s="28"/>
    </row>
    <row r="6" spans="1:40" ht="9.9499999999999993" customHeight="1" x14ac:dyDescent="0.15">
      <c r="A6" s="28"/>
      <c r="B6" s="130"/>
      <c r="C6" s="130"/>
      <c r="D6" s="130"/>
      <c r="E6" s="130"/>
      <c r="F6" s="130"/>
      <c r="G6" s="130"/>
      <c r="H6" s="130"/>
      <c r="I6" s="130"/>
      <c r="J6" s="130"/>
      <c r="K6" s="130"/>
      <c r="L6" s="130"/>
      <c r="M6" s="130"/>
      <c r="N6" s="130"/>
      <c r="O6" s="130"/>
      <c r="P6" s="130"/>
      <c r="Q6" s="130"/>
      <c r="R6" s="130"/>
      <c r="S6" s="130"/>
      <c r="T6" s="130"/>
      <c r="U6" s="130"/>
      <c r="V6" s="130"/>
      <c r="W6" s="130"/>
      <c r="X6" s="30"/>
      <c r="Y6" s="30"/>
      <c r="Z6" s="30"/>
      <c r="AA6" s="30"/>
      <c r="AB6" s="30"/>
      <c r="AC6" s="30"/>
      <c r="AD6" s="30"/>
      <c r="AE6" s="30"/>
      <c r="AF6" s="30"/>
      <c r="AG6" s="30"/>
      <c r="AH6" s="30"/>
      <c r="AI6" s="30"/>
      <c r="AJ6" s="30"/>
      <c r="AK6" s="30"/>
      <c r="AL6" s="30"/>
      <c r="AM6" s="28"/>
      <c r="AN6" s="28"/>
    </row>
    <row r="7" spans="1:40" ht="15" customHeight="1" x14ac:dyDescent="0.15">
      <c r="A7" s="557" t="s">
        <v>125</v>
      </c>
      <c r="B7" s="566" t="s">
        <v>126</v>
      </c>
      <c r="C7" s="558" t="s">
        <v>127</v>
      </c>
      <c r="D7" s="561" t="s">
        <v>128</v>
      </c>
      <c r="E7" s="562" t="s">
        <v>129</v>
      </c>
      <c r="F7" s="563" t="s">
        <v>130</v>
      </c>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4" t="s">
        <v>131</v>
      </c>
      <c r="AL7" s="570" t="s">
        <v>132</v>
      </c>
      <c r="AM7" s="571" t="s">
        <v>133</v>
      </c>
      <c r="AN7" s="571"/>
    </row>
    <row r="8" spans="1:40" ht="15" customHeight="1" x14ac:dyDescent="0.15">
      <c r="A8" s="557"/>
      <c r="B8" s="567"/>
      <c r="C8" s="559"/>
      <c r="D8" s="561"/>
      <c r="E8" s="562"/>
      <c r="F8" s="561" t="s">
        <v>0</v>
      </c>
      <c r="G8" s="561"/>
      <c r="H8" s="561"/>
      <c r="I8" s="561"/>
      <c r="J8" s="561"/>
      <c r="K8" s="561"/>
      <c r="L8" s="561"/>
      <c r="M8" s="561" t="s">
        <v>1</v>
      </c>
      <c r="N8" s="561"/>
      <c r="O8" s="561"/>
      <c r="P8" s="561"/>
      <c r="Q8" s="561"/>
      <c r="R8" s="561"/>
      <c r="S8" s="561"/>
      <c r="T8" s="561" t="s">
        <v>2</v>
      </c>
      <c r="U8" s="561"/>
      <c r="V8" s="561"/>
      <c r="W8" s="561"/>
      <c r="X8" s="561"/>
      <c r="Y8" s="561"/>
      <c r="Z8" s="561"/>
      <c r="AA8" s="561" t="s">
        <v>3</v>
      </c>
      <c r="AB8" s="561"/>
      <c r="AC8" s="561"/>
      <c r="AD8" s="561"/>
      <c r="AE8" s="561"/>
      <c r="AF8" s="561"/>
      <c r="AG8" s="561"/>
      <c r="AH8" s="561" t="s">
        <v>134</v>
      </c>
      <c r="AI8" s="561"/>
      <c r="AJ8" s="561"/>
      <c r="AK8" s="564"/>
      <c r="AL8" s="570"/>
      <c r="AM8" s="571"/>
      <c r="AN8" s="571"/>
    </row>
    <row r="9" spans="1:40" ht="15" customHeight="1" x14ac:dyDescent="0.15">
      <c r="A9" s="557"/>
      <c r="B9" s="568" t="s">
        <v>257</v>
      </c>
      <c r="C9" s="559"/>
      <c r="D9" s="561"/>
      <c r="E9" s="562"/>
      <c r="F9" s="131">
        <f>DATE($M$2,$S$2,1)</f>
        <v>46143</v>
      </c>
      <c r="G9" s="131">
        <f>DATE($M$2,$S$2,2)</f>
        <v>46144</v>
      </c>
      <c r="H9" s="131">
        <f>DATE($M$2,$S$2,3)</f>
        <v>46145</v>
      </c>
      <c r="I9" s="131">
        <f>DATE($M$2,$S$2,4)</f>
        <v>46146</v>
      </c>
      <c r="J9" s="131">
        <f>DATE($M$2,$S$2,5)</f>
        <v>46147</v>
      </c>
      <c r="K9" s="131">
        <f>DATE($M$2,$S$2,6)</f>
        <v>46148</v>
      </c>
      <c r="L9" s="131">
        <f>DATE($M$2,$S$2,7)</f>
        <v>46149</v>
      </c>
      <c r="M9" s="131">
        <f>DATE($M$2,$S$2,8)</f>
        <v>46150</v>
      </c>
      <c r="N9" s="131">
        <f>DATE($M$2,$S$2,9)</f>
        <v>46151</v>
      </c>
      <c r="O9" s="131">
        <f>DATE($M$2,$S$2,10)</f>
        <v>46152</v>
      </c>
      <c r="P9" s="131">
        <f>DATE($M$2,$S$2,11)</f>
        <v>46153</v>
      </c>
      <c r="Q9" s="131">
        <f>DATE($M$2,$S$2,12)</f>
        <v>46154</v>
      </c>
      <c r="R9" s="131">
        <f>DATE($M$2,$S$2,13)</f>
        <v>46155</v>
      </c>
      <c r="S9" s="131">
        <f>DATE($M$2,$S$2,14)</f>
        <v>46156</v>
      </c>
      <c r="T9" s="131">
        <f>DATE($M$2,$S$2,15)</f>
        <v>46157</v>
      </c>
      <c r="U9" s="131">
        <f>DATE($M$2,$S$2,16)</f>
        <v>46158</v>
      </c>
      <c r="V9" s="131">
        <f>DATE($M$2,$S$2,17)</f>
        <v>46159</v>
      </c>
      <c r="W9" s="131">
        <f>DATE($M$2,$S$2,18)</f>
        <v>46160</v>
      </c>
      <c r="X9" s="131">
        <f>DATE($M$2,$S$2,19)</f>
        <v>46161</v>
      </c>
      <c r="Y9" s="131">
        <f>DATE($M$2,$S$2,20)</f>
        <v>46162</v>
      </c>
      <c r="Z9" s="131">
        <f>DATE($M$2,$S$2,21)</f>
        <v>46163</v>
      </c>
      <c r="AA9" s="131">
        <f>DATE($M$2,$S$2,22)</f>
        <v>46164</v>
      </c>
      <c r="AB9" s="131">
        <f>DATE($M$2,$S$2,23)</f>
        <v>46165</v>
      </c>
      <c r="AC9" s="131">
        <f>DATE($M$2,$S$2,24)</f>
        <v>46166</v>
      </c>
      <c r="AD9" s="131">
        <f>DATE($M$2,$S$2,25)</f>
        <v>46167</v>
      </c>
      <c r="AE9" s="131">
        <f>DATE($M$2,$S$2,26)</f>
        <v>46168</v>
      </c>
      <c r="AF9" s="131">
        <f>DATE($M$2,$S$2,27)</f>
        <v>46169</v>
      </c>
      <c r="AG9" s="131">
        <f>DATE($M$2,$S$2,28)</f>
        <v>46170</v>
      </c>
      <c r="AH9" s="131">
        <f>IF(DAY(EOMONTH(F9,0))&lt;29,"",DATE($M$2,$S$2,29))</f>
        <v>46171</v>
      </c>
      <c r="AI9" s="131">
        <f>IF(DAY(EOMONTH(F9,0))&lt;30,"",DATE($M$2,$S$2,30))</f>
        <v>46172</v>
      </c>
      <c r="AJ9" s="131">
        <f>IF(DAY(EOMONTH(F9,0))&lt;31,"",DATE($M$2,$S$2,31))</f>
        <v>46173</v>
      </c>
      <c r="AK9" s="564"/>
      <c r="AL9" s="570"/>
      <c r="AM9" s="571"/>
      <c r="AN9" s="571"/>
    </row>
    <row r="10" spans="1:40" ht="15" customHeight="1" x14ac:dyDescent="0.15">
      <c r="A10" s="557"/>
      <c r="B10" s="569"/>
      <c r="C10" s="560"/>
      <c r="D10" s="561"/>
      <c r="E10" s="562"/>
      <c r="F10" s="132">
        <f>DATE($M$2,$S$2,1)</f>
        <v>46143</v>
      </c>
      <c r="G10" s="132">
        <f>DATE($M$2,$S$2,2)</f>
        <v>46144</v>
      </c>
      <c r="H10" s="132">
        <f>DATE($M$2,$S$2,3)</f>
        <v>46145</v>
      </c>
      <c r="I10" s="132">
        <f>DATE($M$2,$S$2,4)</f>
        <v>46146</v>
      </c>
      <c r="J10" s="132">
        <f>DATE($M$2,$S$2,5)</f>
        <v>46147</v>
      </c>
      <c r="K10" s="132">
        <f>DATE($M$2,$S$2,6)</f>
        <v>46148</v>
      </c>
      <c r="L10" s="132">
        <f>DATE($M$2,$S$2,7)</f>
        <v>46149</v>
      </c>
      <c r="M10" s="132">
        <f>DATE($M$2,$S$2,8)</f>
        <v>46150</v>
      </c>
      <c r="N10" s="132">
        <f>DATE($M$2,$S$2,9)</f>
        <v>46151</v>
      </c>
      <c r="O10" s="132">
        <f>DATE($M$2,$S$2,10)</f>
        <v>46152</v>
      </c>
      <c r="P10" s="132">
        <f>DATE($M$2,$S$2,11)</f>
        <v>46153</v>
      </c>
      <c r="Q10" s="132">
        <f>DATE($M$2,$S$2,12)</f>
        <v>46154</v>
      </c>
      <c r="R10" s="132">
        <f>DATE($M$2,$S$2,13)</f>
        <v>46155</v>
      </c>
      <c r="S10" s="132">
        <f>DATE($M$2,$S$2,14)</f>
        <v>46156</v>
      </c>
      <c r="T10" s="132">
        <f>DATE($M$2,$S$2,15)</f>
        <v>46157</v>
      </c>
      <c r="U10" s="132">
        <f>DATE($M$2,$S$2,16)</f>
        <v>46158</v>
      </c>
      <c r="V10" s="132">
        <f>DATE($M$2,$S$2,17)</f>
        <v>46159</v>
      </c>
      <c r="W10" s="132">
        <f>DATE($M$2,$S$2,18)</f>
        <v>46160</v>
      </c>
      <c r="X10" s="132">
        <f>DATE($M$2,$S$2,19)</f>
        <v>46161</v>
      </c>
      <c r="Y10" s="132">
        <f>DATE($M$2,$S$2,20)</f>
        <v>46162</v>
      </c>
      <c r="Z10" s="132">
        <f>DATE($M$2,$S$2,21)</f>
        <v>46163</v>
      </c>
      <c r="AA10" s="132">
        <f>DATE($M$2,$S$2,22)</f>
        <v>46164</v>
      </c>
      <c r="AB10" s="132">
        <f>DATE($M$2,$S$2,23)</f>
        <v>46165</v>
      </c>
      <c r="AC10" s="132">
        <f>DATE($M$2,$S$2,24)</f>
        <v>46166</v>
      </c>
      <c r="AD10" s="132">
        <f>DATE($M$2,$S$2,25)</f>
        <v>46167</v>
      </c>
      <c r="AE10" s="132">
        <f>DATE($M$2,$S$2,26)</f>
        <v>46168</v>
      </c>
      <c r="AF10" s="132">
        <f>DATE($M$2,$S$2,27)</f>
        <v>46169</v>
      </c>
      <c r="AG10" s="132">
        <f>DATE($M$2,$S$2,28)</f>
        <v>46170</v>
      </c>
      <c r="AH10" s="132">
        <f>IF(DAY(EOMONTH(F10,0))&lt;29,"",DATE($M$2,$S$2,29))</f>
        <v>46171</v>
      </c>
      <c r="AI10" s="132">
        <f>IF(DAY(EOMONTH(F10,0))&lt;30,"",DATE($M$2,$S$2,30))</f>
        <v>46172</v>
      </c>
      <c r="AJ10" s="132">
        <f>IF(DAY(EOMONTH(F10,0))&lt;31,"",DATE($M$2,$S$2,31))</f>
        <v>46173</v>
      </c>
      <c r="AK10" s="564"/>
      <c r="AL10" s="570"/>
      <c r="AM10" s="571"/>
      <c r="AN10" s="571"/>
    </row>
    <row r="11" spans="1:40" ht="18" customHeight="1" x14ac:dyDescent="0.15">
      <c r="A11" s="133">
        <v>1</v>
      </c>
      <c r="B11" s="31" t="s">
        <v>258</v>
      </c>
      <c r="C11" s="32" t="s">
        <v>136</v>
      </c>
      <c r="D11" s="134"/>
      <c r="E11" s="135" t="s">
        <v>136</v>
      </c>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33">
        <f>+SUM(F11:AJ11)</f>
        <v>0</v>
      </c>
      <c r="AL11" s="34">
        <f>IF($AK$3="４週",AK11/4,AK11/(DAY(EOMONTH($F$9,0))/7))</f>
        <v>0</v>
      </c>
      <c r="AM11" s="565"/>
      <c r="AN11" s="565"/>
    </row>
    <row r="12" spans="1:40" ht="18" customHeight="1" x14ac:dyDescent="0.15">
      <c r="A12" s="133">
        <v>2</v>
      </c>
      <c r="B12" s="31" t="s">
        <v>135</v>
      </c>
      <c r="C12" s="32" t="s">
        <v>137</v>
      </c>
      <c r="D12" s="134"/>
      <c r="E12" s="135" t="s">
        <v>137</v>
      </c>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33">
        <f t="shared" ref="AK12:AK31" si="0">+SUM(F12:AJ12)</f>
        <v>0</v>
      </c>
      <c r="AL12" s="34">
        <f t="shared" ref="AL12:AL30" si="1">IF($AK$3="４週",AK12/4,AK12/(DAY(EOMONTH($F$9,0))/7))</f>
        <v>0</v>
      </c>
      <c r="AM12" s="565"/>
      <c r="AN12" s="565"/>
    </row>
    <row r="13" spans="1:40" ht="18" customHeight="1" x14ac:dyDescent="0.15">
      <c r="A13" s="133">
        <v>3</v>
      </c>
      <c r="B13" s="31" t="s">
        <v>259</v>
      </c>
      <c r="C13" s="32" t="s">
        <v>138</v>
      </c>
      <c r="D13" s="134"/>
      <c r="E13" s="135" t="s">
        <v>138</v>
      </c>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33">
        <f t="shared" si="0"/>
        <v>0</v>
      </c>
      <c r="AL13" s="34">
        <f t="shared" si="1"/>
        <v>0</v>
      </c>
      <c r="AM13" s="565"/>
      <c r="AN13" s="565"/>
    </row>
    <row r="14" spans="1:40" ht="18" customHeight="1" x14ac:dyDescent="0.15">
      <c r="A14" s="133">
        <v>4</v>
      </c>
      <c r="B14" s="31" t="s">
        <v>147</v>
      </c>
      <c r="C14" s="32" t="s">
        <v>139</v>
      </c>
      <c r="D14" s="134"/>
      <c r="E14" s="135" t="s">
        <v>139</v>
      </c>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33">
        <f t="shared" si="0"/>
        <v>0</v>
      </c>
      <c r="AL14" s="34">
        <f t="shared" si="1"/>
        <v>0</v>
      </c>
      <c r="AM14" s="565"/>
      <c r="AN14" s="565"/>
    </row>
    <row r="15" spans="1:40" ht="18" customHeight="1" x14ac:dyDescent="0.15">
      <c r="A15" s="133">
        <v>5</v>
      </c>
      <c r="B15" s="31"/>
      <c r="C15" s="32"/>
      <c r="D15" s="134"/>
      <c r="E15" s="135"/>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33">
        <f t="shared" si="0"/>
        <v>0</v>
      </c>
      <c r="AL15" s="34">
        <f t="shared" si="1"/>
        <v>0</v>
      </c>
      <c r="AM15" s="565"/>
      <c r="AN15" s="565"/>
    </row>
    <row r="16" spans="1:40" ht="18" customHeight="1" x14ac:dyDescent="0.15">
      <c r="A16" s="133">
        <v>6</v>
      </c>
      <c r="B16" s="31"/>
      <c r="C16" s="32"/>
      <c r="D16" s="134"/>
      <c r="E16" s="135"/>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33">
        <f t="shared" si="0"/>
        <v>0</v>
      </c>
      <c r="AL16" s="34">
        <f t="shared" si="1"/>
        <v>0</v>
      </c>
      <c r="AM16" s="565"/>
      <c r="AN16" s="565"/>
    </row>
    <row r="17" spans="1:40" ht="18" customHeight="1" x14ac:dyDescent="0.15">
      <c r="A17" s="133">
        <v>7</v>
      </c>
      <c r="B17" s="31"/>
      <c r="C17" s="32"/>
      <c r="D17" s="134"/>
      <c r="E17" s="135"/>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33">
        <f t="shared" si="0"/>
        <v>0</v>
      </c>
      <c r="AL17" s="34">
        <f t="shared" si="1"/>
        <v>0</v>
      </c>
      <c r="AM17" s="565"/>
      <c r="AN17" s="565"/>
    </row>
    <row r="18" spans="1:40" ht="18" customHeight="1" x14ac:dyDescent="0.15">
      <c r="A18" s="133">
        <v>8</v>
      </c>
      <c r="B18" s="31"/>
      <c r="C18" s="32"/>
      <c r="D18" s="134"/>
      <c r="E18" s="135"/>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33">
        <f t="shared" si="0"/>
        <v>0</v>
      </c>
      <c r="AL18" s="34">
        <f t="shared" si="1"/>
        <v>0</v>
      </c>
      <c r="AM18" s="565"/>
      <c r="AN18" s="565"/>
    </row>
    <row r="19" spans="1:40" ht="18" customHeight="1" x14ac:dyDescent="0.15">
      <c r="A19" s="133">
        <v>9</v>
      </c>
      <c r="B19" s="31"/>
      <c r="C19" s="32"/>
      <c r="D19" s="134"/>
      <c r="E19" s="135"/>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33">
        <f t="shared" si="0"/>
        <v>0</v>
      </c>
      <c r="AL19" s="34">
        <f t="shared" si="1"/>
        <v>0</v>
      </c>
      <c r="AM19" s="565"/>
      <c r="AN19" s="565"/>
    </row>
    <row r="20" spans="1:40" ht="18" customHeight="1" x14ac:dyDescent="0.15">
      <c r="A20" s="133">
        <v>10</v>
      </c>
      <c r="B20" s="31"/>
      <c r="C20" s="32"/>
      <c r="D20" s="134"/>
      <c r="E20" s="135"/>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33">
        <f t="shared" si="0"/>
        <v>0</v>
      </c>
      <c r="AL20" s="34">
        <f t="shared" si="1"/>
        <v>0</v>
      </c>
      <c r="AM20" s="565"/>
      <c r="AN20" s="565"/>
    </row>
    <row r="21" spans="1:40" ht="18" customHeight="1" x14ac:dyDescent="0.15">
      <c r="A21" s="133">
        <v>11</v>
      </c>
      <c r="B21" s="31"/>
      <c r="C21" s="32"/>
      <c r="D21" s="134"/>
      <c r="E21" s="135"/>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33">
        <f t="shared" si="0"/>
        <v>0</v>
      </c>
      <c r="AL21" s="34">
        <f t="shared" si="1"/>
        <v>0</v>
      </c>
      <c r="AM21" s="565"/>
      <c r="AN21" s="565"/>
    </row>
    <row r="22" spans="1:40" ht="18" customHeight="1" x14ac:dyDescent="0.15">
      <c r="A22" s="133">
        <v>12</v>
      </c>
      <c r="B22" s="31"/>
      <c r="C22" s="32"/>
      <c r="D22" s="134"/>
      <c r="E22" s="135"/>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33">
        <f t="shared" si="0"/>
        <v>0</v>
      </c>
      <c r="AL22" s="34">
        <f t="shared" si="1"/>
        <v>0</v>
      </c>
      <c r="AM22" s="565"/>
      <c r="AN22" s="565"/>
    </row>
    <row r="23" spans="1:40" ht="18" customHeight="1" x14ac:dyDescent="0.15">
      <c r="A23" s="133">
        <v>13</v>
      </c>
      <c r="B23" s="31"/>
      <c r="C23" s="32"/>
      <c r="D23" s="134"/>
      <c r="E23" s="135"/>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33">
        <f t="shared" si="0"/>
        <v>0</v>
      </c>
      <c r="AL23" s="34">
        <f t="shared" si="1"/>
        <v>0</v>
      </c>
      <c r="AM23" s="565"/>
      <c r="AN23" s="565"/>
    </row>
    <row r="24" spans="1:40" ht="18" customHeight="1" x14ac:dyDescent="0.15">
      <c r="A24" s="133">
        <v>14</v>
      </c>
      <c r="B24" s="31"/>
      <c r="C24" s="32"/>
      <c r="D24" s="134"/>
      <c r="E24" s="135"/>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33">
        <f t="shared" si="0"/>
        <v>0</v>
      </c>
      <c r="AL24" s="34">
        <f t="shared" si="1"/>
        <v>0</v>
      </c>
      <c r="AM24" s="565"/>
      <c r="AN24" s="565"/>
    </row>
    <row r="25" spans="1:40" ht="18" customHeight="1" x14ac:dyDescent="0.15">
      <c r="A25" s="133">
        <v>15</v>
      </c>
      <c r="B25" s="31"/>
      <c r="C25" s="32"/>
      <c r="D25" s="134"/>
      <c r="E25" s="135"/>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33">
        <f t="shared" si="0"/>
        <v>0</v>
      </c>
      <c r="AL25" s="34">
        <f t="shared" si="1"/>
        <v>0</v>
      </c>
      <c r="AM25" s="565"/>
      <c r="AN25" s="565"/>
    </row>
    <row r="26" spans="1:40" ht="18" customHeight="1" x14ac:dyDescent="0.15">
      <c r="A26" s="133">
        <v>16</v>
      </c>
      <c r="B26" s="31"/>
      <c r="C26" s="32"/>
      <c r="D26" s="134"/>
      <c r="E26" s="135"/>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33">
        <f t="shared" si="0"/>
        <v>0</v>
      </c>
      <c r="AL26" s="34">
        <f t="shared" si="1"/>
        <v>0</v>
      </c>
      <c r="AM26" s="565"/>
      <c r="AN26" s="565"/>
    </row>
    <row r="27" spans="1:40" ht="18" customHeight="1" x14ac:dyDescent="0.15">
      <c r="A27" s="133">
        <v>17</v>
      </c>
      <c r="B27" s="31"/>
      <c r="C27" s="32"/>
      <c r="D27" s="134"/>
      <c r="E27" s="135"/>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33">
        <f t="shared" si="0"/>
        <v>0</v>
      </c>
      <c r="AL27" s="34">
        <f t="shared" si="1"/>
        <v>0</v>
      </c>
      <c r="AM27" s="565"/>
      <c r="AN27" s="565"/>
    </row>
    <row r="28" spans="1:40" ht="18" customHeight="1" x14ac:dyDescent="0.15">
      <c r="A28" s="133">
        <v>18</v>
      </c>
      <c r="B28" s="31"/>
      <c r="C28" s="32"/>
      <c r="D28" s="134"/>
      <c r="E28" s="135"/>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33">
        <f t="shared" si="0"/>
        <v>0</v>
      </c>
      <c r="AL28" s="34">
        <f t="shared" si="1"/>
        <v>0</v>
      </c>
      <c r="AM28" s="565"/>
      <c r="AN28" s="565"/>
    </row>
    <row r="29" spans="1:40" ht="18" customHeight="1" x14ac:dyDescent="0.15">
      <c r="A29" s="133">
        <v>19</v>
      </c>
      <c r="B29" s="31"/>
      <c r="C29" s="32"/>
      <c r="D29" s="134"/>
      <c r="E29" s="135"/>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33">
        <f t="shared" si="0"/>
        <v>0</v>
      </c>
      <c r="AL29" s="34">
        <f t="shared" si="1"/>
        <v>0</v>
      </c>
      <c r="AM29" s="565"/>
      <c r="AN29" s="565"/>
    </row>
    <row r="30" spans="1:40" ht="18" customHeight="1" x14ac:dyDescent="0.15">
      <c r="A30" s="133">
        <v>20</v>
      </c>
      <c r="B30" s="31"/>
      <c r="C30" s="32"/>
      <c r="D30" s="134"/>
      <c r="E30" s="135"/>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33">
        <f t="shared" si="0"/>
        <v>0</v>
      </c>
      <c r="AL30" s="34">
        <f t="shared" si="1"/>
        <v>0</v>
      </c>
      <c r="AM30" s="565"/>
      <c r="AN30" s="565"/>
    </row>
    <row r="31" spans="1:40" ht="18" customHeight="1" x14ac:dyDescent="0.15">
      <c r="A31" s="562" t="s">
        <v>4</v>
      </c>
      <c r="B31" s="572"/>
      <c r="C31" s="572"/>
      <c r="D31" s="572"/>
      <c r="E31" s="572"/>
      <c r="F31" s="35">
        <f>+SUM(F11:F30)</f>
        <v>0</v>
      </c>
      <c r="G31" s="35">
        <f t="shared" ref="G31:AJ31" si="2">+SUM(G11:G30)</f>
        <v>0</v>
      </c>
      <c r="H31" s="35">
        <f t="shared" si="2"/>
        <v>0</v>
      </c>
      <c r="I31" s="35">
        <f t="shared" si="2"/>
        <v>0</v>
      </c>
      <c r="J31" s="35">
        <f t="shared" si="2"/>
        <v>0</v>
      </c>
      <c r="K31" s="35">
        <f t="shared" si="2"/>
        <v>0</v>
      </c>
      <c r="L31" s="35">
        <f t="shared" si="2"/>
        <v>0</v>
      </c>
      <c r="M31" s="35">
        <f t="shared" si="2"/>
        <v>0</v>
      </c>
      <c r="N31" s="35">
        <f t="shared" si="2"/>
        <v>0</v>
      </c>
      <c r="O31" s="35">
        <f t="shared" si="2"/>
        <v>0</v>
      </c>
      <c r="P31" s="35">
        <f t="shared" si="2"/>
        <v>0</v>
      </c>
      <c r="Q31" s="35">
        <f t="shared" si="2"/>
        <v>0</v>
      </c>
      <c r="R31" s="35">
        <f t="shared" si="2"/>
        <v>0</v>
      </c>
      <c r="S31" s="35">
        <f t="shared" si="2"/>
        <v>0</v>
      </c>
      <c r="T31" s="35">
        <f t="shared" si="2"/>
        <v>0</v>
      </c>
      <c r="U31" s="35">
        <f t="shared" si="2"/>
        <v>0</v>
      </c>
      <c r="V31" s="35">
        <f t="shared" si="2"/>
        <v>0</v>
      </c>
      <c r="W31" s="35">
        <f t="shared" si="2"/>
        <v>0</v>
      </c>
      <c r="X31" s="35">
        <f t="shared" si="2"/>
        <v>0</v>
      </c>
      <c r="Y31" s="35">
        <f t="shared" si="2"/>
        <v>0</v>
      </c>
      <c r="Z31" s="35">
        <f t="shared" si="2"/>
        <v>0</v>
      </c>
      <c r="AA31" s="35">
        <f t="shared" si="2"/>
        <v>0</v>
      </c>
      <c r="AB31" s="35">
        <f t="shared" si="2"/>
        <v>0</v>
      </c>
      <c r="AC31" s="35">
        <f t="shared" si="2"/>
        <v>0</v>
      </c>
      <c r="AD31" s="35">
        <f t="shared" si="2"/>
        <v>0</v>
      </c>
      <c r="AE31" s="35">
        <f t="shared" si="2"/>
        <v>0</v>
      </c>
      <c r="AF31" s="35">
        <f t="shared" si="2"/>
        <v>0</v>
      </c>
      <c r="AG31" s="35">
        <f t="shared" si="2"/>
        <v>0</v>
      </c>
      <c r="AH31" s="35">
        <f t="shared" si="2"/>
        <v>0</v>
      </c>
      <c r="AI31" s="35">
        <f t="shared" si="2"/>
        <v>0</v>
      </c>
      <c r="AJ31" s="35">
        <f t="shared" si="2"/>
        <v>0</v>
      </c>
      <c r="AK31" s="33">
        <f t="shared" si="0"/>
        <v>0</v>
      </c>
      <c r="AL31" s="34">
        <f>IF($AK$3="４週",AK31/4,AK31/(DAY(EOMONTH($F$9,0))/7))</f>
        <v>0</v>
      </c>
      <c r="AM31" s="557"/>
      <c r="AN31" s="557"/>
    </row>
    <row r="32" spans="1:40" ht="18" customHeight="1" x14ac:dyDescent="0.15">
      <c r="A32" s="572" t="s">
        <v>5</v>
      </c>
      <c r="B32" s="572"/>
      <c r="C32" s="572"/>
      <c r="D32" s="572"/>
      <c r="E32" s="573"/>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5"/>
      <c r="AL32" s="37"/>
      <c r="AM32" s="557"/>
      <c r="AN32" s="557"/>
    </row>
    <row r="33" spans="1:43" ht="15" customHeight="1" x14ac:dyDescent="0.15">
      <c r="A33" s="130"/>
      <c r="B33" s="130"/>
      <c r="C33" s="130"/>
      <c r="D33" s="130"/>
      <c r="E33" s="130"/>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130"/>
      <c r="AL33" s="130"/>
      <c r="AM33" s="28"/>
    </row>
    <row r="34" spans="1:43" ht="15" customHeight="1" x14ac:dyDescent="0.15">
      <c r="A34" s="130"/>
      <c r="B34" s="130"/>
      <c r="C34" s="130"/>
      <c r="D34" s="130"/>
      <c r="E34" s="130"/>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130"/>
      <c r="AL34" s="130"/>
      <c r="AM34" s="28"/>
    </row>
    <row r="35" spans="1:43" ht="15" customHeight="1" x14ac:dyDescent="0.15">
      <c r="A35" s="130"/>
      <c r="B35" s="130"/>
      <c r="C35" s="130"/>
      <c r="D35" s="130"/>
      <c r="E35" s="130"/>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130"/>
      <c r="AL35" s="130"/>
      <c r="AM35" s="28"/>
    </row>
    <row r="36" spans="1:43" ht="21" customHeight="1" x14ac:dyDescent="0.15">
      <c r="A36" s="26" t="s">
        <v>140</v>
      </c>
      <c r="B36" s="130"/>
      <c r="C36" s="130"/>
      <c r="D36" s="130"/>
      <c r="E36" s="130"/>
      <c r="F36" s="130"/>
      <c r="G36" s="39"/>
      <c r="H36" s="39"/>
      <c r="I36" s="39"/>
      <c r="J36" s="39"/>
      <c r="K36" s="39"/>
      <c r="L36" s="39"/>
      <c r="M36" s="39"/>
      <c r="N36" s="39"/>
      <c r="O36" s="39"/>
      <c r="AM36" s="130"/>
      <c r="AN36" s="28"/>
    </row>
    <row r="37" spans="1:43" ht="24.95" customHeight="1" x14ac:dyDescent="0.15">
      <c r="A37" s="561"/>
      <c r="B37" s="561"/>
      <c r="C37" s="561"/>
      <c r="D37" s="136">
        <v>4</v>
      </c>
      <c r="E37" s="136">
        <v>5</v>
      </c>
      <c r="F37" s="574">
        <v>6</v>
      </c>
      <c r="G37" s="574"/>
      <c r="H37" s="574"/>
      <c r="I37" s="574">
        <v>7</v>
      </c>
      <c r="J37" s="574"/>
      <c r="K37" s="574"/>
      <c r="L37" s="574">
        <v>8</v>
      </c>
      <c r="M37" s="574"/>
      <c r="N37" s="574"/>
      <c r="O37" s="574">
        <v>9</v>
      </c>
      <c r="P37" s="574"/>
      <c r="Q37" s="574"/>
      <c r="R37" s="574">
        <v>10</v>
      </c>
      <c r="S37" s="574"/>
      <c r="T37" s="574"/>
      <c r="U37" s="574">
        <v>11</v>
      </c>
      <c r="V37" s="574"/>
      <c r="W37" s="574"/>
      <c r="X37" s="574">
        <v>12</v>
      </c>
      <c r="Y37" s="574"/>
      <c r="Z37" s="574"/>
      <c r="AA37" s="574">
        <v>1</v>
      </c>
      <c r="AB37" s="574"/>
      <c r="AC37" s="574"/>
      <c r="AD37" s="574">
        <v>2</v>
      </c>
      <c r="AE37" s="574"/>
      <c r="AF37" s="574"/>
      <c r="AG37" s="574">
        <v>3</v>
      </c>
      <c r="AH37" s="574"/>
      <c r="AI37" s="574"/>
      <c r="AJ37" s="561" t="s">
        <v>141</v>
      </c>
      <c r="AK37" s="561"/>
      <c r="AL37" s="73" t="s">
        <v>142</v>
      </c>
      <c r="AM37" s="137"/>
      <c r="AN37" s="137"/>
      <c r="AO37" s="137"/>
      <c r="AP37" s="137"/>
      <c r="AQ37" s="137"/>
    </row>
    <row r="38" spans="1:43" ht="18" customHeight="1" x14ac:dyDescent="0.15">
      <c r="A38" s="577" t="s">
        <v>143</v>
      </c>
      <c r="B38" s="577"/>
      <c r="C38" s="577"/>
      <c r="D38" s="72">
        <v>1400</v>
      </c>
      <c r="E38" s="72">
        <v>1310</v>
      </c>
      <c r="F38" s="578">
        <v>1400</v>
      </c>
      <c r="G38" s="578"/>
      <c r="H38" s="578"/>
      <c r="I38" s="578">
        <v>1470</v>
      </c>
      <c r="J38" s="578"/>
      <c r="K38" s="578"/>
      <c r="L38" s="578">
        <v>1470</v>
      </c>
      <c r="M38" s="578"/>
      <c r="N38" s="578"/>
      <c r="O38" s="578">
        <v>1330</v>
      </c>
      <c r="P38" s="578"/>
      <c r="Q38" s="578"/>
      <c r="R38" s="578">
        <v>1400</v>
      </c>
      <c r="S38" s="578"/>
      <c r="T38" s="578"/>
      <c r="U38" s="578">
        <v>1400</v>
      </c>
      <c r="V38" s="578"/>
      <c r="W38" s="578"/>
      <c r="X38" s="578">
        <v>1330</v>
      </c>
      <c r="Y38" s="578"/>
      <c r="Z38" s="578"/>
      <c r="AA38" s="578">
        <v>1330</v>
      </c>
      <c r="AB38" s="578"/>
      <c r="AC38" s="578"/>
      <c r="AD38" s="578">
        <v>1330</v>
      </c>
      <c r="AE38" s="578"/>
      <c r="AF38" s="578"/>
      <c r="AG38" s="578">
        <v>1400</v>
      </c>
      <c r="AH38" s="578"/>
      <c r="AI38" s="578"/>
      <c r="AJ38" s="579">
        <f>SUM(D38:AI38)</f>
        <v>16570</v>
      </c>
      <c r="AK38" s="579"/>
      <c r="AL38" s="575">
        <f>ROUNDUP(AJ38/AJ39,1)</f>
        <v>70</v>
      </c>
      <c r="AM38" s="137"/>
      <c r="AN38" s="137"/>
      <c r="AO38" s="137"/>
      <c r="AP38" s="137"/>
      <c r="AQ38" s="137"/>
    </row>
    <row r="39" spans="1:43" ht="18" customHeight="1" x14ac:dyDescent="0.15">
      <c r="A39" s="577" t="s">
        <v>144</v>
      </c>
      <c r="B39" s="577"/>
      <c r="C39" s="577"/>
      <c r="D39" s="72">
        <v>20</v>
      </c>
      <c r="E39" s="72">
        <v>19</v>
      </c>
      <c r="F39" s="578">
        <v>20</v>
      </c>
      <c r="G39" s="578"/>
      <c r="H39" s="578"/>
      <c r="I39" s="578">
        <v>21</v>
      </c>
      <c r="J39" s="578"/>
      <c r="K39" s="578"/>
      <c r="L39" s="578">
        <v>21</v>
      </c>
      <c r="M39" s="578"/>
      <c r="N39" s="578"/>
      <c r="O39" s="578">
        <v>19</v>
      </c>
      <c r="P39" s="578"/>
      <c r="Q39" s="578"/>
      <c r="R39" s="578">
        <v>20</v>
      </c>
      <c r="S39" s="578"/>
      <c r="T39" s="578"/>
      <c r="U39" s="578">
        <v>20</v>
      </c>
      <c r="V39" s="578"/>
      <c r="W39" s="578"/>
      <c r="X39" s="578">
        <v>19</v>
      </c>
      <c r="Y39" s="578"/>
      <c r="Z39" s="578"/>
      <c r="AA39" s="578">
        <v>19</v>
      </c>
      <c r="AB39" s="578"/>
      <c r="AC39" s="578"/>
      <c r="AD39" s="578">
        <v>19</v>
      </c>
      <c r="AE39" s="578"/>
      <c r="AF39" s="578"/>
      <c r="AG39" s="578">
        <v>20</v>
      </c>
      <c r="AH39" s="578"/>
      <c r="AI39" s="578"/>
      <c r="AJ39" s="579">
        <f>+SUM(D39:AI39)</f>
        <v>237</v>
      </c>
      <c r="AK39" s="579"/>
      <c r="AL39" s="576"/>
      <c r="AM39" s="137"/>
      <c r="AN39" s="137"/>
      <c r="AO39" s="137"/>
      <c r="AP39" s="137"/>
      <c r="AQ39" s="137"/>
    </row>
    <row r="40" spans="1:43" ht="5.0999999999999996" customHeight="1" x14ac:dyDescent="0.15">
      <c r="A40" s="38"/>
      <c r="B40" s="38"/>
      <c r="C40" s="38"/>
      <c r="D40" s="137"/>
      <c r="E40" s="137"/>
      <c r="F40" s="137"/>
      <c r="G40" s="137"/>
      <c r="H40" s="137"/>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138"/>
      <c r="AK40" s="39"/>
      <c r="AL40" s="130"/>
      <c r="AM40" s="130"/>
      <c r="AN40" s="28"/>
    </row>
    <row r="41" spans="1:43" ht="18" customHeight="1" x14ac:dyDescent="0.15">
      <c r="A41" s="26" t="s">
        <v>145</v>
      </c>
      <c r="B41" s="39"/>
      <c r="D41" s="39"/>
      <c r="E41" s="39"/>
      <c r="F41" s="39"/>
      <c r="G41" s="39"/>
      <c r="H41" s="39"/>
      <c r="I41" s="39"/>
      <c r="J41" s="39"/>
      <c r="K41" s="39"/>
      <c r="L41" s="39"/>
      <c r="M41" s="39"/>
      <c r="N41" s="39"/>
      <c r="O41" s="39"/>
      <c r="P41" s="39"/>
      <c r="Q41" s="39"/>
      <c r="R41" s="39"/>
      <c r="S41" s="39"/>
      <c r="T41" s="39"/>
      <c r="U41" s="39"/>
      <c r="V41" s="39"/>
      <c r="W41" s="130"/>
      <c r="X41" s="39"/>
      <c r="Y41" s="39"/>
      <c r="Z41" s="39"/>
      <c r="AA41" s="39"/>
      <c r="AB41" s="39"/>
      <c r="AC41" s="39"/>
      <c r="AD41" s="39"/>
      <c r="AE41" s="39"/>
      <c r="AF41" s="39"/>
      <c r="AG41" s="39"/>
      <c r="AH41" s="39"/>
      <c r="AI41" s="39"/>
      <c r="AJ41" s="138"/>
      <c r="AK41" s="39"/>
      <c r="AL41" s="130"/>
      <c r="AM41" s="130"/>
      <c r="AN41" s="28"/>
    </row>
    <row r="42" spans="1:43" ht="18" customHeight="1" x14ac:dyDescent="0.15">
      <c r="A42" s="561" t="s">
        <v>146</v>
      </c>
      <c r="B42" s="561"/>
      <c r="C42" s="561" t="s">
        <v>135</v>
      </c>
      <c r="D42" s="561"/>
      <c r="E42" s="561" t="s">
        <v>147</v>
      </c>
      <c r="F42" s="561"/>
      <c r="G42" s="561"/>
      <c r="H42" s="561"/>
      <c r="I42" s="561" t="s">
        <v>148</v>
      </c>
      <c r="J42" s="561"/>
      <c r="K42" s="561"/>
      <c r="L42" s="561"/>
      <c r="M42" s="561"/>
      <c r="N42" s="561"/>
      <c r="O42" s="137"/>
      <c r="P42" s="137"/>
      <c r="Q42" s="137"/>
      <c r="R42" s="137"/>
      <c r="S42" s="137"/>
      <c r="T42" s="137"/>
      <c r="U42" s="137"/>
      <c r="W42" s="130"/>
      <c r="X42" s="39"/>
      <c r="Y42" s="39"/>
      <c r="Z42" s="39"/>
      <c r="AA42" s="39"/>
      <c r="AB42" s="39"/>
      <c r="AC42" s="39"/>
      <c r="AD42" s="39"/>
      <c r="AE42" s="39"/>
      <c r="AF42" s="39"/>
      <c r="AG42" s="39"/>
      <c r="AH42" s="39"/>
      <c r="AI42" s="39"/>
      <c r="AJ42" s="138"/>
      <c r="AK42" s="39"/>
      <c r="AL42" s="130"/>
      <c r="AM42" s="130"/>
      <c r="AN42" s="28"/>
    </row>
    <row r="43" spans="1:43" ht="18" customHeight="1" x14ac:dyDescent="0.15">
      <c r="A43" s="570" t="s">
        <v>149</v>
      </c>
      <c r="B43" s="570"/>
      <c r="C43" s="584">
        <f>ROUNDDOWN(IF(AL38&lt;=60,1,1+ROUNDUP((AL38-60)/40,0)),1)</f>
        <v>2</v>
      </c>
      <c r="D43" s="584"/>
      <c r="E43" s="584">
        <f>ROUNDDOWN(AL38/2,1)</f>
        <v>35</v>
      </c>
      <c r="F43" s="584"/>
      <c r="G43" s="584"/>
      <c r="H43" s="584"/>
      <c r="I43" s="584">
        <f>ROUNDDOWN(AL38/4,1)</f>
        <v>17.5</v>
      </c>
      <c r="J43" s="584"/>
      <c r="K43" s="584"/>
      <c r="L43" s="584"/>
      <c r="M43" s="584"/>
      <c r="N43" s="584"/>
      <c r="O43" s="137"/>
      <c r="P43" s="137"/>
      <c r="Q43" s="137"/>
      <c r="R43" s="137"/>
      <c r="S43" s="137"/>
      <c r="T43" s="137"/>
      <c r="U43" s="137"/>
      <c r="W43" s="130"/>
      <c r="X43" s="39"/>
      <c r="Y43" s="39"/>
      <c r="Z43" s="39"/>
      <c r="AA43" s="39"/>
      <c r="AB43" s="39"/>
      <c r="AC43" s="39"/>
      <c r="AD43" s="39"/>
      <c r="AE43" s="39"/>
      <c r="AF43" s="39"/>
      <c r="AG43" s="39"/>
      <c r="AH43" s="39"/>
      <c r="AI43" s="39"/>
      <c r="AJ43" s="138"/>
      <c r="AK43" s="39"/>
      <c r="AL43" s="130"/>
      <c r="AM43" s="130"/>
      <c r="AN43" s="28"/>
    </row>
    <row r="44" spans="1:43" ht="21" customHeight="1" x14ac:dyDescent="0.15">
      <c r="A44" s="26" t="s">
        <v>260</v>
      </c>
      <c r="B44" s="1"/>
      <c r="C44" s="30"/>
      <c r="D44" s="30"/>
      <c r="E44" s="30"/>
      <c r="F44" s="30"/>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30"/>
      <c r="AM44" s="30"/>
      <c r="AN44" s="28"/>
    </row>
    <row r="45" spans="1:43" ht="24.95" customHeight="1" x14ac:dyDescent="0.15">
      <c r="A45" s="28"/>
      <c r="B45" s="130"/>
      <c r="C45" s="580" t="str">
        <f>IF(VLOOKUP($AK$1,[1]選択肢!$A$1:$J$32,C50,FALSE)=0,"-",VLOOKUP($AK$1,[1]選択肢!$A$1:$J$32,C50,FALSE))</f>
        <v>管理者</v>
      </c>
      <c r="D45" s="581"/>
      <c r="E45" s="582" t="str">
        <f>IF(VLOOKUP($AK$1,[1]選択肢!$A$1:$J$32,E50,FALSE)=0,"-",VLOOKUP($AK$1,[1]選択肢!$A$1:$J$32,E50,FALSE))</f>
        <v>サービス管理責任者</v>
      </c>
      <c r="F45" s="582"/>
      <c r="G45" s="582"/>
      <c r="H45" s="582"/>
      <c r="I45" s="580" t="str">
        <f>IF(VLOOKUP($AK$1,[1]選択肢!$A$1:$J$32,I50,FALSE)=0,"-",VLOOKUP($AK$1,[1]選択肢!$A$1:$J$32,I50,FALSE))</f>
        <v>医師</v>
      </c>
      <c r="J45" s="581"/>
      <c r="K45" s="581"/>
      <c r="L45" s="581"/>
      <c r="M45" s="581"/>
      <c r="N45" s="583"/>
      <c r="O45" s="580" t="str">
        <f>IF(VLOOKUP($AK$1,[1]選択肢!$A$1:$J$32,O50,FALSE)=0,"-",VLOOKUP($AK$1,[1]選択肢!$A$1:$J$32,O50,FALSE))</f>
        <v>看護職員</v>
      </c>
      <c r="P45" s="581"/>
      <c r="Q45" s="581"/>
      <c r="R45" s="581"/>
      <c r="S45" s="581"/>
      <c r="T45" s="583"/>
      <c r="U45" s="580" t="str">
        <f>IF(VLOOKUP($AK$1,[1]選択肢!$A$1:$J$32,U50,FALSE)=0,"-",VLOOKUP($AK$1,[1]選択肢!$A$1:$J$32,U50,FALSE))</f>
        <v>生活支援員</v>
      </c>
      <c r="V45" s="581"/>
      <c r="W45" s="581"/>
      <c r="X45" s="581"/>
      <c r="Y45" s="581"/>
      <c r="Z45" s="583"/>
      <c r="AA45" s="580" t="str">
        <f>IF(VLOOKUP($AK$1,[1]選択肢!$A$1:$J$32,AA50,FALSE)=0,"-",VLOOKUP($AK$1,[1]選択肢!$A$1:$J$32,AA50,FALSE))</f>
        <v>-</v>
      </c>
      <c r="AB45" s="581"/>
      <c r="AC45" s="581"/>
      <c r="AD45" s="581"/>
      <c r="AE45" s="581"/>
      <c r="AF45" s="583"/>
      <c r="AG45" s="582" t="str">
        <f>IF(VLOOKUP($AK$1,[1]選択肢!$A$1:$J$32,AG50,FALSE)=0,"-",VLOOKUP($AK$1,[1]選択肢!$A$1:$J$32,AG50,FALSE))</f>
        <v>-</v>
      </c>
      <c r="AH45" s="582"/>
      <c r="AI45" s="582"/>
      <c r="AJ45" s="582"/>
      <c r="AK45" s="582"/>
      <c r="AL45" s="582" t="str">
        <f>IF(VLOOKUP($AK$1,[1]選択肢!$A$1:$J$32,AL50,FALSE)=0,"-",VLOOKUP($AK$1,[1]選択肢!$A$1:$J$32,AL50,FALSE))</f>
        <v>-</v>
      </c>
      <c r="AM45" s="582"/>
      <c r="AN45" s="28"/>
    </row>
    <row r="46" spans="1:43" ht="18" customHeight="1" x14ac:dyDescent="0.15">
      <c r="A46" s="28"/>
      <c r="B46" s="130"/>
      <c r="C46" s="70" t="s">
        <v>150</v>
      </c>
      <c r="D46" s="70" t="s">
        <v>151</v>
      </c>
      <c r="E46" s="71" t="s">
        <v>150</v>
      </c>
      <c r="F46" s="585" t="s">
        <v>151</v>
      </c>
      <c r="G46" s="585"/>
      <c r="H46" s="585"/>
      <c r="I46" s="586" t="s">
        <v>150</v>
      </c>
      <c r="J46" s="587"/>
      <c r="K46" s="588"/>
      <c r="L46" s="586" t="s">
        <v>151</v>
      </c>
      <c r="M46" s="587"/>
      <c r="N46" s="588"/>
      <c r="O46" s="586" t="s">
        <v>150</v>
      </c>
      <c r="P46" s="587"/>
      <c r="Q46" s="588"/>
      <c r="R46" s="586" t="s">
        <v>151</v>
      </c>
      <c r="S46" s="587"/>
      <c r="T46" s="588"/>
      <c r="U46" s="586" t="s">
        <v>150</v>
      </c>
      <c r="V46" s="587"/>
      <c r="W46" s="588"/>
      <c r="X46" s="586" t="s">
        <v>151</v>
      </c>
      <c r="Y46" s="587"/>
      <c r="Z46" s="588"/>
      <c r="AA46" s="586" t="s">
        <v>150</v>
      </c>
      <c r="AB46" s="587"/>
      <c r="AC46" s="588"/>
      <c r="AD46" s="586" t="s">
        <v>151</v>
      </c>
      <c r="AE46" s="587"/>
      <c r="AF46" s="588"/>
      <c r="AG46" s="586" t="s">
        <v>150</v>
      </c>
      <c r="AH46" s="587"/>
      <c r="AI46" s="588"/>
      <c r="AJ46" s="586" t="s">
        <v>151</v>
      </c>
      <c r="AK46" s="588"/>
      <c r="AL46" s="71" t="s">
        <v>152</v>
      </c>
      <c r="AM46" s="71" t="s">
        <v>153</v>
      </c>
      <c r="AN46" s="28"/>
    </row>
    <row r="47" spans="1:43" ht="18" customHeight="1" x14ac:dyDescent="0.15">
      <c r="A47" s="28"/>
      <c r="B47" s="69" t="s">
        <v>8</v>
      </c>
      <c r="C47" s="71">
        <f>COUNTIFS($B$11:$B$30,C$45,$C$11:$C$30,"A",$E$11:$E$30,"*")</f>
        <v>1</v>
      </c>
      <c r="D47" s="71">
        <f>COUNTIFS($B$11:$B$30,C$45,$C$11:$C$30,"B",$E$11:$E$30,"*")</f>
        <v>0</v>
      </c>
      <c r="E47" s="71">
        <f>COUNTIFS($B$11:$B$30,E$45,$C$11:$C$30,"A",$E$11:$E$30,"*")</f>
        <v>0</v>
      </c>
      <c r="F47" s="586">
        <f>COUNTIFS($B$11:$B$30,E$45,$C$11:$C$30,"B",$E$11:$E$30,"*")</f>
        <v>1</v>
      </c>
      <c r="G47" s="587"/>
      <c r="H47" s="588"/>
      <c r="I47" s="586">
        <f>COUNTIFS($B$11:$B$30,I$45,$C$11:$C$30,"A",$E$11:$E$30,"*")</f>
        <v>0</v>
      </c>
      <c r="J47" s="587"/>
      <c r="K47" s="588"/>
      <c r="L47" s="586">
        <f>COUNTIFS($B$11:$B$30,I$45,$C$11:$C$30,"B",$E$11:$E$30,"*")</f>
        <v>0</v>
      </c>
      <c r="M47" s="587"/>
      <c r="N47" s="588"/>
      <c r="O47" s="586">
        <f>COUNTIFS($B$11:$B$30,O$45,$C$11:$C$30,"A",$E$11:$E$30,"*")</f>
        <v>0</v>
      </c>
      <c r="P47" s="587"/>
      <c r="Q47" s="588"/>
      <c r="R47" s="586">
        <f>COUNTIFS($B$11:$B$30,O$45,$C$11:$C$30,"B",$E$11:$E$30,"*")</f>
        <v>0</v>
      </c>
      <c r="S47" s="587"/>
      <c r="T47" s="588"/>
      <c r="U47" s="586">
        <f>COUNTIFS($B$11:$B$30,U$45,$C$11:$C$30,"A",$E$11:$E$30,"*")</f>
        <v>0</v>
      </c>
      <c r="V47" s="587"/>
      <c r="W47" s="588"/>
      <c r="X47" s="586">
        <f>COUNTIFS($B$11:$B$30,U$45,$C$11:$C$30,"B",$E$11:$E$30,"*")</f>
        <v>0</v>
      </c>
      <c r="Y47" s="587"/>
      <c r="Z47" s="588"/>
      <c r="AA47" s="586">
        <f>COUNTIFS($B$11:$B$30,AA$45,$C$11:$C$30,"A",$E$11:$E$30,"*")</f>
        <v>0</v>
      </c>
      <c r="AB47" s="587"/>
      <c r="AC47" s="588"/>
      <c r="AD47" s="586">
        <f>COUNTIFS($B$11:$B$30,AA$45,$C$11:$C$30,"B",$E$11:$E$30,"*")</f>
        <v>0</v>
      </c>
      <c r="AE47" s="587"/>
      <c r="AF47" s="588"/>
      <c r="AG47" s="586">
        <f>COUNTIFS($B$11:$B$30,AG$45,$C$11:$C$30,"A",$E$11:$E$30,"*")</f>
        <v>0</v>
      </c>
      <c r="AH47" s="587"/>
      <c r="AI47" s="588"/>
      <c r="AJ47" s="586">
        <f>COUNTIFS($B$11:$B$30,AG$45,$C$11:$C$30,"B",$E$11:$E$30,"*")</f>
        <v>0</v>
      </c>
      <c r="AK47" s="588"/>
      <c r="AL47" s="71">
        <f>COUNTIFS($B$11:$B$30,AL$45,$C$11:$C$30,"A",$E$11:$E$30,"*")</f>
        <v>0</v>
      </c>
      <c r="AM47" s="71">
        <f>COUNTIFS($B$11:$B$30,AL$45,$C$11:$C$30,"B",$E$11:$E$30,"*")</f>
        <v>0</v>
      </c>
      <c r="AN47" s="28"/>
    </row>
    <row r="48" spans="1:43" ht="18" customHeight="1" x14ac:dyDescent="0.15">
      <c r="A48" s="28"/>
      <c r="B48" s="73" t="s">
        <v>9</v>
      </c>
      <c r="C48" s="71">
        <f>COUNTIFS($B$11:$B$30,C$45,$C$11:$C$30,"C",$E$11:$E$30,"*")</f>
        <v>0</v>
      </c>
      <c r="D48" s="71">
        <f>COUNTIFS($B$11:$B$30,C$45,$C$11:$C$30,"D",$E$11:$E$30,"*")</f>
        <v>0</v>
      </c>
      <c r="E48" s="71">
        <f>COUNTIFS($B$11:$B$30,E$45,$C$11:$C$30,"C",$E$11:$E$30,"*")</f>
        <v>0</v>
      </c>
      <c r="F48" s="586">
        <f>COUNTIFS($B$11:$B$30,E$45,$C$11:$C$30,"D",$E$11:$E$30,"*")</f>
        <v>0</v>
      </c>
      <c r="G48" s="587"/>
      <c r="H48" s="588"/>
      <c r="I48" s="586">
        <f>COUNTIFS($B$11:$B$30,I$45,$C$11:$C$30,"C",$E$11:$E$30,"*")</f>
        <v>1</v>
      </c>
      <c r="J48" s="587"/>
      <c r="K48" s="588"/>
      <c r="L48" s="586">
        <f>COUNTIFS($B$11:$B$30,I$45,$C$11:$C$30,"D",$E$11:$E$30,"*")</f>
        <v>0</v>
      </c>
      <c r="M48" s="587"/>
      <c r="N48" s="588"/>
      <c r="O48" s="586">
        <f>COUNTIFS($B$11:$B$30,O$45,$C$11:$C$30,"C",$E$11:$E$30,"*")</f>
        <v>0</v>
      </c>
      <c r="P48" s="587"/>
      <c r="Q48" s="588"/>
      <c r="R48" s="586">
        <f>COUNTIFS($B$11:$B$30,O$45,$C$11:$C$30,"D",$E$11:$E$30,"*")</f>
        <v>1</v>
      </c>
      <c r="S48" s="587"/>
      <c r="T48" s="588"/>
      <c r="U48" s="586">
        <f>COUNTIFS($B$11:$B$30,U$45,$C$11:$C$30,"C",$E$11:$E$30,"*")</f>
        <v>0</v>
      </c>
      <c r="V48" s="587"/>
      <c r="W48" s="588"/>
      <c r="X48" s="586">
        <f>COUNTIFS($B$11:$B$30,U$45,$C$11:$C$30,"D",$E$11:$E$30,"*")</f>
        <v>0</v>
      </c>
      <c r="Y48" s="587"/>
      <c r="Z48" s="588"/>
      <c r="AA48" s="586">
        <f>COUNTIFS($B$11:$B$30,AA$45,$C$11:$C$30,"C",$E$11:$E$30,"*")</f>
        <v>0</v>
      </c>
      <c r="AB48" s="587"/>
      <c r="AC48" s="588"/>
      <c r="AD48" s="586">
        <f>COUNTIFS($B$11:$B$30,AA$45,$C$11:$C$30,"D",$E$11:$E$30,"*")</f>
        <v>0</v>
      </c>
      <c r="AE48" s="587"/>
      <c r="AF48" s="588"/>
      <c r="AG48" s="586">
        <f>COUNTIFS($B$11:$B$30,AG$45,$C$11:$C$30,"C",$E$11:$E$30,"*")</f>
        <v>0</v>
      </c>
      <c r="AH48" s="587"/>
      <c r="AI48" s="588"/>
      <c r="AJ48" s="586">
        <f>COUNTIFS($B$11:$B$30,AG$45,$C$11:$C$30,"D",$E$11:$E$30,"*")</f>
        <v>0</v>
      </c>
      <c r="AK48" s="588"/>
      <c r="AL48" s="71">
        <f>COUNTIFS($B$11:$B$30,AL$45,$C$11:$C$30,"C",$E$11:$E$30,"*")</f>
        <v>0</v>
      </c>
      <c r="AM48" s="71">
        <f>COUNTIFS($B$11:$B$30,AL$45,$C$11:$C$30,"D",$E$11:$E$30,"*")</f>
        <v>0</v>
      </c>
      <c r="AN48" s="28"/>
    </row>
    <row r="49" spans="1:40" ht="24.95" customHeight="1" x14ac:dyDescent="0.15">
      <c r="A49" s="28"/>
      <c r="B49" s="73" t="s">
        <v>154</v>
      </c>
      <c r="C49" s="580">
        <f>IF($AK$3="４週",SUMIFS($AK$11:$AK$30,$B$11:$B$30,C45)/4/$AH$5,IF($AK$3="歴月",SUMIFS($AK$11:$AK$30,$B$11:$B$30,C45)/$AL$5,"記載する期間を選択してください"))</f>
        <v>0</v>
      </c>
      <c r="D49" s="583"/>
      <c r="E49" s="589">
        <f>IF($AK$3="４週",SUMIFS($AK$11:$AK$30,$B$11:$B$30,E45)/4/$AH$5,IF($AK$3="歴月",SUMIFS($AK$11:$AK$30,$B$11:$B$30,E45)/$AL$5,"記載する期間を選択してください"))</f>
        <v>0</v>
      </c>
      <c r="F49" s="590"/>
      <c r="G49" s="590"/>
      <c r="H49" s="591"/>
      <c r="I49" s="580">
        <f>IF($AK$3="４週",SUMIFS($AK$11:$AK$30,$B$11:$B$30,I45)/4/$AH$5,IF($AK$3="歴月",SUMIFS($AK$11:$AK$30,$B$11:$B$30,I45)/$AL$5,"記載する期間を選択してください"))</f>
        <v>0</v>
      </c>
      <c r="J49" s="581"/>
      <c r="K49" s="581"/>
      <c r="L49" s="581"/>
      <c r="M49" s="581"/>
      <c r="N49" s="583"/>
      <c r="O49" s="580">
        <f>IF($AK$3="４週",SUMIFS($AK$11:$AK$30,$B$11:$B$30,O45)/4/$AH$5,IF($AK$3="歴月",SUMIFS($AK$11:$AK$30,$B$11:$B$30,O45)/$AL$5,"記載する期間を選択してください"))</f>
        <v>0</v>
      </c>
      <c r="P49" s="581"/>
      <c r="Q49" s="581"/>
      <c r="R49" s="581"/>
      <c r="S49" s="581"/>
      <c r="T49" s="583"/>
      <c r="U49" s="580">
        <f>IF($AK$3="４週",SUMIFS($AK$11:$AK$30,$B$11:$B$30,U45)/4/$AH$5,IF($AK$3="歴月",SUMIFS($AK$11:$AK$30,$B$11:$B$30,U45)/$AL$5,"記載する期間を選択してください"))</f>
        <v>0</v>
      </c>
      <c r="V49" s="581"/>
      <c r="W49" s="581"/>
      <c r="X49" s="581"/>
      <c r="Y49" s="581"/>
      <c r="Z49" s="583"/>
      <c r="AA49" s="580">
        <f>IF($AK$3="４週",SUMIFS($AK$11:$AK$30,$B$11:$B$30,AA45)/4/$AH$5,IF($AK$3="歴月",SUMIFS($AK$11:$AK$30,$B$11:$B$30,AA45)/$AL$5,"記載する期間を選択してください"))</f>
        <v>0</v>
      </c>
      <c r="AB49" s="581"/>
      <c r="AC49" s="581"/>
      <c r="AD49" s="581"/>
      <c r="AE49" s="581"/>
      <c r="AF49" s="583"/>
      <c r="AG49" s="580">
        <f>IF($AK$3="４週",SUMIFS($AK$11:$AK$30,$B$11:$B$30,AG45)/4/$AH$5,IF($AK$3="歴月",SUMIFS($AK$11:$AK$30,$B$11:$B$30,AG45)/$AL$5,"記載する期間を選択してください"))</f>
        <v>0</v>
      </c>
      <c r="AH49" s="581"/>
      <c r="AI49" s="581"/>
      <c r="AJ49" s="581"/>
      <c r="AK49" s="583"/>
      <c r="AL49" s="580">
        <f>IF($AK$3="４週",SUMIFS($AK$11:$AK$30,$B$11:$B$30,AL45)/4/$AH$5,IF($AK$3="歴月",SUMIFS($AK$11:$AK$30,$B$11:$B$30,AL45)/$AL$5,"記載する期間を選択してください"))</f>
        <v>0</v>
      </c>
      <c r="AM49" s="583"/>
      <c r="AN49" s="28"/>
    </row>
    <row r="50" spans="1:40" ht="5.0999999999999996" customHeight="1" x14ac:dyDescent="0.15">
      <c r="A50" s="28"/>
      <c r="B50" s="1"/>
      <c r="C50" s="139">
        <v>2</v>
      </c>
      <c r="D50" s="139"/>
      <c r="E50" s="139">
        <v>3</v>
      </c>
      <c r="F50" s="139"/>
      <c r="G50" s="139"/>
      <c r="H50" s="139"/>
      <c r="I50" s="139">
        <v>4</v>
      </c>
      <c r="J50" s="139"/>
      <c r="K50" s="139"/>
      <c r="L50" s="139"/>
      <c r="M50" s="139"/>
      <c r="N50" s="139"/>
      <c r="O50" s="139">
        <v>5</v>
      </c>
      <c r="P50" s="139"/>
      <c r="Q50" s="139"/>
      <c r="R50" s="139"/>
      <c r="S50" s="139"/>
      <c r="T50" s="139"/>
      <c r="U50" s="139">
        <v>6</v>
      </c>
      <c r="V50" s="139"/>
      <c r="W50" s="139"/>
      <c r="X50" s="139"/>
      <c r="Y50" s="139"/>
      <c r="Z50" s="139"/>
      <c r="AA50" s="139">
        <v>7</v>
      </c>
      <c r="AB50" s="139"/>
      <c r="AC50" s="139"/>
      <c r="AD50" s="139"/>
      <c r="AE50" s="139"/>
      <c r="AF50" s="139"/>
      <c r="AG50" s="139">
        <v>8</v>
      </c>
      <c r="AH50" s="139"/>
      <c r="AI50" s="139"/>
      <c r="AJ50" s="139"/>
      <c r="AK50" s="139"/>
      <c r="AL50" s="139">
        <v>9</v>
      </c>
      <c r="AM50" s="140"/>
      <c r="AN50" s="28"/>
    </row>
    <row r="51" spans="1:40" ht="15" customHeight="1" x14ac:dyDescent="0.15">
      <c r="A51" s="39" t="s">
        <v>155</v>
      </c>
      <c r="B51" s="141"/>
      <c r="C51" s="142"/>
      <c r="D51" s="142"/>
      <c r="E51" s="142"/>
      <c r="F51" s="143"/>
      <c r="G51" s="142"/>
      <c r="H51" s="139"/>
      <c r="I51" s="139"/>
      <c r="J51" s="139"/>
      <c r="K51" s="139"/>
      <c r="L51" s="139"/>
      <c r="M51" s="139"/>
      <c r="N51" s="139"/>
      <c r="O51" s="139"/>
      <c r="P51" s="139"/>
      <c r="Q51" s="139"/>
      <c r="R51" s="139">
        <v>6</v>
      </c>
      <c r="S51" s="139"/>
      <c r="T51" s="139"/>
      <c r="U51" s="139"/>
      <c r="V51" s="139"/>
      <c r="W51" s="139"/>
      <c r="X51" s="139">
        <v>7</v>
      </c>
      <c r="Y51" s="139"/>
      <c r="Z51" s="139"/>
      <c r="AA51" s="139"/>
      <c r="AB51" s="139"/>
      <c r="AC51" s="139"/>
      <c r="AD51" s="139">
        <v>8</v>
      </c>
      <c r="AE51" s="139"/>
      <c r="AF51" s="139"/>
      <c r="AG51" s="144"/>
      <c r="AH51" s="144"/>
      <c r="AI51" s="144"/>
      <c r="AJ51" s="144">
        <v>9</v>
      </c>
      <c r="AK51" s="145"/>
      <c r="AL51" s="145"/>
      <c r="AM51" s="28"/>
    </row>
    <row r="52" spans="1:40" s="39" customFormat="1" ht="15" customHeight="1" x14ac:dyDescent="0.15">
      <c r="A52" s="39" t="s">
        <v>156</v>
      </c>
      <c r="B52" s="38"/>
      <c r="C52" s="38"/>
      <c r="D52" s="38"/>
      <c r="E52" s="38"/>
      <c r="F52" s="38"/>
      <c r="G52" s="38"/>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row>
    <row r="53" spans="1:40" s="39" customFormat="1" ht="15" customHeight="1" x14ac:dyDescent="0.15">
      <c r="A53" s="39" t="s">
        <v>157</v>
      </c>
      <c r="B53" s="38"/>
      <c r="C53" s="38"/>
      <c r="D53" s="38"/>
      <c r="E53" s="38"/>
      <c r="F53" s="38"/>
      <c r="G53" s="38"/>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row>
    <row r="54" spans="1:40" s="39" customFormat="1" ht="15" customHeight="1" x14ac:dyDescent="0.15">
      <c r="A54" s="39" t="s">
        <v>158</v>
      </c>
      <c r="B54" s="38"/>
      <c r="C54" s="38"/>
      <c r="D54" s="38"/>
      <c r="E54" s="38"/>
      <c r="F54" s="38"/>
      <c r="G54" s="38"/>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row>
    <row r="55" spans="1:40" s="39" customFormat="1" ht="15" customHeight="1" x14ac:dyDescent="0.15">
      <c r="A55" s="39" t="s">
        <v>159</v>
      </c>
      <c r="B55" s="38"/>
      <c r="C55" s="38"/>
      <c r="D55" s="38"/>
      <c r="E55" s="38"/>
      <c r="F55" s="38"/>
      <c r="G55" s="38"/>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row>
    <row r="56" spans="1:40" ht="15" customHeight="1" x14ac:dyDescent="0.15">
      <c r="A56" s="39" t="s">
        <v>160</v>
      </c>
      <c r="B56" s="40"/>
      <c r="C56" s="39"/>
      <c r="D56" s="39"/>
      <c r="E56" s="39"/>
      <c r="F56" s="39"/>
      <c r="G56" s="39"/>
    </row>
    <row r="57" spans="1:40" ht="15" customHeight="1" x14ac:dyDescent="0.15">
      <c r="A57" s="39" t="s">
        <v>161</v>
      </c>
      <c r="B57" s="40"/>
      <c r="C57" s="39"/>
      <c r="D57" s="39"/>
      <c r="E57" s="39"/>
      <c r="F57" s="39"/>
      <c r="G57" s="39"/>
    </row>
    <row r="58" spans="1:40" ht="15" customHeight="1" x14ac:dyDescent="0.15">
      <c r="A58" s="39"/>
      <c r="B58" s="69" t="s">
        <v>162</v>
      </c>
      <c r="C58" s="561" t="s">
        <v>163</v>
      </c>
      <c r="D58" s="561"/>
      <c r="E58" s="561"/>
      <c r="F58" s="39"/>
      <c r="G58" s="39"/>
    </row>
    <row r="59" spans="1:40" ht="15" customHeight="1" x14ac:dyDescent="0.15">
      <c r="A59" s="39"/>
      <c r="B59" s="41" t="s">
        <v>136</v>
      </c>
      <c r="C59" s="579" t="s">
        <v>164</v>
      </c>
      <c r="D59" s="579"/>
      <c r="E59" s="579"/>
      <c r="F59" s="39"/>
      <c r="G59" s="39"/>
    </row>
    <row r="60" spans="1:40" ht="15" customHeight="1" x14ac:dyDescent="0.15">
      <c r="A60" s="39"/>
      <c r="B60" s="41" t="s">
        <v>137</v>
      </c>
      <c r="C60" s="579" t="s">
        <v>165</v>
      </c>
      <c r="D60" s="579"/>
      <c r="E60" s="579"/>
      <c r="F60" s="39"/>
      <c r="G60" s="39"/>
    </row>
    <row r="61" spans="1:40" ht="15" customHeight="1" x14ac:dyDescent="0.15">
      <c r="A61" s="39"/>
      <c r="B61" s="41" t="s">
        <v>138</v>
      </c>
      <c r="C61" s="579" t="s">
        <v>166</v>
      </c>
      <c r="D61" s="579"/>
      <c r="E61" s="579"/>
      <c r="F61" s="39"/>
      <c r="G61" s="39"/>
    </row>
    <row r="62" spans="1:40" ht="15" customHeight="1" x14ac:dyDescent="0.15">
      <c r="A62" s="39"/>
      <c r="B62" s="41" t="s">
        <v>139</v>
      </c>
      <c r="C62" s="579" t="s">
        <v>167</v>
      </c>
      <c r="D62" s="579"/>
      <c r="E62" s="579"/>
      <c r="F62" s="39"/>
      <c r="G62" s="39"/>
    </row>
    <row r="63" spans="1:40" ht="15" customHeight="1" x14ac:dyDescent="0.15">
      <c r="A63" s="39"/>
      <c r="B63" s="39" t="s">
        <v>168</v>
      </c>
      <c r="C63" s="39"/>
      <c r="D63" s="39"/>
      <c r="E63" s="39"/>
      <c r="F63" s="39"/>
      <c r="G63" s="39"/>
    </row>
    <row r="64" spans="1:40" ht="15" customHeight="1" x14ac:dyDescent="0.15">
      <c r="A64" s="39"/>
      <c r="B64" s="39" t="s">
        <v>169</v>
      </c>
      <c r="C64" s="39"/>
      <c r="D64" s="39"/>
      <c r="E64" s="39"/>
      <c r="F64" s="39"/>
      <c r="G64" s="39"/>
    </row>
    <row r="65" spans="1:7" ht="15" customHeight="1" x14ac:dyDescent="0.15">
      <c r="A65" s="39"/>
      <c r="B65" s="39" t="s">
        <v>170</v>
      </c>
      <c r="C65" s="39"/>
      <c r="D65" s="39"/>
      <c r="E65" s="39"/>
      <c r="F65" s="39"/>
      <c r="G65" s="39"/>
    </row>
    <row r="66" spans="1:7" ht="15" customHeight="1" x14ac:dyDescent="0.15">
      <c r="A66" s="39" t="s">
        <v>171</v>
      </c>
      <c r="B66" s="40"/>
      <c r="C66" s="39"/>
      <c r="D66" s="39"/>
      <c r="E66" s="39"/>
      <c r="F66" s="39"/>
      <c r="G66" s="39"/>
    </row>
    <row r="67" spans="1:7" ht="15" customHeight="1" x14ac:dyDescent="0.15">
      <c r="A67" s="39" t="s">
        <v>172</v>
      </c>
      <c r="B67" s="40"/>
      <c r="C67" s="39"/>
      <c r="D67" s="39"/>
      <c r="E67" s="39"/>
      <c r="F67" s="39"/>
      <c r="G67" s="39"/>
    </row>
    <row r="68" spans="1:7" ht="15" customHeight="1" x14ac:dyDescent="0.15">
      <c r="A68" s="39" t="s">
        <v>173</v>
      </c>
      <c r="B68" s="40"/>
      <c r="C68" s="39"/>
      <c r="D68" s="39"/>
      <c r="E68" s="39"/>
      <c r="F68" s="39"/>
      <c r="G68" s="39"/>
    </row>
    <row r="69" spans="1:7" ht="15" customHeight="1" x14ac:dyDescent="0.15">
      <c r="A69" s="39" t="s">
        <v>174</v>
      </c>
      <c r="B69" s="40"/>
      <c r="C69" s="39"/>
      <c r="D69" s="39"/>
      <c r="E69" s="39"/>
      <c r="F69" s="39"/>
      <c r="G69" s="39"/>
    </row>
    <row r="70" spans="1:7" ht="15" customHeight="1" x14ac:dyDescent="0.15">
      <c r="A70" s="39" t="s">
        <v>261</v>
      </c>
      <c r="B70" s="40"/>
      <c r="C70" s="39"/>
      <c r="D70" s="39"/>
      <c r="E70" s="39"/>
      <c r="F70" s="39"/>
      <c r="G70" s="39"/>
    </row>
    <row r="71" spans="1:7" ht="15" customHeight="1" x14ac:dyDescent="0.15">
      <c r="A71" s="39" t="s">
        <v>262</v>
      </c>
      <c r="B71" s="40"/>
      <c r="C71" s="39"/>
      <c r="D71" s="39"/>
      <c r="E71" s="39"/>
      <c r="F71" s="39"/>
      <c r="G71" s="39"/>
    </row>
    <row r="72" spans="1:7" ht="15" customHeight="1" x14ac:dyDescent="0.15">
      <c r="A72" s="39"/>
      <c r="B72" s="39" t="s">
        <v>263</v>
      </c>
      <c r="C72" s="39"/>
      <c r="D72" s="39"/>
      <c r="E72" s="39"/>
      <c r="F72" s="39"/>
      <c r="G72" s="39"/>
    </row>
    <row r="73" spans="1:7" ht="15" customHeight="1" x14ac:dyDescent="0.15">
      <c r="A73" s="39"/>
      <c r="B73" s="39" t="s">
        <v>264</v>
      </c>
      <c r="C73" s="39"/>
      <c r="D73" s="39"/>
      <c r="E73" s="39"/>
      <c r="F73" s="39"/>
      <c r="G73" s="39"/>
    </row>
    <row r="74" spans="1:7" ht="15" customHeight="1" x14ac:dyDescent="0.15">
      <c r="A74" s="39" t="s">
        <v>265</v>
      </c>
      <c r="B74" s="40"/>
      <c r="C74" s="39"/>
      <c r="D74" s="39"/>
      <c r="E74" s="39"/>
      <c r="F74" s="39"/>
      <c r="G74" s="39"/>
    </row>
    <row r="75" spans="1:7" ht="15" customHeight="1" x14ac:dyDescent="0.15">
      <c r="A75" s="39" t="s">
        <v>175</v>
      </c>
      <c r="B75" s="40"/>
      <c r="C75" s="39"/>
      <c r="D75" s="39"/>
      <c r="E75" s="39"/>
      <c r="F75" s="39"/>
      <c r="G75" s="39"/>
    </row>
    <row r="76" spans="1:7" ht="15" customHeight="1" x14ac:dyDescent="0.15">
      <c r="A76" s="39" t="s">
        <v>266</v>
      </c>
      <c r="B76" s="40"/>
      <c r="C76" s="39"/>
      <c r="D76" s="39"/>
      <c r="E76" s="39"/>
      <c r="F76" s="39"/>
      <c r="G76" s="39"/>
    </row>
    <row r="77" spans="1:7" ht="15" customHeight="1" x14ac:dyDescent="0.15">
      <c r="A77" s="39" t="s">
        <v>267</v>
      </c>
      <c r="B77" s="40"/>
      <c r="C77" s="39"/>
      <c r="D77" s="39"/>
      <c r="E77" s="39"/>
      <c r="F77" s="39"/>
      <c r="G77" s="39"/>
    </row>
    <row r="78" spans="1:7" ht="15" customHeight="1" x14ac:dyDescent="0.15">
      <c r="A78" s="39" t="s">
        <v>176</v>
      </c>
      <c r="B78" s="40"/>
      <c r="C78" s="39"/>
      <c r="D78" s="39"/>
      <c r="E78" s="39"/>
      <c r="F78" s="39"/>
      <c r="G78" s="39"/>
    </row>
    <row r="79" spans="1:7" ht="15" customHeight="1" x14ac:dyDescent="0.15">
      <c r="A79" s="39" t="s">
        <v>177</v>
      </c>
      <c r="B79" s="40"/>
      <c r="C79" s="39"/>
      <c r="D79" s="39"/>
      <c r="E79" s="39"/>
      <c r="F79" s="39"/>
      <c r="G79" s="39"/>
    </row>
    <row r="80" spans="1:7" ht="15" customHeight="1" x14ac:dyDescent="0.15">
      <c r="A80" s="39" t="s">
        <v>268</v>
      </c>
      <c r="B80" s="40"/>
      <c r="C80" s="39"/>
      <c r="D80" s="39"/>
      <c r="E80" s="39"/>
      <c r="F80" s="39"/>
      <c r="G80" s="39"/>
    </row>
    <row r="81" spans="1:7" ht="15" customHeight="1" x14ac:dyDescent="0.15">
      <c r="A81" s="39" t="s">
        <v>269</v>
      </c>
      <c r="B81" s="40"/>
      <c r="C81" s="39"/>
      <c r="D81" s="39"/>
      <c r="E81" s="39"/>
      <c r="F81" s="39"/>
      <c r="G81" s="39"/>
    </row>
  </sheetData>
  <mergeCells count="146">
    <mergeCell ref="C62:E62"/>
    <mergeCell ref="AA49:AF49"/>
    <mergeCell ref="AG49:AK49"/>
    <mergeCell ref="AL49:AM49"/>
    <mergeCell ref="C58:E58"/>
    <mergeCell ref="C59:E59"/>
    <mergeCell ref="C60:E60"/>
    <mergeCell ref="X48:Z48"/>
    <mergeCell ref="AA48:AC48"/>
    <mergeCell ref="AD48:AF48"/>
    <mergeCell ref="AG48:AI48"/>
    <mergeCell ref="AJ48:AK48"/>
    <mergeCell ref="C49:D49"/>
    <mergeCell ref="E49:H49"/>
    <mergeCell ref="I49:N49"/>
    <mergeCell ref="O49:T49"/>
    <mergeCell ref="U49:Z49"/>
    <mergeCell ref="AG47:AI47"/>
    <mergeCell ref="AJ47:AK47"/>
    <mergeCell ref="F48:H48"/>
    <mergeCell ref="I48:K48"/>
    <mergeCell ref="L48:N48"/>
    <mergeCell ref="O48:Q48"/>
    <mergeCell ref="R48:T48"/>
    <mergeCell ref="U48:W48"/>
    <mergeCell ref="C61:E61"/>
    <mergeCell ref="F47:H47"/>
    <mergeCell ref="I47:K47"/>
    <mergeCell ref="L47:N47"/>
    <mergeCell ref="O47:Q47"/>
    <mergeCell ref="R47:T47"/>
    <mergeCell ref="U47:W4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A42:B42"/>
    <mergeCell ref="C42:D42"/>
    <mergeCell ref="E42:H42"/>
    <mergeCell ref="I42:N42"/>
    <mergeCell ref="A43:B43"/>
    <mergeCell ref="C43:D43"/>
    <mergeCell ref="E43:H43"/>
    <mergeCell ref="I43:N43"/>
    <mergeCell ref="AG45:AK45"/>
    <mergeCell ref="X39:Z39"/>
    <mergeCell ref="AA39:AC39"/>
    <mergeCell ref="AD39:AF39"/>
    <mergeCell ref="AG39:AI39"/>
    <mergeCell ref="AJ39:AK39"/>
    <mergeCell ref="AD38:AF38"/>
    <mergeCell ref="AG38:AI38"/>
    <mergeCell ref="AJ38:AK38"/>
    <mergeCell ref="C45:D45"/>
    <mergeCell ref="E45:H45"/>
    <mergeCell ref="I45:N45"/>
    <mergeCell ref="O45:T45"/>
    <mergeCell ref="U45:Z45"/>
    <mergeCell ref="AA45:AF45"/>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U39:W39"/>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C7:C10"/>
    <mergeCell ref="D7:D10"/>
    <mergeCell ref="E7:E10"/>
    <mergeCell ref="F7:AJ7"/>
    <mergeCell ref="AK7:AK10"/>
    <mergeCell ref="AM11:AN11"/>
    <mergeCell ref="AM12:AN12"/>
    <mergeCell ref="B7:B8"/>
    <mergeCell ref="B9:B10"/>
    <mergeCell ref="AK1:AN1"/>
    <mergeCell ref="M2:P2"/>
    <mergeCell ref="Q2:R2"/>
    <mergeCell ref="S2:T2"/>
    <mergeCell ref="U2:V2"/>
    <mergeCell ref="AK2:AN2"/>
    <mergeCell ref="AK3:AN3"/>
    <mergeCell ref="AK4:AN4"/>
    <mergeCell ref="AH5:AJ5"/>
  </mergeCells>
  <phoneticPr fontId="1"/>
  <dataValidations count="7">
    <dataValidation type="list" allowBlank="1" showInputMessage="1" showErrorMessage="1" sqref="AK3:AN3" xr:uid="{E126B59C-5E7D-4B53-9EF6-FC0C8741F8A6}">
      <formula1>"４週,歴月"</formula1>
    </dataValidation>
    <dataValidation type="list" allowBlank="1" showInputMessage="1" showErrorMessage="1" sqref="AK4:AN4" xr:uid="{E6FFAAA7-F66A-4088-B863-C4BA52F12E2D}">
      <formula1>"予定,実績"</formula1>
    </dataValidation>
    <dataValidation type="list" allowBlank="1" showInputMessage="1" showErrorMessage="1" sqref="C11:C30" xr:uid="{683027DE-F29B-46F3-87E7-A7E582B69233}">
      <formula1>"A,B,C,D"</formula1>
    </dataValidation>
    <dataValidation operator="greaterThanOrEqual" allowBlank="1" showInputMessage="1" showErrorMessage="1" sqref="I40:I41 AJ38:AJ39 AL38 I43 L40:L41" xr:uid="{0B4EAAD5-EC8B-47E3-B7A3-D530080B7A6A}"/>
    <dataValidation type="whole" operator="greaterThanOrEqual" allowBlank="1" showInputMessage="1" showErrorMessage="1" sqref="I38:I39 D38:F39 AG38:AG39 AD38:AD39 AA38:AA39 X38:X39 U38:U39 R38:R39 O38:O39 L38:L39" xr:uid="{B8FAFD25-1EAA-471E-9821-CB0D469F5F0E}">
      <formula1>0</formula1>
    </dataValidation>
    <dataValidation allowBlank="1" showInputMessage="1" sqref="B11:B12" xr:uid="{EA397E69-C242-4286-87F8-0A7A71D9B625}"/>
    <dataValidation type="list" allowBlank="1" showInputMessage="1" sqref="B13:B30" xr:uid="{67C87A98-2F4E-47C2-AFBA-18B225C005D7}">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rowBreaks count="1" manualBreakCount="1">
    <brk id="35"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01A66-1EEE-430D-BF9E-9B7FA8E39A0C}">
  <dimension ref="A1:L32"/>
  <sheetViews>
    <sheetView workbookViewId="0">
      <selection activeCell="A6" sqref="A6"/>
    </sheetView>
  </sheetViews>
  <sheetFormatPr defaultRowHeight="13.5" x14ac:dyDescent="0.15"/>
  <cols>
    <col min="1" max="1" width="26.375" style="211" customWidth="1"/>
    <col min="2" max="2" width="9" style="211" customWidth="1"/>
    <col min="3" max="3" width="22" style="211" customWidth="1"/>
    <col min="4" max="16384" width="9" style="211"/>
  </cols>
  <sheetData>
    <row r="1" spans="1:12" x14ac:dyDescent="0.15">
      <c r="A1" s="211" t="s">
        <v>332</v>
      </c>
      <c r="B1" s="211" t="s">
        <v>333</v>
      </c>
      <c r="C1" s="211" t="s">
        <v>334</v>
      </c>
      <c r="D1" s="211" t="s">
        <v>335</v>
      </c>
      <c r="E1" s="211" t="s">
        <v>336</v>
      </c>
      <c r="F1" s="211" t="s">
        <v>337</v>
      </c>
      <c r="G1" s="211" t="s">
        <v>338</v>
      </c>
      <c r="H1" s="211" t="s">
        <v>339</v>
      </c>
      <c r="I1" s="211" t="s">
        <v>340</v>
      </c>
      <c r="J1" s="211" t="s">
        <v>341</v>
      </c>
      <c r="K1" s="211" t="s">
        <v>342</v>
      </c>
    </row>
    <row r="2" spans="1:12" x14ac:dyDescent="0.15">
      <c r="A2" s="211" t="s">
        <v>343</v>
      </c>
      <c r="B2" s="211" t="s">
        <v>258</v>
      </c>
      <c r="C2" s="211" t="s">
        <v>344</v>
      </c>
      <c r="D2" s="211" t="s">
        <v>345</v>
      </c>
    </row>
    <row r="3" spans="1:12" x14ac:dyDescent="0.15">
      <c r="A3" s="211" t="s">
        <v>346</v>
      </c>
      <c r="B3" s="211" t="s">
        <v>258</v>
      </c>
      <c r="C3" s="211" t="s">
        <v>344</v>
      </c>
      <c r="D3" s="211" t="s">
        <v>345</v>
      </c>
    </row>
    <row r="4" spans="1:12" x14ac:dyDescent="0.15">
      <c r="A4" s="211" t="s">
        <v>347</v>
      </c>
      <c r="B4" s="211" t="s">
        <v>258</v>
      </c>
      <c r="C4" s="211" t="s">
        <v>344</v>
      </c>
      <c r="D4" s="211" t="s">
        <v>345</v>
      </c>
    </row>
    <row r="5" spans="1:12" x14ac:dyDescent="0.15">
      <c r="A5" s="211" t="s">
        <v>348</v>
      </c>
      <c r="B5" s="211" t="s">
        <v>258</v>
      </c>
      <c r="C5" s="211" t="s">
        <v>344</v>
      </c>
      <c r="D5" s="211" t="s">
        <v>345</v>
      </c>
    </row>
    <row r="6" spans="1:12" x14ac:dyDescent="0.15">
      <c r="A6" s="212" t="s">
        <v>13</v>
      </c>
      <c r="B6" s="212" t="s">
        <v>258</v>
      </c>
      <c r="C6" s="212" t="s">
        <v>135</v>
      </c>
      <c r="D6" s="212" t="s">
        <v>259</v>
      </c>
      <c r="E6" s="212" t="s">
        <v>147</v>
      </c>
      <c r="F6" s="212" t="s">
        <v>148</v>
      </c>
      <c r="G6" s="212"/>
      <c r="H6" s="212"/>
      <c r="I6" s="212"/>
      <c r="J6" s="212"/>
    </row>
    <row r="7" spans="1:12" x14ac:dyDescent="0.15">
      <c r="A7" s="212" t="s">
        <v>349</v>
      </c>
      <c r="B7" s="212" t="s">
        <v>258</v>
      </c>
      <c r="C7" s="212" t="s">
        <v>135</v>
      </c>
      <c r="D7" s="212" t="s">
        <v>259</v>
      </c>
      <c r="E7" s="212" t="s">
        <v>147</v>
      </c>
      <c r="F7" s="212" t="s">
        <v>350</v>
      </c>
      <c r="G7" s="212" t="s">
        <v>351</v>
      </c>
      <c r="H7" s="212" t="s">
        <v>352</v>
      </c>
      <c r="I7" s="212" t="s">
        <v>148</v>
      </c>
      <c r="J7" s="212"/>
    </row>
    <row r="8" spans="1:12" x14ac:dyDescent="0.15">
      <c r="A8" s="212" t="s">
        <v>353</v>
      </c>
      <c r="B8" s="212" t="s">
        <v>258</v>
      </c>
      <c r="C8" s="212" t="s">
        <v>148</v>
      </c>
      <c r="D8" s="212"/>
      <c r="E8" s="212"/>
      <c r="F8" s="212"/>
      <c r="G8" s="212"/>
      <c r="H8" s="212"/>
      <c r="I8" s="212"/>
      <c r="J8" s="212"/>
    </row>
    <row r="9" spans="1:12" x14ac:dyDescent="0.15">
      <c r="A9" s="212" t="s">
        <v>354</v>
      </c>
      <c r="B9" s="212" t="s">
        <v>258</v>
      </c>
      <c r="C9" s="212" t="s">
        <v>148</v>
      </c>
      <c r="D9" s="212"/>
      <c r="E9" s="212"/>
      <c r="F9" s="212"/>
      <c r="G9" s="212"/>
      <c r="H9" s="212"/>
      <c r="I9" s="212"/>
      <c r="J9" s="212"/>
    </row>
    <row r="10" spans="1:12" x14ac:dyDescent="0.15">
      <c r="A10" s="212" t="s">
        <v>355</v>
      </c>
      <c r="B10" s="212" t="s">
        <v>258</v>
      </c>
      <c r="C10" s="212" t="s">
        <v>148</v>
      </c>
      <c r="D10" s="212"/>
      <c r="E10" s="212"/>
      <c r="F10" s="212"/>
      <c r="G10" s="212"/>
      <c r="H10" s="212"/>
      <c r="I10" s="212"/>
      <c r="J10" s="212"/>
    </row>
    <row r="11" spans="1:12" x14ac:dyDescent="0.15">
      <c r="A11" s="212" t="s">
        <v>356</v>
      </c>
      <c r="B11" s="212" t="s">
        <v>258</v>
      </c>
      <c r="C11" s="212" t="s">
        <v>344</v>
      </c>
      <c r="D11" s="212" t="s">
        <v>345</v>
      </c>
      <c r="E11" s="212"/>
      <c r="F11" s="212"/>
      <c r="G11" s="212"/>
      <c r="H11" s="212"/>
      <c r="I11" s="212"/>
      <c r="J11" s="212"/>
    </row>
    <row r="12" spans="1:12" x14ac:dyDescent="0.15">
      <c r="A12" s="212" t="s">
        <v>357</v>
      </c>
      <c r="B12" s="212" t="s">
        <v>258</v>
      </c>
      <c r="C12" s="212" t="s">
        <v>135</v>
      </c>
      <c r="D12" s="212" t="s">
        <v>358</v>
      </c>
      <c r="E12" s="212" t="s">
        <v>148</v>
      </c>
      <c r="F12" s="212"/>
      <c r="G12" s="212"/>
      <c r="H12" s="212"/>
      <c r="I12" s="212"/>
      <c r="J12" s="212"/>
    </row>
    <row r="13" spans="1:12" x14ac:dyDescent="0.15">
      <c r="A13" s="212" t="s">
        <v>359</v>
      </c>
      <c r="B13" s="212" t="s">
        <v>258</v>
      </c>
      <c r="C13" s="212" t="s">
        <v>135</v>
      </c>
      <c r="D13" s="212" t="s">
        <v>358</v>
      </c>
      <c r="E13" s="212"/>
      <c r="F13" s="212"/>
      <c r="G13" s="212"/>
      <c r="H13" s="212"/>
      <c r="I13" s="212"/>
      <c r="J13" s="212"/>
    </row>
    <row r="14" spans="1:12" x14ac:dyDescent="0.15">
      <c r="A14" s="212" t="s">
        <v>360</v>
      </c>
      <c r="B14" s="212" t="s">
        <v>258</v>
      </c>
      <c r="C14" s="212" t="s">
        <v>135</v>
      </c>
      <c r="D14" s="212" t="s">
        <v>358</v>
      </c>
      <c r="E14" s="212" t="s">
        <v>148</v>
      </c>
      <c r="F14" s="212" t="s">
        <v>361</v>
      </c>
      <c r="G14" s="212"/>
      <c r="H14" s="212"/>
      <c r="I14" s="212"/>
      <c r="J14" s="212"/>
    </row>
    <row r="15" spans="1:12" x14ac:dyDescent="0.15">
      <c r="A15" s="212" t="s">
        <v>362</v>
      </c>
      <c r="B15" s="212" t="s">
        <v>258</v>
      </c>
      <c r="C15" s="212" t="s">
        <v>135</v>
      </c>
      <c r="D15" s="212" t="s">
        <v>259</v>
      </c>
      <c r="E15" s="212" t="s">
        <v>147</v>
      </c>
      <c r="F15" s="212" t="s">
        <v>350</v>
      </c>
      <c r="G15" s="212" t="s">
        <v>351</v>
      </c>
      <c r="H15" s="212" t="s">
        <v>352</v>
      </c>
      <c r="I15" s="212" t="s">
        <v>363</v>
      </c>
      <c r="J15" s="212" t="s">
        <v>364</v>
      </c>
      <c r="K15" s="211" t="s">
        <v>148</v>
      </c>
      <c r="L15" s="212"/>
    </row>
    <row r="16" spans="1:12" x14ac:dyDescent="0.15">
      <c r="A16" s="212" t="s">
        <v>365</v>
      </c>
      <c r="B16" s="212" t="s">
        <v>258</v>
      </c>
      <c r="C16" s="212" t="s">
        <v>135</v>
      </c>
      <c r="D16" s="212" t="s">
        <v>147</v>
      </c>
      <c r="E16" s="212" t="s">
        <v>350</v>
      </c>
      <c r="F16" s="212" t="s">
        <v>351</v>
      </c>
      <c r="G16" s="212" t="s">
        <v>352</v>
      </c>
      <c r="H16" s="212" t="s">
        <v>148</v>
      </c>
      <c r="I16" s="212"/>
      <c r="J16" s="212"/>
    </row>
    <row r="17" spans="1:11" x14ac:dyDescent="0.15">
      <c r="A17" s="212" t="s">
        <v>366</v>
      </c>
      <c r="B17" s="212" t="s">
        <v>258</v>
      </c>
      <c r="C17" s="212" t="s">
        <v>135</v>
      </c>
      <c r="D17" s="212" t="s">
        <v>367</v>
      </c>
      <c r="E17" s="212" t="s">
        <v>148</v>
      </c>
      <c r="F17" s="212"/>
      <c r="G17" s="212"/>
      <c r="H17" s="212"/>
      <c r="I17" s="212"/>
      <c r="J17" s="212"/>
    </row>
    <row r="18" spans="1:11" x14ac:dyDescent="0.15">
      <c r="A18" s="212" t="s">
        <v>368</v>
      </c>
      <c r="B18" s="212" t="s">
        <v>258</v>
      </c>
      <c r="C18" s="212" t="s">
        <v>369</v>
      </c>
      <c r="D18" s="212"/>
      <c r="E18" s="212"/>
      <c r="F18" s="212"/>
      <c r="G18" s="212"/>
      <c r="H18" s="212"/>
      <c r="I18" s="212"/>
      <c r="J18" s="212"/>
    </row>
    <row r="19" spans="1:11" x14ac:dyDescent="0.15">
      <c r="A19" s="212" t="s">
        <v>370</v>
      </c>
      <c r="B19" s="212" t="s">
        <v>258</v>
      </c>
      <c r="C19" s="212" t="s">
        <v>135</v>
      </c>
      <c r="D19" s="212" t="s">
        <v>371</v>
      </c>
      <c r="E19" s="212" t="s">
        <v>372</v>
      </c>
      <c r="F19" s="212" t="s">
        <v>373</v>
      </c>
      <c r="G19" s="212"/>
      <c r="H19" s="212"/>
      <c r="I19" s="212"/>
      <c r="J19" s="212"/>
    </row>
    <row r="20" spans="1:11" x14ac:dyDescent="0.15">
      <c r="A20" s="212" t="s">
        <v>374</v>
      </c>
      <c r="B20" s="212" t="s">
        <v>258</v>
      </c>
      <c r="C20" s="212" t="s">
        <v>135</v>
      </c>
      <c r="D20" s="212" t="s">
        <v>372</v>
      </c>
      <c r="E20" s="212" t="s">
        <v>373</v>
      </c>
      <c r="F20" s="212"/>
      <c r="G20" s="212"/>
      <c r="H20" s="212"/>
      <c r="I20" s="212"/>
      <c r="J20" s="212"/>
    </row>
    <row r="21" spans="1:11" x14ac:dyDescent="0.15">
      <c r="A21" s="212" t="s">
        <v>375</v>
      </c>
      <c r="B21" s="212" t="s">
        <v>258</v>
      </c>
      <c r="C21" s="212" t="s">
        <v>135</v>
      </c>
      <c r="D21" s="212" t="s">
        <v>372</v>
      </c>
      <c r="E21" s="212" t="s">
        <v>373</v>
      </c>
      <c r="F21" s="212"/>
      <c r="G21" s="212"/>
      <c r="H21" s="212"/>
      <c r="I21" s="212"/>
      <c r="J21" s="212"/>
    </row>
    <row r="22" spans="1:11" x14ac:dyDescent="0.15">
      <c r="A22" s="212" t="s">
        <v>376</v>
      </c>
      <c r="B22" s="212" t="s">
        <v>258</v>
      </c>
      <c r="C22" s="212" t="s">
        <v>345</v>
      </c>
      <c r="D22" s="212"/>
      <c r="E22" s="212"/>
      <c r="F22" s="212"/>
      <c r="G22" s="212"/>
      <c r="H22" s="212"/>
      <c r="I22" s="212"/>
      <c r="J22" s="212"/>
    </row>
    <row r="23" spans="1:11" x14ac:dyDescent="0.15">
      <c r="A23" s="212" t="s">
        <v>377</v>
      </c>
      <c r="B23" s="212" t="s">
        <v>258</v>
      </c>
      <c r="C23" s="212" t="s">
        <v>135</v>
      </c>
      <c r="D23" s="212" t="s">
        <v>378</v>
      </c>
      <c r="E23" s="212"/>
      <c r="F23" s="212"/>
      <c r="G23" s="212"/>
      <c r="H23" s="212"/>
      <c r="I23" s="212"/>
      <c r="J23" s="212"/>
    </row>
    <row r="24" spans="1:11" x14ac:dyDescent="0.15">
      <c r="A24" s="212" t="s">
        <v>14</v>
      </c>
      <c r="B24" s="212" t="s">
        <v>258</v>
      </c>
      <c r="C24" s="212" t="s">
        <v>135</v>
      </c>
      <c r="D24" s="212" t="s">
        <v>379</v>
      </c>
      <c r="E24" s="212"/>
      <c r="F24" s="212"/>
      <c r="G24" s="212"/>
      <c r="H24" s="212"/>
      <c r="I24" s="212"/>
      <c r="J24" s="212"/>
    </row>
    <row r="25" spans="1:11" x14ac:dyDescent="0.15">
      <c r="A25" s="212" t="s">
        <v>380</v>
      </c>
      <c r="B25" s="212" t="s">
        <v>258</v>
      </c>
      <c r="C25" s="212" t="s">
        <v>381</v>
      </c>
      <c r="D25" s="212" t="s">
        <v>382</v>
      </c>
      <c r="E25" s="212"/>
      <c r="F25" s="212"/>
      <c r="G25" s="212"/>
      <c r="H25" s="212"/>
      <c r="I25" s="212"/>
      <c r="J25" s="212"/>
    </row>
    <row r="26" spans="1:11" x14ac:dyDescent="0.15">
      <c r="A26" s="212" t="s">
        <v>383</v>
      </c>
      <c r="B26" s="212" t="s">
        <v>258</v>
      </c>
      <c r="C26" s="212" t="s">
        <v>384</v>
      </c>
      <c r="D26" s="212" t="s">
        <v>385</v>
      </c>
      <c r="E26" s="212" t="s">
        <v>386</v>
      </c>
      <c r="F26" s="212" t="s">
        <v>387</v>
      </c>
      <c r="G26" s="212" t="s">
        <v>147</v>
      </c>
      <c r="H26" s="212" t="s">
        <v>388</v>
      </c>
      <c r="I26" s="212"/>
      <c r="J26" s="212"/>
    </row>
    <row r="27" spans="1:11" x14ac:dyDescent="0.15">
      <c r="A27" s="212" t="s">
        <v>389</v>
      </c>
      <c r="B27" s="212" t="s">
        <v>258</v>
      </c>
      <c r="C27" s="212" t="s">
        <v>384</v>
      </c>
      <c r="D27" s="212" t="s">
        <v>390</v>
      </c>
      <c r="E27" s="212" t="s">
        <v>147</v>
      </c>
      <c r="F27" s="212" t="s">
        <v>385</v>
      </c>
      <c r="G27" s="212" t="s">
        <v>386</v>
      </c>
      <c r="H27" s="212" t="s">
        <v>387</v>
      </c>
      <c r="I27" s="212" t="s">
        <v>388</v>
      </c>
      <c r="J27" s="212"/>
    </row>
    <row r="28" spans="1:11" x14ac:dyDescent="0.15">
      <c r="A28" s="212" t="s">
        <v>391</v>
      </c>
      <c r="B28" s="212" t="s">
        <v>258</v>
      </c>
      <c r="C28" s="212" t="s">
        <v>384</v>
      </c>
      <c r="D28" s="212" t="s">
        <v>390</v>
      </c>
      <c r="E28" s="212" t="s">
        <v>385</v>
      </c>
      <c r="F28" s="212" t="s">
        <v>386</v>
      </c>
      <c r="G28" s="212" t="s">
        <v>392</v>
      </c>
      <c r="H28" s="212" t="s">
        <v>393</v>
      </c>
      <c r="I28" s="212" t="s">
        <v>387</v>
      </c>
      <c r="J28" s="212" t="s">
        <v>147</v>
      </c>
      <c r="K28" s="212" t="s">
        <v>388</v>
      </c>
    </row>
    <row r="29" spans="1:11" x14ac:dyDescent="0.15">
      <c r="A29" s="212" t="s">
        <v>394</v>
      </c>
      <c r="B29" s="212" t="s">
        <v>258</v>
      </c>
      <c r="C29" s="212" t="s">
        <v>384</v>
      </c>
      <c r="D29" s="212" t="s">
        <v>395</v>
      </c>
      <c r="E29" s="212"/>
      <c r="F29" s="212"/>
      <c r="G29" s="212"/>
      <c r="H29" s="212"/>
      <c r="I29" s="212"/>
      <c r="J29" s="212"/>
      <c r="K29" s="212"/>
    </row>
    <row r="30" spans="1:11" x14ac:dyDescent="0.15">
      <c r="A30" s="212" t="s">
        <v>396</v>
      </c>
      <c r="B30" s="212" t="s">
        <v>258</v>
      </c>
      <c r="C30" s="212" t="s">
        <v>384</v>
      </c>
      <c r="D30" s="212" t="s">
        <v>395</v>
      </c>
      <c r="E30" s="212"/>
      <c r="F30" s="212"/>
      <c r="G30" s="212"/>
      <c r="H30" s="212"/>
      <c r="I30" s="212"/>
      <c r="J30" s="212"/>
      <c r="K30" s="212"/>
    </row>
    <row r="31" spans="1:11" x14ac:dyDescent="0.15">
      <c r="A31" s="212" t="s">
        <v>397</v>
      </c>
      <c r="B31" s="212" t="s">
        <v>258</v>
      </c>
      <c r="C31" s="212" t="s">
        <v>384</v>
      </c>
      <c r="D31" s="212" t="s">
        <v>259</v>
      </c>
      <c r="E31" s="212" t="s">
        <v>147</v>
      </c>
      <c r="F31" s="212" t="s">
        <v>385</v>
      </c>
      <c r="G31" s="212" t="s">
        <v>386</v>
      </c>
      <c r="H31" s="212" t="s">
        <v>392</v>
      </c>
      <c r="I31" s="212" t="s">
        <v>393</v>
      </c>
      <c r="J31" s="212" t="s">
        <v>398</v>
      </c>
      <c r="K31" s="212"/>
    </row>
    <row r="32" spans="1:11" x14ac:dyDescent="0.15">
      <c r="A32" s="212" t="s">
        <v>399</v>
      </c>
      <c r="B32" s="212" t="s">
        <v>384</v>
      </c>
      <c r="C32" s="212" t="s">
        <v>259</v>
      </c>
      <c r="D32" s="212" t="s">
        <v>147</v>
      </c>
      <c r="E32" s="212" t="s">
        <v>385</v>
      </c>
      <c r="F32" s="212" t="s">
        <v>386</v>
      </c>
      <c r="G32" s="212" t="s">
        <v>398</v>
      </c>
      <c r="H32" s="212" t="s">
        <v>400</v>
      </c>
      <c r="I32" s="212" t="s">
        <v>401</v>
      </c>
      <c r="J32" s="21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43</vt:i4>
      </vt:variant>
    </vt:vector>
  </HeadingPairs>
  <TitlesOfParts>
    <vt:vector size="51" baseType="lpstr">
      <vt:lpstr>提出書類一覧</vt:lpstr>
      <vt:lpstr>様式第６号</vt:lpstr>
      <vt:lpstr>国別紙１</vt:lpstr>
      <vt:lpstr>国別紙3-1</vt:lpstr>
      <vt:lpstr>国別紙４</vt:lpstr>
      <vt:lpstr>国別紙36</vt:lpstr>
      <vt:lpstr>国標準様式４</vt:lpstr>
      <vt:lpstr>選択肢</vt:lpstr>
      <vt:lpstr>国標準様式４!Print_Area</vt:lpstr>
      <vt:lpstr>国別紙１!Print_Area</vt:lpstr>
      <vt:lpstr>'国別紙3-1'!Print_Area</vt:lpstr>
      <vt:lpstr>国別紙36!Print_Area</vt:lpstr>
      <vt:lpstr>国別紙４!Print_Area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2026-04-08T10:52:59Z</dcterms:modified>
</cp:coreProperties>
</file>