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l042-39\保険給付２\保険給付２\00　統計\R 06年度\04　HP\"/>
    </mc:Choice>
  </mc:AlternateContent>
  <bookViews>
    <workbookView xWindow="-180" yWindow="6105" windowWidth="19230" windowHeight="5985"/>
  </bookViews>
  <sheets>
    <sheet name="介護給付（件数）" sheetId="2" r:id="rId1"/>
    <sheet name="介護給付費" sheetId="1" r:id="rId2"/>
    <sheet name="総合事業（件数）" sheetId="5" r:id="rId3"/>
    <sheet name="総合事業費" sheetId="6" r:id="rId4"/>
  </sheets>
  <definedNames>
    <definedName name="_xlnm.Print_Area" localSheetId="0">'介護給付（件数）'!$A$1:$AA$43</definedName>
    <definedName name="_xlnm.Print_Area" localSheetId="1">介護給付費!$A$1:$N$40</definedName>
    <definedName name="_xlnm.Print_Area" localSheetId="2">'総合事業（件数）'!$A$1:$N$16</definedName>
    <definedName name="_xlnm.Print_Area" localSheetId="3">総合事業費!$A$1:$N$15</definedName>
    <definedName name="_xlnm.Print_Titles" localSheetId="0">'介護給付（件数）'!$A:$A,'介護給付（件数）'!$39:$42</definedName>
    <definedName name="_xlnm.Print_Titles" localSheetId="2">'総合事業（件数）'!$A:$A,'総合事業（件数）'!$11:$16</definedName>
  </definedNames>
  <calcPr calcId="162913"/>
</workbook>
</file>

<file path=xl/calcChain.xml><?xml version="1.0" encoding="utf-8"?>
<calcChain xmlns="http://schemas.openxmlformats.org/spreadsheetml/2006/main">
  <c r="M38" i="2" l="1"/>
  <c r="H38" i="2" l="1"/>
  <c r="B37" i="1"/>
  <c r="F37" i="1" l="1"/>
  <c r="AA36" i="2"/>
  <c r="N8" i="6"/>
  <c r="N8" i="5"/>
  <c r="N9" i="5"/>
  <c r="N35" i="1"/>
  <c r="Z35" i="2"/>
  <c r="AA35" i="2"/>
  <c r="B38" i="2"/>
  <c r="N14" i="1"/>
  <c r="AA15" i="2"/>
  <c r="Z15" i="2"/>
  <c r="M10" i="6"/>
  <c r="N6" i="6"/>
  <c r="N7" i="5"/>
  <c r="N6" i="5"/>
  <c r="N5" i="5"/>
  <c r="N4" i="5"/>
  <c r="M37" i="1"/>
  <c r="L37" i="1"/>
  <c r="N36" i="1"/>
  <c r="N34" i="1"/>
  <c r="N7" i="1"/>
  <c r="N8" i="1"/>
  <c r="N9" i="1"/>
  <c r="N10" i="1"/>
  <c r="N11" i="1"/>
  <c r="N12" i="1"/>
  <c r="N13" i="1"/>
  <c r="N15" i="1"/>
  <c r="N16" i="1"/>
  <c r="N17" i="1"/>
  <c r="N18" i="1"/>
  <c r="N19" i="1"/>
  <c r="N20" i="1"/>
  <c r="N21" i="1"/>
  <c r="N22" i="1"/>
  <c r="N23" i="1"/>
  <c r="N24" i="1"/>
  <c r="N25" i="1"/>
  <c r="N26" i="1"/>
  <c r="N27" i="1"/>
  <c r="N28" i="1"/>
  <c r="N29" i="1"/>
  <c r="N30" i="1"/>
  <c r="N31" i="1"/>
  <c r="N32" i="1"/>
  <c r="N33" i="1"/>
  <c r="N6" i="1"/>
  <c r="N5" i="1"/>
  <c r="N4" i="1"/>
  <c r="AA33" i="2"/>
  <c r="Z33" i="2"/>
  <c r="Z34" i="2"/>
  <c r="Z5" i="2"/>
  <c r="C37" i="1"/>
  <c r="K10" i="6"/>
  <c r="O38" i="2"/>
  <c r="B10" i="6"/>
  <c r="D38" i="2"/>
  <c r="L10" i="6"/>
  <c r="J10" i="6"/>
  <c r="I10" i="6"/>
  <c r="H10" i="6"/>
  <c r="G10" i="6"/>
  <c r="F10" i="6"/>
  <c r="E10" i="6"/>
  <c r="D10" i="6"/>
  <c r="C10" i="6"/>
  <c r="N9" i="6"/>
  <c r="N7" i="6"/>
  <c r="N5" i="6"/>
  <c r="N4" i="6"/>
  <c r="M10" i="5"/>
  <c r="L10" i="5"/>
  <c r="K10" i="5"/>
  <c r="J10" i="5"/>
  <c r="I10" i="5"/>
  <c r="H10" i="5"/>
  <c r="G10" i="5"/>
  <c r="F10" i="5"/>
  <c r="E10" i="5"/>
  <c r="D10" i="5"/>
  <c r="C10" i="5"/>
  <c r="B10" i="5"/>
  <c r="AA37" i="2"/>
  <c r="AA34" i="2"/>
  <c r="AA32" i="2"/>
  <c r="Z32" i="2"/>
  <c r="AA31" i="2"/>
  <c r="Z31" i="2"/>
  <c r="AA30" i="2"/>
  <c r="Z30" i="2"/>
  <c r="AA29" i="2"/>
  <c r="AA28" i="2"/>
  <c r="AA27" i="2"/>
  <c r="AA26" i="2"/>
  <c r="Z26" i="2"/>
  <c r="AA25" i="2"/>
  <c r="Z25" i="2"/>
  <c r="AA24" i="2"/>
  <c r="Z24" i="2"/>
  <c r="AA23" i="2"/>
  <c r="AA22" i="2"/>
  <c r="AA21" i="2"/>
  <c r="AA20" i="2"/>
  <c r="Z20" i="2"/>
  <c r="AA19" i="2"/>
  <c r="Z19" i="2"/>
  <c r="AA18" i="2"/>
  <c r="Z18" i="2"/>
  <c r="AA17" i="2"/>
  <c r="Z17" i="2"/>
  <c r="AA16" i="2"/>
  <c r="Z16" i="2"/>
  <c r="AA14" i="2"/>
  <c r="Z14" i="2"/>
  <c r="AA13" i="2"/>
  <c r="Z13" i="2"/>
  <c r="AA12" i="2"/>
  <c r="Z12" i="2"/>
  <c r="AA11" i="2"/>
  <c r="Z11" i="2"/>
  <c r="AA10" i="2"/>
  <c r="Z10" i="2"/>
  <c r="AA9" i="2"/>
  <c r="Z9" i="2"/>
  <c r="AA8" i="2"/>
  <c r="Z8" i="2"/>
  <c r="AA7" i="2"/>
  <c r="Z7" i="2"/>
  <c r="AA6" i="2"/>
  <c r="Z6" i="2"/>
  <c r="AA5" i="2"/>
  <c r="G37" i="1"/>
  <c r="L38" i="2"/>
  <c r="K38" i="2"/>
  <c r="I38" i="2"/>
  <c r="J38" i="2"/>
  <c r="G38" i="2"/>
  <c r="C38" i="2"/>
  <c r="D37" i="1"/>
  <c r="H37" i="1"/>
  <c r="I37" i="1"/>
  <c r="J37" i="1"/>
  <c r="K37" i="1"/>
  <c r="N38" i="2"/>
  <c r="X38" i="2"/>
  <c r="E38" i="2"/>
  <c r="F38" i="2"/>
  <c r="P38" i="2"/>
  <c r="Q38" i="2"/>
  <c r="R38" i="2"/>
  <c r="S38" i="2"/>
  <c r="T38" i="2"/>
  <c r="U38" i="2"/>
  <c r="V38" i="2"/>
  <c r="W38" i="2"/>
  <c r="Y38" i="2"/>
  <c r="E37" i="1"/>
  <c r="N10" i="6" l="1"/>
  <c r="N10" i="5"/>
  <c r="AA38" i="2"/>
  <c r="N37" i="1"/>
  <c r="Z38" i="2"/>
</calcChain>
</file>

<file path=xl/sharedStrings.xml><?xml version="1.0" encoding="utf-8"?>
<sst xmlns="http://schemas.openxmlformats.org/spreadsheetml/2006/main" count="189" uniqueCount="81">
  <si>
    <t>●介護給付費</t>
    <rPh sb="1" eb="3">
      <t>カイゴ</t>
    </rPh>
    <rPh sb="3" eb="5">
      <t>キュウフ</t>
    </rPh>
    <rPh sb="5" eb="6">
      <t>ヒ</t>
    </rPh>
    <phoneticPr fontId="2"/>
  </si>
  <si>
    <t>（単位：円）</t>
    <rPh sb="1" eb="3">
      <t>タンイ</t>
    </rPh>
    <rPh sb="4" eb="5">
      <t>エン</t>
    </rPh>
    <phoneticPr fontId="2"/>
  </si>
  <si>
    <t>訪問介護</t>
    <rPh sb="0" eb="2">
      <t>ホウモン</t>
    </rPh>
    <rPh sb="2" eb="4">
      <t>カイゴ</t>
    </rPh>
    <phoneticPr fontId="2"/>
  </si>
  <si>
    <t>訪問入浴介護</t>
    <rPh sb="0" eb="2">
      <t>ホウモン</t>
    </rPh>
    <rPh sb="2" eb="4">
      <t>ニュウヨク</t>
    </rPh>
    <rPh sb="4" eb="6">
      <t>カイゴ</t>
    </rPh>
    <phoneticPr fontId="2"/>
  </si>
  <si>
    <t>訪問看護</t>
    <rPh sb="0" eb="2">
      <t>ホウモン</t>
    </rPh>
    <rPh sb="2" eb="4">
      <t>カンゴ</t>
    </rPh>
    <phoneticPr fontId="2"/>
  </si>
  <si>
    <t>訪問リハ</t>
    <rPh sb="0" eb="2">
      <t>ホウモン</t>
    </rPh>
    <phoneticPr fontId="2"/>
  </si>
  <si>
    <t>居宅療養管理指導</t>
    <rPh sb="0" eb="2">
      <t>キョタク</t>
    </rPh>
    <rPh sb="2" eb="4">
      <t>リョウヨウ</t>
    </rPh>
    <rPh sb="4" eb="6">
      <t>カンリ</t>
    </rPh>
    <rPh sb="6" eb="8">
      <t>シドウ</t>
    </rPh>
    <phoneticPr fontId="2"/>
  </si>
  <si>
    <t>通所介護</t>
    <rPh sb="0" eb="1">
      <t>ツウ</t>
    </rPh>
    <rPh sb="1" eb="2">
      <t>ショ</t>
    </rPh>
    <rPh sb="2" eb="4">
      <t>カイゴ</t>
    </rPh>
    <phoneticPr fontId="2"/>
  </si>
  <si>
    <t>通所リハ</t>
    <rPh sb="0" eb="1">
      <t>ツウ</t>
    </rPh>
    <rPh sb="1" eb="2">
      <t>ショ</t>
    </rPh>
    <phoneticPr fontId="2"/>
  </si>
  <si>
    <t>短期入所生活介護</t>
    <rPh sb="0" eb="2">
      <t>タンキ</t>
    </rPh>
    <rPh sb="2" eb="4">
      <t>ニュウショ</t>
    </rPh>
    <rPh sb="4" eb="6">
      <t>セイカツ</t>
    </rPh>
    <rPh sb="6" eb="8">
      <t>カイゴ</t>
    </rPh>
    <phoneticPr fontId="2"/>
  </si>
  <si>
    <t>短期入所療養介護（老健）</t>
    <rPh sb="0" eb="2">
      <t>タンキ</t>
    </rPh>
    <rPh sb="2" eb="4">
      <t>ニュウショ</t>
    </rPh>
    <rPh sb="4" eb="6">
      <t>リョウヨウ</t>
    </rPh>
    <rPh sb="6" eb="8">
      <t>カイゴ</t>
    </rPh>
    <rPh sb="9" eb="10">
      <t>ロウジン</t>
    </rPh>
    <rPh sb="10" eb="11">
      <t>ケン</t>
    </rPh>
    <phoneticPr fontId="2"/>
  </si>
  <si>
    <t>短期入所療養介護（療養型）</t>
    <rPh sb="0" eb="2">
      <t>タンキ</t>
    </rPh>
    <rPh sb="2" eb="4">
      <t>ニュウショ</t>
    </rPh>
    <rPh sb="4" eb="6">
      <t>リョウヨウ</t>
    </rPh>
    <rPh sb="6" eb="8">
      <t>カイゴ</t>
    </rPh>
    <rPh sb="9" eb="11">
      <t>リョウヨウ</t>
    </rPh>
    <rPh sb="11" eb="12">
      <t>ガタ</t>
    </rPh>
    <phoneticPr fontId="2"/>
  </si>
  <si>
    <t>福祉用具貸与</t>
    <rPh sb="0" eb="2">
      <t>フクシ</t>
    </rPh>
    <rPh sb="2" eb="4">
      <t>ヨウグ</t>
    </rPh>
    <rPh sb="4" eb="6">
      <t>タイヨ</t>
    </rPh>
    <phoneticPr fontId="2"/>
  </si>
  <si>
    <t>福祉用具購入費</t>
    <rPh sb="0" eb="2">
      <t>フクシ</t>
    </rPh>
    <rPh sb="2" eb="4">
      <t>ヨウグ</t>
    </rPh>
    <rPh sb="4" eb="6">
      <t>コウニュウ</t>
    </rPh>
    <rPh sb="6" eb="7">
      <t>ヒ</t>
    </rPh>
    <phoneticPr fontId="2"/>
  </si>
  <si>
    <t>住宅改修費</t>
    <rPh sb="0" eb="2">
      <t>ジュウタク</t>
    </rPh>
    <rPh sb="2" eb="5">
      <t>カイシュウヒ</t>
    </rPh>
    <phoneticPr fontId="2"/>
  </si>
  <si>
    <t>特定施設入居者生活介護</t>
    <rPh sb="0" eb="2">
      <t>トクテイ</t>
    </rPh>
    <rPh sb="2" eb="4">
      <t>シセツ</t>
    </rPh>
    <rPh sb="4" eb="7">
      <t>ニュウキョシャ</t>
    </rPh>
    <rPh sb="7" eb="9">
      <t>セイカツ</t>
    </rPh>
    <rPh sb="9" eb="11">
      <t>カイゴ</t>
    </rPh>
    <phoneticPr fontId="2"/>
  </si>
  <si>
    <t>介護予防支援・居宅介護支援</t>
    <rPh sb="0" eb="2">
      <t>カイゴ</t>
    </rPh>
    <rPh sb="2" eb="4">
      <t>ヨボウ</t>
    </rPh>
    <rPh sb="4" eb="6">
      <t>シエン</t>
    </rPh>
    <rPh sb="7" eb="9">
      <t>キョタク</t>
    </rPh>
    <rPh sb="9" eb="11">
      <t>カイゴ</t>
    </rPh>
    <rPh sb="11" eb="13">
      <t>シエン</t>
    </rPh>
    <phoneticPr fontId="2"/>
  </si>
  <si>
    <t>夜間対応型訪問介護</t>
    <rPh sb="0" eb="2">
      <t>ヤカン</t>
    </rPh>
    <rPh sb="2" eb="5">
      <t>タイオウガタ</t>
    </rPh>
    <rPh sb="5" eb="7">
      <t>ホウモン</t>
    </rPh>
    <rPh sb="7" eb="9">
      <t>カイゴ</t>
    </rPh>
    <phoneticPr fontId="2"/>
  </si>
  <si>
    <t>認知症対応型通所介護</t>
    <rPh sb="0" eb="2">
      <t>ニンチ</t>
    </rPh>
    <rPh sb="2" eb="3">
      <t>ショウ</t>
    </rPh>
    <rPh sb="3" eb="6">
      <t>タイオウガタ</t>
    </rPh>
    <rPh sb="6" eb="8">
      <t>ツウショ</t>
    </rPh>
    <rPh sb="8" eb="10">
      <t>カイゴ</t>
    </rPh>
    <phoneticPr fontId="2"/>
  </si>
  <si>
    <t>小規模多機能型居宅介護</t>
    <rPh sb="0" eb="3">
      <t>ショウキボ</t>
    </rPh>
    <rPh sb="3" eb="6">
      <t>タキノウ</t>
    </rPh>
    <rPh sb="6" eb="7">
      <t>ガタ</t>
    </rPh>
    <rPh sb="7" eb="9">
      <t>キョタク</t>
    </rPh>
    <rPh sb="9" eb="11">
      <t>カイゴ</t>
    </rPh>
    <phoneticPr fontId="2"/>
  </si>
  <si>
    <t>認知症対応型共同生活介護</t>
    <rPh sb="0" eb="2">
      <t>ニンチ</t>
    </rPh>
    <rPh sb="2" eb="3">
      <t>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</si>
  <si>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</si>
  <si>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</si>
  <si>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介護老人福祉施設</t>
    <rPh sb="0" eb="2">
      <t>カイゴ</t>
    </rPh>
    <rPh sb="2" eb="4">
      <t>ロウジン</t>
    </rPh>
    <rPh sb="4" eb="6">
      <t>フクシ</t>
    </rPh>
    <rPh sb="6" eb="8">
      <t>シセツ</t>
    </rPh>
    <phoneticPr fontId="2"/>
  </si>
  <si>
    <t>介護老人保健施設</t>
    <rPh sb="0" eb="2">
      <t>カイゴ</t>
    </rPh>
    <rPh sb="2" eb="4">
      <t>ロウジン</t>
    </rPh>
    <rPh sb="4" eb="6">
      <t>ホケン</t>
    </rPh>
    <rPh sb="6" eb="8">
      <t>シセツ</t>
    </rPh>
    <phoneticPr fontId="2"/>
  </si>
  <si>
    <t>介護療養型医療施設</t>
    <rPh sb="0" eb="2">
      <t>カイゴ</t>
    </rPh>
    <rPh sb="2" eb="4">
      <t>リョウヨウ</t>
    </rPh>
    <rPh sb="4" eb="5">
      <t>ガタ</t>
    </rPh>
    <rPh sb="5" eb="7">
      <t>イリョウ</t>
    </rPh>
    <rPh sb="7" eb="9">
      <t>シセツ</t>
    </rPh>
    <phoneticPr fontId="2"/>
  </si>
  <si>
    <t>特定入所者介護（介護予防）サービス費</t>
    <rPh sb="0" eb="2">
      <t>トクテイ</t>
    </rPh>
    <rPh sb="2" eb="5">
      <t>ニュウショシャ</t>
    </rPh>
    <rPh sb="5" eb="7">
      <t>カイゴ</t>
    </rPh>
    <rPh sb="8" eb="10">
      <t>カイゴ</t>
    </rPh>
    <rPh sb="10" eb="12">
      <t>ヨボウ</t>
    </rPh>
    <rPh sb="17" eb="18">
      <t>ヒ</t>
    </rPh>
    <phoneticPr fontId="2"/>
  </si>
  <si>
    <t>高額介護（介護予防）サービス費</t>
    <rPh sb="0" eb="2">
      <t>コウガク</t>
    </rPh>
    <rPh sb="2" eb="4">
      <t>カイゴ</t>
    </rPh>
    <rPh sb="5" eb="7">
      <t>カイゴ</t>
    </rPh>
    <rPh sb="7" eb="9">
      <t>ヨボウ</t>
    </rPh>
    <rPh sb="14" eb="15">
      <t>ヒ</t>
    </rPh>
    <phoneticPr fontId="2"/>
  </si>
  <si>
    <t>計</t>
    <rPh sb="0" eb="1">
      <t>ケイ</t>
    </rPh>
    <phoneticPr fontId="2"/>
  </si>
  <si>
    <t>注３）暫定値なので、数値が変わることもあります。</t>
    <rPh sb="0" eb="1">
      <t>チュウ</t>
    </rPh>
    <rPh sb="3" eb="6">
      <t>ザンテイチ</t>
    </rPh>
    <rPh sb="10" eb="12">
      <t>スウチ</t>
    </rPh>
    <rPh sb="13" eb="14">
      <t>カ</t>
    </rPh>
    <phoneticPr fontId="2"/>
  </si>
  <si>
    <t>●介護給付費（件数）</t>
    <rPh sb="1" eb="3">
      <t>カイゴ</t>
    </rPh>
    <rPh sb="3" eb="5">
      <t>キュウフ</t>
    </rPh>
    <rPh sb="5" eb="6">
      <t>ヒ</t>
    </rPh>
    <rPh sb="7" eb="9">
      <t>ケンスウ</t>
    </rPh>
    <phoneticPr fontId="2"/>
  </si>
  <si>
    <t>（単位：件）</t>
    <rPh sb="1" eb="3">
      <t>タンイ</t>
    </rPh>
    <rPh sb="4" eb="5">
      <t>ケン</t>
    </rPh>
    <phoneticPr fontId="2"/>
  </si>
  <si>
    <t>区分</t>
    <rPh sb="0" eb="2">
      <t>クブン</t>
    </rPh>
    <phoneticPr fontId="2"/>
  </si>
  <si>
    <t>予防</t>
    <rPh sb="0" eb="2">
      <t>ヨボウ</t>
    </rPh>
    <phoneticPr fontId="2"/>
  </si>
  <si>
    <t>介護</t>
    <rPh sb="0" eb="2">
      <t>カイゴ</t>
    </rPh>
    <phoneticPr fontId="2"/>
  </si>
  <si>
    <t>注１）現物給付と償還給付の合計を記載しています。　</t>
    <rPh sb="0" eb="1">
      <t>チュウ</t>
    </rPh>
    <rPh sb="3" eb="5">
      <t>ゲンブツ</t>
    </rPh>
    <rPh sb="5" eb="7">
      <t>キュウフ</t>
    </rPh>
    <rPh sb="8" eb="10">
      <t>ショウカン</t>
    </rPh>
    <rPh sb="10" eb="12">
      <t>キュウフ</t>
    </rPh>
    <rPh sb="13" eb="15">
      <t>ゴウケイ</t>
    </rPh>
    <rPh sb="16" eb="18">
      <t>キサイ</t>
    </rPh>
    <phoneticPr fontId="2"/>
  </si>
  <si>
    <t>注２）各サービスごとの給付費は、介護サービスと介護予防サービスの合計額です。</t>
    <rPh sb="0" eb="1">
      <t>チュウ</t>
    </rPh>
    <rPh sb="3" eb="4">
      <t>カク</t>
    </rPh>
    <rPh sb="11" eb="13">
      <t>キュウフ</t>
    </rPh>
    <rPh sb="13" eb="14">
      <t>ヒ</t>
    </rPh>
    <rPh sb="16" eb="18">
      <t>カイゴ</t>
    </rPh>
    <rPh sb="23" eb="25">
      <t>カイゴ</t>
    </rPh>
    <rPh sb="25" eb="27">
      <t>ヨボウ</t>
    </rPh>
    <rPh sb="32" eb="34">
      <t>ゴウケイ</t>
    </rPh>
    <rPh sb="34" eb="35">
      <t>ガク</t>
    </rPh>
    <phoneticPr fontId="2"/>
  </si>
  <si>
    <t>高額医療合算介護（介護予防）サービス費</t>
    <rPh sb="0" eb="2">
      <t>コウガク</t>
    </rPh>
    <rPh sb="2" eb="4">
      <t>イリョウ</t>
    </rPh>
    <rPh sb="4" eb="6">
      <t>ガッサン</t>
    </rPh>
    <rPh sb="6" eb="8">
      <t>カイゴ</t>
    </rPh>
    <rPh sb="9" eb="11">
      <t>カイゴ</t>
    </rPh>
    <rPh sb="11" eb="13">
      <t>ヨボウ</t>
    </rPh>
    <rPh sb="18" eb="19">
      <t>ヒ</t>
    </rPh>
    <phoneticPr fontId="2"/>
  </si>
  <si>
    <t>注２）高額医療合算介護（介護予防）サービス費は介護サービスに介護予防サービスも含んだ合計を記載しています。</t>
    <rPh sb="0" eb="1">
      <t>チュウ</t>
    </rPh>
    <rPh sb="23" eb="25">
      <t>カイゴ</t>
    </rPh>
    <rPh sb="30" eb="32">
      <t>カイゴ</t>
    </rPh>
    <rPh sb="32" eb="34">
      <t>ヨボウ</t>
    </rPh>
    <rPh sb="39" eb="40">
      <t>フク</t>
    </rPh>
    <rPh sb="42" eb="44">
      <t>ゴウケイ</t>
    </rPh>
    <rPh sb="45" eb="47">
      <t>キサイ</t>
    </rPh>
    <phoneticPr fontId="2"/>
  </si>
  <si>
    <t>注３）介護サービスの計に高額医療合算介護予防サービス費の件数も含まれています。</t>
    <rPh sb="0" eb="1">
      <t>チュウ</t>
    </rPh>
    <rPh sb="3" eb="5">
      <t>カイゴ</t>
    </rPh>
    <rPh sb="10" eb="11">
      <t>ケイ</t>
    </rPh>
    <rPh sb="28" eb="30">
      <t>ケンスウ</t>
    </rPh>
    <rPh sb="31" eb="32">
      <t>フク</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</si>
  <si>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</si>
  <si>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</si>
  <si>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複合型サービス（看護小規模多機能方居宅介護）</t>
    <rPh sb="0" eb="3">
      <t>フクゴウガタ</t>
    </rPh>
    <rPh sb="8" eb="10">
      <t>カンゴ</t>
    </rPh>
    <rPh sb="10" eb="13">
      <t>ショウキボ</t>
    </rPh>
    <rPh sb="13" eb="16">
      <t>タキノウ</t>
    </rPh>
    <rPh sb="16" eb="17">
      <t>ガタ</t>
    </rPh>
    <rPh sb="17" eb="19">
      <t>キョタク</t>
    </rPh>
    <rPh sb="19" eb="21">
      <t>カイゴ</t>
    </rPh>
    <phoneticPr fontId="2"/>
  </si>
  <si>
    <t>地域密着型通所介護</t>
    <rPh sb="0" eb="2">
      <t>チイキ</t>
    </rPh>
    <rPh sb="2" eb="5">
      <t>ミッチャクガタ</t>
    </rPh>
    <rPh sb="5" eb="7">
      <t>ツウショ</t>
    </rPh>
    <rPh sb="7" eb="9">
      <t>カイゴ</t>
    </rPh>
    <phoneticPr fontId="2"/>
  </si>
  <si>
    <t>訪問サービス</t>
    <rPh sb="0" eb="2">
      <t>ホウモン</t>
    </rPh>
    <phoneticPr fontId="2"/>
  </si>
  <si>
    <t>●総合事業費（件数）</t>
    <rPh sb="1" eb="3">
      <t>ソウゴウ</t>
    </rPh>
    <rPh sb="3" eb="6">
      <t>ジギョウヒ</t>
    </rPh>
    <rPh sb="7" eb="9">
      <t>ケンスウ</t>
    </rPh>
    <phoneticPr fontId="2"/>
  </si>
  <si>
    <t>通所サービス</t>
    <rPh sb="0" eb="1">
      <t>ツウ</t>
    </rPh>
    <rPh sb="1" eb="2">
      <t>ショ</t>
    </rPh>
    <phoneticPr fontId="2"/>
  </si>
  <si>
    <t>介護予防ケアマネジメント</t>
    <rPh sb="0" eb="2">
      <t>カイゴ</t>
    </rPh>
    <rPh sb="2" eb="4">
      <t>ヨボウ</t>
    </rPh>
    <phoneticPr fontId="2"/>
  </si>
  <si>
    <t>高額介護予防サービス費相当事業費</t>
    <rPh sb="0" eb="2">
      <t>コウガク</t>
    </rPh>
    <rPh sb="2" eb="4">
      <t>カイゴ</t>
    </rPh>
    <rPh sb="4" eb="6">
      <t>ヨボウ</t>
    </rPh>
    <rPh sb="10" eb="11">
      <t>ヒ</t>
    </rPh>
    <rPh sb="11" eb="13">
      <t>ソウトウ</t>
    </rPh>
    <rPh sb="13" eb="16">
      <t>ジギョウヒ</t>
    </rPh>
    <phoneticPr fontId="2"/>
  </si>
  <si>
    <t>高額医療合算介護予防サービス費相当事業費</t>
    <rPh sb="0" eb="2">
      <t>コウガク</t>
    </rPh>
    <rPh sb="2" eb="4">
      <t>イリョウ</t>
    </rPh>
    <rPh sb="4" eb="6">
      <t>ガッサン</t>
    </rPh>
    <rPh sb="6" eb="8">
      <t>カイゴ</t>
    </rPh>
    <rPh sb="8" eb="10">
      <t>ヨボウ</t>
    </rPh>
    <rPh sb="14" eb="15">
      <t>ヒ</t>
    </rPh>
    <rPh sb="15" eb="17">
      <t>ソウトウ</t>
    </rPh>
    <rPh sb="17" eb="20">
      <t>ジギョウヒ</t>
    </rPh>
    <phoneticPr fontId="2"/>
  </si>
  <si>
    <t>通所サービス</t>
    <rPh sb="0" eb="2">
      <t>ツウショ</t>
    </rPh>
    <phoneticPr fontId="2"/>
  </si>
  <si>
    <t>●総合事業費</t>
    <rPh sb="1" eb="3">
      <t>ソウゴウ</t>
    </rPh>
    <rPh sb="3" eb="6">
      <t>ジギョウヒ</t>
    </rPh>
    <phoneticPr fontId="2"/>
  </si>
  <si>
    <t>介護医療院</t>
    <rPh sb="0" eb="2">
      <t>カイゴ</t>
    </rPh>
    <rPh sb="2" eb="4">
      <t>イリョウ</t>
    </rPh>
    <rPh sb="4" eb="5">
      <t>イン</t>
    </rPh>
    <phoneticPr fontId="2"/>
  </si>
  <si>
    <t>短期入所療養介護（医療院）</t>
    <rPh sb="0" eb="2">
      <t>タンキ</t>
    </rPh>
    <rPh sb="2" eb="4">
      <t>ニュウショ</t>
    </rPh>
    <rPh sb="4" eb="6">
      <t>リョウヨウ</t>
    </rPh>
    <rPh sb="6" eb="8">
      <t>カイゴ</t>
    </rPh>
    <rPh sb="9" eb="11">
      <t>イリョウ</t>
    </rPh>
    <rPh sb="11" eb="12">
      <t>イン</t>
    </rPh>
    <phoneticPr fontId="2"/>
  </si>
  <si>
    <t>高額介護（介護予防）サービス費（年間上限）</t>
    <rPh sb="0" eb="2">
      <t>コウガク</t>
    </rPh>
    <rPh sb="2" eb="4">
      <t>カイゴ</t>
    </rPh>
    <rPh sb="5" eb="7">
      <t>カイゴ</t>
    </rPh>
    <rPh sb="7" eb="9">
      <t>ヨボウ</t>
    </rPh>
    <rPh sb="14" eb="15">
      <t>ヒ</t>
    </rPh>
    <rPh sb="16" eb="18">
      <t>ネンカン</t>
    </rPh>
    <rPh sb="18" eb="20">
      <t>ジョウゲン</t>
    </rPh>
    <phoneticPr fontId="2"/>
  </si>
  <si>
    <t>高額介護予防サービス費相当事業費（年間上限）</t>
    <rPh sb="0" eb="2">
      <t>コウガク</t>
    </rPh>
    <rPh sb="2" eb="4">
      <t>カイゴ</t>
    </rPh>
    <rPh sb="4" eb="6">
      <t>ヨボウ</t>
    </rPh>
    <rPh sb="10" eb="11">
      <t>ヒ</t>
    </rPh>
    <rPh sb="11" eb="13">
      <t>ソウトウ</t>
    </rPh>
    <rPh sb="13" eb="16">
      <t>ジギョウヒ</t>
    </rPh>
    <rPh sb="17" eb="19">
      <t>ネンカン</t>
    </rPh>
    <rPh sb="19" eb="21">
      <t>ジョウゲン</t>
    </rPh>
    <phoneticPr fontId="2"/>
  </si>
  <si>
    <t>注４）暫定値なので，数値が変わることもあります。</t>
    <rPh sb="0" eb="1">
      <t>チュウ</t>
    </rPh>
    <rPh sb="3" eb="6">
      <t>ザンテイチ</t>
    </rPh>
    <rPh sb="10" eb="12">
      <t>スウチ</t>
    </rPh>
    <rPh sb="13" eb="14">
      <t>カ</t>
    </rPh>
    <phoneticPr fontId="2"/>
  </si>
  <si>
    <t>注５）過誤申立（給付実績の取り下げ）により，件数がマイナスになる場合があります。</t>
    <rPh sb="0" eb="1">
      <t>チュウ</t>
    </rPh>
    <rPh sb="3" eb="5">
      <t>カゴ</t>
    </rPh>
    <rPh sb="5" eb="7">
      <t>モウシタテ</t>
    </rPh>
    <rPh sb="8" eb="10">
      <t>キュウフ</t>
    </rPh>
    <rPh sb="10" eb="12">
      <t>ジッセキ</t>
    </rPh>
    <rPh sb="13" eb="14">
      <t>ト</t>
    </rPh>
    <rPh sb="15" eb="16">
      <t>サ</t>
    </rPh>
    <rPh sb="22" eb="24">
      <t>ケンスウ</t>
    </rPh>
    <rPh sb="32" eb="34">
      <t>バアイ</t>
    </rPh>
    <phoneticPr fontId="2"/>
  </si>
  <si>
    <t>注３）通所サービスは，福岡市介護予防・日常生活支援総合事業の介護予防型，生活支援型，及び住所地特例者が利用した施設所在地市町村が実施する第1号通所事業の合計値です。</t>
    <rPh sb="0" eb="1">
      <t>チュウ</t>
    </rPh>
    <rPh sb="3" eb="5">
      <t>ツウショ</t>
    </rPh>
    <rPh sb="11" eb="14">
      <t>フクオカシ</t>
    </rPh>
    <rPh sb="14" eb="16">
      <t>カイゴ</t>
    </rPh>
    <rPh sb="16" eb="18">
      <t>ヨボウ</t>
    </rPh>
    <rPh sb="19" eb="21">
      <t>ニチジョウ</t>
    </rPh>
    <rPh sb="21" eb="23">
      <t>セイカツ</t>
    </rPh>
    <rPh sb="23" eb="25">
      <t>シエン</t>
    </rPh>
    <rPh sb="25" eb="27">
      <t>ソウゴウ</t>
    </rPh>
    <rPh sb="27" eb="29">
      <t>ジギョウ</t>
    </rPh>
    <rPh sb="42" eb="43">
      <t>オヨ</t>
    </rPh>
    <rPh sb="71" eb="73">
      <t>ツウショ</t>
    </rPh>
    <rPh sb="73" eb="75">
      <t>ジギョウ</t>
    </rPh>
    <rPh sb="76" eb="79">
      <t>ゴウケイチ</t>
    </rPh>
    <phoneticPr fontId="2"/>
  </si>
  <si>
    <t>注２）訪問サービスは，福岡市介護予防・日常生活支援総合事業の介護予防型，生活支援型，及び住所地特例者が利用した施設所在地市町村が実施する第1号訪問事業の合計値です。</t>
    <rPh sb="0" eb="1">
      <t>チュウ</t>
    </rPh>
    <rPh sb="3" eb="5">
      <t>ホウモン</t>
    </rPh>
    <rPh sb="11" eb="14">
      <t>フクオカシ</t>
    </rPh>
    <rPh sb="14" eb="16">
      <t>カイゴ</t>
    </rPh>
    <rPh sb="16" eb="18">
      <t>ヨボウ</t>
    </rPh>
    <rPh sb="19" eb="21">
      <t>ニチジョウ</t>
    </rPh>
    <rPh sb="21" eb="23">
      <t>セイカツ</t>
    </rPh>
    <rPh sb="23" eb="25">
      <t>シエン</t>
    </rPh>
    <rPh sb="25" eb="27">
      <t>ソウゴウ</t>
    </rPh>
    <rPh sb="27" eb="29">
      <t>ジギョウ</t>
    </rPh>
    <rPh sb="42" eb="43">
      <t>オヨ</t>
    </rPh>
    <rPh sb="71" eb="73">
      <t>ホウモン</t>
    </rPh>
    <rPh sb="76" eb="79">
      <t>ゴウケイチ</t>
    </rPh>
    <phoneticPr fontId="2"/>
  </si>
  <si>
    <t>注６）過誤申立（給付実績の取り下げ）により，件数がマイナスになる場合があります。</t>
    <rPh sb="0" eb="1">
      <t>チュウ</t>
    </rPh>
    <rPh sb="3" eb="5">
      <t>カゴ</t>
    </rPh>
    <rPh sb="5" eb="7">
      <t>モウシタテ</t>
    </rPh>
    <rPh sb="8" eb="10">
      <t>キュウフ</t>
    </rPh>
    <rPh sb="10" eb="12">
      <t>ジッセキ</t>
    </rPh>
    <rPh sb="13" eb="14">
      <t>ト</t>
    </rPh>
    <rPh sb="15" eb="16">
      <t>サ</t>
    </rPh>
    <rPh sb="22" eb="24">
      <t>ケンスウ</t>
    </rPh>
    <rPh sb="32" eb="34">
      <t>バアイ</t>
    </rPh>
    <phoneticPr fontId="2"/>
  </si>
  <si>
    <t>注５）暫定値なので，数値が変わることもあります。</t>
    <rPh sb="0" eb="1">
      <t>チュウ</t>
    </rPh>
    <rPh sb="3" eb="6">
      <t>ザンテイチ</t>
    </rPh>
    <rPh sb="10" eb="12">
      <t>スウチ</t>
    </rPh>
    <rPh sb="13" eb="14">
      <t>カ</t>
    </rPh>
    <phoneticPr fontId="2"/>
  </si>
  <si>
    <t>注４）介護予防ケアマネジメントは，福岡市介護予防・日常生活支援総合事業及び住所地特例者が利用した施設所在地市町村が実施する第1号介護予防支援事業の合計値です。</t>
    <rPh sb="0" eb="1">
      <t>チュウ</t>
    </rPh>
    <rPh sb="3" eb="5">
      <t>カイゴ</t>
    </rPh>
    <rPh sb="5" eb="7">
      <t>ヨボウ</t>
    </rPh>
    <rPh sb="35" eb="36">
      <t>オヨ</t>
    </rPh>
    <rPh sb="37" eb="39">
      <t>ジュウショ</t>
    </rPh>
    <rPh sb="39" eb="40">
      <t>チ</t>
    </rPh>
    <rPh sb="40" eb="42">
      <t>トクレイ</t>
    </rPh>
    <rPh sb="42" eb="43">
      <t>シャ</t>
    </rPh>
    <rPh sb="44" eb="46">
      <t>リヨウ</t>
    </rPh>
    <rPh sb="48" eb="50">
      <t>シセツ</t>
    </rPh>
    <rPh sb="50" eb="53">
      <t>ショザイチ</t>
    </rPh>
    <rPh sb="53" eb="56">
      <t>シチョウソン</t>
    </rPh>
    <rPh sb="57" eb="59">
      <t>ジッシ</t>
    </rPh>
    <rPh sb="61" eb="62">
      <t>ダイ</t>
    </rPh>
    <rPh sb="63" eb="64">
      <t>ゴウ</t>
    </rPh>
    <rPh sb="64" eb="66">
      <t>カイゴ</t>
    </rPh>
    <rPh sb="66" eb="68">
      <t>ヨボウ</t>
    </rPh>
    <rPh sb="68" eb="70">
      <t>シエン</t>
    </rPh>
    <rPh sb="70" eb="72">
      <t>ジギョウ</t>
    </rPh>
    <rPh sb="73" eb="76">
      <t>ゴウケイチ</t>
    </rPh>
    <phoneticPr fontId="2"/>
  </si>
  <si>
    <t>注３）通所サービスは，福岡市介護予防・日常生活支援総合事業の介護予防型、生活支援型，及び住所地特例者が利用した施設所在地市町村が実施する第1号通所事業の合計値です。</t>
    <rPh sb="0" eb="1">
      <t>チュウ</t>
    </rPh>
    <rPh sb="3" eb="5">
      <t>ツウショ</t>
    </rPh>
    <rPh sb="11" eb="14">
      <t>フクオカシ</t>
    </rPh>
    <rPh sb="14" eb="16">
      <t>カイゴ</t>
    </rPh>
    <rPh sb="16" eb="18">
      <t>ヨボウ</t>
    </rPh>
    <rPh sb="19" eb="21">
      <t>ニチジョウ</t>
    </rPh>
    <rPh sb="21" eb="23">
      <t>セイカツ</t>
    </rPh>
    <rPh sb="23" eb="25">
      <t>シエン</t>
    </rPh>
    <rPh sb="25" eb="27">
      <t>ソウゴウ</t>
    </rPh>
    <rPh sb="27" eb="29">
      <t>ジギョウ</t>
    </rPh>
    <rPh sb="42" eb="43">
      <t>オヨ</t>
    </rPh>
    <rPh sb="71" eb="73">
      <t>ツウショ</t>
    </rPh>
    <rPh sb="73" eb="75">
      <t>ジギョウ</t>
    </rPh>
    <rPh sb="76" eb="79">
      <t>ゴウケイチ</t>
    </rPh>
    <phoneticPr fontId="2"/>
  </si>
  <si>
    <t>令和6年4月</t>
    <rPh sb="0" eb="1">
      <t>レイ</t>
    </rPh>
    <rPh sb="1" eb="2">
      <t>ワ</t>
    </rPh>
    <rPh sb="3" eb="4">
      <t>ネン</t>
    </rPh>
    <rPh sb="5" eb="6">
      <t>ガツ</t>
    </rPh>
    <phoneticPr fontId="2"/>
  </si>
  <si>
    <t>令和6年5月</t>
    <rPh sb="0" eb="1">
      <t>レイ</t>
    </rPh>
    <rPh sb="1" eb="2">
      <t>ワ</t>
    </rPh>
    <rPh sb="3" eb="4">
      <t>ネン</t>
    </rPh>
    <rPh sb="5" eb="6">
      <t>ガツ</t>
    </rPh>
    <phoneticPr fontId="2"/>
  </si>
  <si>
    <t>令和6年6月</t>
    <rPh sb="0" eb="1">
      <t>レイ</t>
    </rPh>
    <rPh sb="1" eb="2">
      <t>ワ</t>
    </rPh>
    <rPh sb="3" eb="4">
      <t>ネン</t>
    </rPh>
    <rPh sb="5" eb="6">
      <t>ガツ</t>
    </rPh>
    <phoneticPr fontId="2"/>
  </si>
  <si>
    <t>令和6年7月</t>
    <rPh sb="0" eb="1">
      <t>レイ</t>
    </rPh>
    <rPh sb="1" eb="2">
      <t>ワ</t>
    </rPh>
    <rPh sb="3" eb="4">
      <t>ネン</t>
    </rPh>
    <rPh sb="5" eb="6">
      <t>ガツ</t>
    </rPh>
    <phoneticPr fontId="2"/>
  </si>
  <si>
    <t>令和6年8月</t>
    <rPh sb="0" eb="1">
      <t>レイ</t>
    </rPh>
    <rPh sb="1" eb="2">
      <t>ワ</t>
    </rPh>
    <rPh sb="3" eb="4">
      <t>ネン</t>
    </rPh>
    <rPh sb="5" eb="6">
      <t>ガツ</t>
    </rPh>
    <phoneticPr fontId="2"/>
  </si>
  <si>
    <t>令和6年9月</t>
    <rPh sb="0" eb="1">
      <t>レイ</t>
    </rPh>
    <rPh sb="1" eb="2">
      <t>ワ</t>
    </rPh>
    <rPh sb="3" eb="4">
      <t>ネン</t>
    </rPh>
    <rPh sb="5" eb="6">
      <t>ガツ</t>
    </rPh>
    <phoneticPr fontId="2"/>
  </si>
  <si>
    <t>令和6年10月</t>
    <rPh sb="0" eb="1">
      <t>レイ</t>
    </rPh>
    <rPh sb="1" eb="2">
      <t>ワ</t>
    </rPh>
    <rPh sb="3" eb="4">
      <t>ネン</t>
    </rPh>
    <rPh sb="6" eb="7">
      <t>ガツ</t>
    </rPh>
    <phoneticPr fontId="2"/>
  </si>
  <si>
    <t>令和6年11月</t>
    <rPh sb="0" eb="1">
      <t>レイ</t>
    </rPh>
    <rPh sb="1" eb="2">
      <t>ワ</t>
    </rPh>
    <rPh sb="3" eb="4">
      <t>ネン</t>
    </rPh>
    <rPh sb="6" eb="7">
      <t>ガツ</t>
    </rPh>
    <phoneticPr fontId="2"/>
  </si>
  <si>
    <t>令和6年12月</t>
    <rPh sb="0" eb="1">
      <t>レイ</t>
    </rPh>
    <rPh sb="1" eb="2">
      <t>ワ</t>
    </rPh>
    <rPh sb="3" eb="4">
      <t>ネン</t>
    </rPh>
    <rPh sb="6" eb="7">
      <t>ガツ</t>
    </rPh>
    <phoneticPr fontId="2"/>
  </si>
  <si>
    <t>令和7年1月</t>
    <rPh sb="0" eb="1">
      <t>レイ</t>
    </rPh>
    <rPh sb="1" eb="2">
      <t>ワ</t>
    </rPh>
    <rPh sb="3" eb="4">
      <t>ネン</t>
    </rPh>
    <rPh sb="5" eb="6">
      <t>ガツ</t>
    </rPh>
    <phoneticPr fontId="2"/>
  </si>
  <si>
    <t>令和7年2月</t>
    <rPh sb="0" eb="1">
      <t>レイ</t>
    </rPh>
    <rPh sb="1" eb="2">
      <t>ワ</t>
    </rPh>
    <rPh sb="3" eb="4">
      <t>ネン</t>
    </rPh>
    <rPh sb="5" eb="6">
      <t>ガツ</t>
    </rPh>
    <phoneticPr fontId="2"/>
  </si>
  <si>
    <t>令和7年3月</t>
    <rPh sb="0" eb="1">
      <t>レイ</t>
    </rPh>
    <rPh sb="1" eb="2">
      <t>ワ</t>
    </rPh>
    <rPh sb="3" eb="4">
      <t>ネン</t>
    </rPh>
    <rPh sb="5" eb="6">
      <t>ガツ</t>
    </rPh>
    <phoneticPr fontId="2"/>
  </si>
  <si>
    <t>令和6年度累計</t>
    <rPh sb="0" eb="1">
      <t>レイ</t>
    </rPh>
    <rPh sb="1" eb="2">
      <t>ワ</t>
    </rPh>
    <rPh sb="3" eb="5">
      <t>ネンド</t>
    </rPh>
    <rPh sb="4" eb="5">
      <t>ガンネン</t>
    </rPh>
    <rPh sb="5" eb="7">
      <t>ルイケイ</t>
    </rPh>
    <phoneticPr fontId="2"/>
  </si>
  <si>
    <t>例：令和６年４月分は，現物給付が令和６年４月審査分（令和６年４月利用分），償還給付は令和６年４月支出分の合計となります。</t>
    <rPh sb="0" eb="1">
      <t>レイ</t>
    </rPh>
    <rPh sb="2" eb="3">
      <t>レイ</t>
    </rPh>
    <rPh sb="3" eb="4">
      <t>カズ</t>
    </rPh>
    <rPh sb="5" eb="6">
      <t>ネン</t>
    </rPh>
    <rPh sb="7" eb="8">
      <t>ガツ</t>
    </rPh>
    <rPh sb="8" eb="9">
      <t>ブン</t>
    </rPh>
    <rPh sb="11" eb="13">
      <t>ゲンブツ</t>
    </rPh>
    <rPh sb="13" eb="15">
      <t>キュウフ</t>
    </rPh>
    <rPh sb="16" eb="17">
      <t>レイ</t>
    </rPh>
    <rPh sb="17" eb="18">
      <t>カズ</t>
    </rPh>
    <rPh sb="19" eb="20">
      <t>ネン</t>
    </rPh>
    <rPh sb="21" eb="22">
      <t>ガツ</t>
    </rPh>
    <rPh sb="22" eb="24">
      <t>シンサ</t>
    </rPh>
    <rPh sb="24" eb="25">
      <t>ブン</t>
    </rPh>
    <rPh sb="26" eb="27">
      <t>レイ</t>
    </rPh>
    <rPh sb="27" eb="28">
      <t>カズ</t>
    </rPh>
    <rPh sb="29" eb="30">
      <t>ネン</t>
    </rPh>
    <rPh sb="31" eb="32">
      <t>ガツ</t>
    </rPh>
    <rPh sb="32" eb="34">
      <t>リヨウ</t>
    </rPh>
    <rPh sb="34" eb="35">
      <t>ブン</t>
    </rPh>
    <rPh sb="37" eb="39">
      <t>ショウカン</t>
    </rPh>
    <rPh sb="39" eb="41">
      <t>キュウフ</t>
    </rPh>
    <rPh sb="42" eb="43">
      <t>レイ</t>
    </rPh>
    <rPh sb="43" eb="44">
      <t>カズ</t>
    </rPh>
    <rPh sb="45" eb="46">
      <t>ネン</t>
    </rPh>
    <rPh sb="47" eb="48">
      <t>ガツ</t>
    </rPh>
    <rPh sb="48" eb="50">
      <t>シシュツ</t>
    </rPh>
    <rPh sb="50" eb="51">
      <t>ブン</t>
    </rPh>
    <rPh sb="52" eb="54">
      <t>ゴウケイ</t>
    </rPh>
    <phoneticPr fontId="2"/>
  </si>
  <si>
    <t>令和6年度累計</t>
    <rPh sb="0" eb="1">
      <t>レイ</t>
    </rPh>
    <rPh sb="1" eb="2">
      <t>ワ</t>
    </rPh>
    <rPh sb="3" eb="5">
      <t>ネンド</t>
    </rPh>
    <rPh sb="4" eb="5">
      <t>ド</t>
    </rPh>
    <rPh sb="5" eb="7">
      <t>ルイケイ</t>
    </rPh>
    <phoneticPr fontId="2"/>
  </si>
  <si>
    <t>注１）現物給付と償還給付の合計を記載しています。　　例：令和６年４月分は，現物給付が令和６年４月審査分（令和６年３月利用分），償還給付は令和６年４月支出分の合計となります。</t>
    <rPh sb="0" eb="1">
      <t>チュウ</t>
    </rPh>
    <rPh sb="3" eb="5">
      <t>ゲンブツ</t>
    </rPh>
    <rPh sb="5" eb="7">
      <t>キュウフ</t>
    </rPh>
    <rPh sb="8" eb="10">
      <t>ショウカン</t>
    </rPh>
    <rPh sb="10" eb="12">
      <t>キュウフ</t>
    </rPh>
    <rPh sb="13" eb="15">
      <t>ゴウケイ</t>
    </rPh>
    <rPh sb="16" eb="18">
      <t>キサイ</t>
    </rPh>
    <rPh sb="28" eb="30">
      <t>レイワ</t>
    </rPh>
    <rPh sb="31" eb="32">
      <t>ネン</t>
    </rPh>
    <rPh sb="42" eb="44">
      <t>レイワ</t>
    </rPh>
    <rPh sb="52" eb="54">
      <t>レイワ</t>
    </rPh>
    <rPh sb="68" eb="70">
      <t>レイワ</t>
    </rPh>
    <phoneticPr fontId="2"/>
  </si>
  <si>
    <t>注１）現物給付と償還給付の合計を記載しています。　例：令和６年４月分は，現物給付が令和６年４月審査分（令和６年３月利用分），償還給付は令和６年４月支出分の合計となります。</t>
    <rPh sb="0" eb="1">
      <t>チュウ</t>
    </rPh>
    <rPh sb="3" eb="5">
      <t>ゲンブツ</t>
    </rPh>
    <rPh sb="5" eb="7">
      <t>キュウフ</t>
    </rPh>
    <rPh sb="8" eb="10">
      <t>ショウカン</t>
    </rPh>
    <rPh sb="10" eb="12">
      <t>キュウフ</t>
    </rPh>
    <rPh sb="13" eb="15">
      <t>ゴウケイ</t>
    </rPh>
    <rPh sb="16" eb="18">
      <t>キサイ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</si>
</sst>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411]ge\.m\.d;@"/>
  </numFmts>
  <fonts count="8" x14ac:knownFonts="1">
    <font>
      <sz val="11"/>
      <name val="ＭＳ Ｐゴシック"/>
      <family val="3"/>
      <charset val="128"/>
    </font>
    <font>
      <sz val="11"/>
      <name val="ＭＳ Ｐゴシック"/>
      <family val="3"/>
      <charset val="128"/>
    </font>
    <font>
      <sz val="6"/>
      <name val="ＭＳ Ｐゴシック"/>
      <family val="3"/>
      <charset val="128"/>
    </font>
    <font>
      <b/>
      <sz val="16"/>
      <name val="ＭＳ Ｐゴシック"/>
      <family val="3"/>
      <charset val="128"/>
    </font>
    <font>
      <sz val="16"/>
      <name val="ＭＳ Ｐゴシック"/>
      <family val="3"/>
      <charset val="128"/>
    </font>
    <font>
      <sz val="12"/>
      <name val="ＭＳ Ｐゴシック"/>
      <family val="3"/>
      <charset val="128"/>
    </font>
    <font>
      <sz val="11"/>
      <color theme="1"/>
      <name val="ＭＳ Ｐゴシック"/>
      <family val="3"/>
      <charset val="128"/>
    </font>
    <font>
      <sz val="12"/>
      <color theme="1"/>
      <name val="ＭＳ Ｐゴシック"/>
      <family val="3"/>
      <charset val="128"/>
    </font>
  </fonts>
  <fills count="4">
    <fill>
      <patternFill patternType="none"/>
    </fill>
    <fill>
      <patternFill patternType="gray125"/>
    </fill>
    <fill>
      <patternFill patternType="solid">
        <fgColor indexed="42"/>
        <bgColor indexed="64"/>
      </patternFill>
    </fill>
    <fill>
      <patternFill patternType="solid">
        <fgColor rgb="FFCCFFCC"/>
        <bgColor indexed="64"/>
      </patternFill>
    </fill>
  </fills>
  <borders count="45">
    <border>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diagonalUp="1">
      <left style="medium">
        <color indexed="64"/>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diagonalUp="1">
      <left style="medium">
        <color indexed="64"/>
      </left>
      <right style="thin">
        <color indexed="64"/>
      </right>
      <top style="thin">
        <color indexed="64"/>
      </top>
      <bottom style="medium">
        <color indexed="64"/>
      </bottom>
      <diagonal style="thin">
        <color indexed="64"/>
      </diagonal>
    </border>
    <border>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right style="medium">
        <color indexed="64"/>
      </right>
      <top style="thin">
        <color indexed="64"/>
      </top>
      <bottom/>
      <diagonal/>
    </border>
    <border>
      <left/>
      <right style="medium">
        <color indexed="64"/>
      </right>
      <top style="medium">
        <color indexed="64"/>
      </top>
      <bottom style="medium">
        <color indexed="64"/>
      </bottom>
      <diagonal/>
    </border>
  </borders>
  <cellStyleXfs count="2">
    <xf numFmtId="0" fontId="0" fillId="0" borderId="0"/>
    <xf numFmtId="38" fontId="1" fillId="0" borderId="0" applyFont="0" applyFill="0" applyBorder="0" applyAlignment="0" applyProtection="0"/>
  </cellStyleXfs>
  <cellXfs count="143">
    <xf numFmtId="0" fontId="0" fillId="0" borderId="0" xfId="0"/>
    <xf numFmtId="38" fontId="3" fillId="0" borderId="0" xfId="1" applyFont="1"/>
    <xf numFmtId="38" fontId="1" fillId="0" borderId="0" xfId="1"/>
    <xf numFmtId="38" fontId="3" fillId="0" borderId="0" xfId="1" applyFont="1" applyBorder="1"/>
    <xf numFmtId="38" fontId="1" fillId="0" borderId="0" xfId="1" applyFont="1"/>
    <xf numFmtId="38" fontId="1" fillId="0" borderId="0" xfId="1" applyAlignment="1">
      <alignment horizontal="center"/>
    </xf>
    <xf numFmtId="38" fontId="4" fillId="0" borderId="0" xfId="1" applyFont="1"/>
    <xf numFmtId="38" fontId="1" fillId="0" borderId="0" xfId="1" applyFont="1" applyAlignment="1">
      <alignment horizontal="right"/>
    </xf>
    <xf numFmtId="38" fontId="1" fillId="0" borderId="1" xfId="1" applyBorder="1"/>
    <xf numFmtId="38" fontId="1" fillId="0" borderId="2" xfId="1" applyFill="1" applyBorder="1"/>
    <xf numFmtId="38" fontId="1" fillId="0" borderId="0" xfId="1" applyFont="1" applyAlignment="1">
      <alignment horizontal="left"/>
    </xf>
    <xf numFmtId="38" fontId="1" fillId="0" borderId="0" xfId="1" applyFont="1" applyAlignment="1">
      <alignment horizontal="center"/>
    </xf>
    <xf numFmtId="38" fontId="1" fillId="2" borderId="3" xfId="1" applyFill="1" applyBorder="1"/>
    <xf numFmtId="38" fontId="1" fillId="2" borderId="4" xfId="1" applyFill="1" applyBorder="1"/>
    <xf numFmtId="38" fontId="1" fillId="2" borderId="5" xfId="1" applyFill="1" applyBorder="1"/>
    <xf numFmtId="38" fontId="1" fillId="2" borderId="6" xfId="1" applyFill="1" applyBorder="1"/>
    <xf numFmtId="38" fontId="1" fillId="2" borderId="7" xfId="1" applyFill="1" applyBorder="1"/>
    <xf numFmtId="38" fontId="1" fillId="2" borderId="8" xfId="1" applyFill="1" applyBorder="1"/>
    <xf numFmtId="38" fontId="1" fillId="2" borderId="9" xfId="1" applyFill="1" applyBorder="1"/>
    <xf numFmtId="38" fontId="1" fillId="2" borderId="10" xfId="1" applyFill="1" applyBorder="1"/>
    <xf numFmtId="38" fontId="1" fillId="2" borderId="11" xfId="1" applyFill="1" applyBorder="1"/>
    <xf numFmtId="38" fontId="1" fillId="2" borderId="12" xfId="1" applyFill="1" applyBorder="1"/>
    <xf numFmtId="38" fontId="1" fillId="2" borderId="13" xfId="1" applyFill="1" applyBorder="1"/>
    <xf numFmtId="38" fontId="1" fillId="2" borderId="14" xfId="1" applyFill="1" applyBorder="1"/>
    <xf numFmtId="38" fontId="1" fillId="2" borderId="15" xfId="1" applyFill="1" applyBorder="1"/>
    <xf numFmtId="38" fontId="1" fillId="2" borderId="16" xfId="1" applyFill="1" applyBorder="1"/>
    <xf numFmtId="38" fontId="1" fillId="2" borderId="17" xfId="1" applyFill="1" applyBorder="1"/>
    <xf numFmtId="38" fontId="1" fillId="2" borderId="18" xfId="1" applyFill="1" applyBorder="1"/>
    <xf numFmtId="38" fontId="1" fillId="2" borderId="19" xfId="1" applyFill="1" applyBorder="1"/>
    <xf numFmtId="38" fontId="1" fillId="2" borderId="20" xfId="1" applyFill="1" applyBorder="1"/>
    <xf numFmtId="38" fontId="1" fillId="2" borderId="21" xfId="1" applyFill="1" applyBorder="1"/>
    <xf numFmtId="38" fontId="1" fillId="2" borderId="22" xfId="1" applyFill="1" applyBorder="1"/>
    <xf numFmtId="176" fontId="1" fillId="0" borderId="0" xfId="1" applyNumberFormat="1" applyFont="1" applyAlignment="1">
      <alignment horizontal="right"/>
    </xf>
    <xf numFmtId="38" fontId="1" fillId="2" borderId="23" xfId="1" applyFill="1" applyBorder="1"/>
    <xf numFmtId="0" fontId="0" fillId="0" borderId="24" xfId="0" applyBorder="1" applyAlignment="1">
      <alignment horizontal="center"/>
    </xf>
    <xf numFmtId="38" fontId="1" fillId="2" borderId="13" xfId="1" applyFill="1" applyBorder="1" applyAlignment="1"/>
    <xf numFmtId="38" fontId="1" fillId="2" borderId="10" xfId="1" applyFont="1" applyFill="1" applyBorder="1"/>
    <xf numFmtId="38" fontId="1" fillId="2" borderId="25" xfId="1" applyFont="1" applyFill="1" applyBorder="1" applyAlignment="1">
      <alignment horizontal="center"/>
    </xf>
    <xf numFmtId="176" fontId="1" fillId="0" borderId="26" xfId="1" applyNumberFormat="1" applyFont="1" applyBorder="1" applyAlignment="1"/>
    <xf numFmtId="176" fontId="1" fillId="0" borderId="26" xfId="1" applyNumberFormat="1" applyBorder="1" applyAlignment="1"/>
    <xf numFmtId="38" fontId="1" fillId="2" borderId="5" xfId="1" applyFont="1" applyFill="1" applyBorder="1"/>
    <xf numFmtId="38" fontId="1" fillId="0" borderId="1" xfId="1" applyFont="1" applyBorder="1" applyAlignment="1">
      <alignment horizontal="center"/>
    </xf>
    <xf numFmtId="0" fontId="0" fillId="0" borderId="22" xfId="0" applyBorder="1" applyAlignment="1">
      <alignment horizontal="center"/>
    </xf>
    <xf numFmtId="0" fontId="0" fillId="0" borderId="27" xfId="0" applyBorder="1" applyAlignment="1">
      <alignment horizontal="center"/>
    </xf>
    <xf numFmtId="0" fontId="0" fillId="0" borderId="28" xfId="0" applyBorder="1" applyAlignment="1">
      <alignment horizontal="center"/>
    </xf>
    <xf numFmtId="0" fontId="0" fillId="0" borderId="23" xfId="0" applyBorder="1" applyAlignment="1">
      <alignment horizontal="center"/>
    </xf>
    <xf numFmtId="38" fontId="0" fillId="2" borderId="7" xfId="1" applyFont="1" applyFill="1" applyBorder="1"/>
    <xf numFmtId="38" fontId="0" fillId="0" borderId="0" xfId="1" applyFont="1"/>
    <xf numFmtId="38" fontId="1" fillId="2" borderId="7" xfId="1" applyFont="1" applyFill="1" applyBorder="1"/>
    <xf numFmtId="38" fontId="1" fillId="2" borderId="8" xfId="1" applyFont="1" applyFill="1" applyBorder="1"/>
    <xf numFmtId="38" fontId="1" fillId="2" borderId="9" xfId="1" applyFont="1" applyFill="1" applyBorder="1"/>
    <xf numFmtId="38" fontId="1" fillId="2" borderId="29" xfId="1" applyFill="1" applyBorder="1"/>
    <xf numFmtId="3" fontId="1" fillId="2" borderId="7" xfId="1" applyNumberFormat="1" applyFill="1" applyBorder="1"/>
    <xf numFmtId="38" fontId="1" fillId="0" borderId="30" xfId="1" applyBorder="1" applyAlignment="1">
      <alignment horizontal="center"/>
    </xf>
    <xf numFmtId="38" fontId="1" fillId="0" borderId="31" xfId="1" applyFill="1" applyBorder="1"/>
    <xf numFmtId="38" fontId="5" fillId="2" borderId="24" xfId="1" applyFont="1" applyFill="1" applyBorder="1" applyAlignment="1">
      <alignment horizontal="right"/>
    </xf>
    <xf numFmtId="38" fontId="5" fillId="2" borderId="5" xfId="1" applyFont="1" applyFill="1" applyBorder="1" applyAlignment="1">
      <alignment horizontal="right"/>
    </xf>
    <xf numFmtId="38" fontId="5" fillId="2" borderId="32" xfId="1" applyFont="1" applyFill="1" applyBorder="1" applyAlignment="1">
      <alignment horizontal="right"/>
    </xf>
    <xf numFmtId="38" fontId="5" fillId="2" borderId="9" xfId="1" applyFont="1" applyFill="1" applyBorder="1" applyAlignment="1">
      <alignment horizontal="right"/>
    </xf>
    <xf numFmtId="38" fontId="5" fillId="2" borderId="33" xfId="1" applyFont="1" applyFill="1" applyBorder="1" applyAlignment="1">
      <alignment horizontal="right"/>
    </xf>
    <xf numFmtId="38" fontId="5" fillId="2" borderId="34" xfId="1" applyFont="1" applyFill="1" applyBorder="1" applyAlignment="1">
      <alignment horizontal="right"/>
    </xf>
    <xf numFmtId="38" fontId="5" fillId="2" borderId="31" xfId="1" applyFont="1" applyFill="1" applyBorder="1" applyAlignment="1">
      <alignment horizontal="right"/>
    </xf>
    <xf numFmtId="38" fontId="5" fillId="3" borderId="9" xfId="1" applyFont="1" applyFill="1" applyBorder="1" applyAlignment="1">
      <alignment horizontal="right"/>
    </xf>
    <xf numFmtId="38" fontId="5" fillId="3" borderId="34" xfId="1" applyFont="1" applyFill="1" applyBorder="1" applyAlignment="1">
      <alignment horizontal="right"/>
    </xf>
    <xf numFmtId="38" fontId="1" fillId="0" borderId="35" xfId="1" applyBorder="1" applyAlignment="1">
      <alignment wrapText="1"/>
    </xf>
    <xf numFmtId="38" fontId="1" fillId="0" borderId="36" xfId="1" applyBorder="1" applyAlignment="1">
      <alignment wrapText="1"/>
    </xf>
    <xf numFmtId="38" fontId="1" fillId="0" borderId="36" xfId="1" applyFill="1" applyBorder="1" applyAlignment="1">
      <alignment wrapText="1"/>
    </xf>
    <xf numFmtId="38" fontId="1" fillId="0" borderId="37" xfId="1" applyFill="1" applyBorder="1" applyAlignment="1">
      <alignment wrapText="1"/>
    </xf>
    <xf numFmtId="38" fontId="1" fillId="0" borderId="38" xfId="1" applyBorder="1" applyAlignment="1">
      <alignment wrapText="1"/>
    </xf>
    <xf numFmtId="38" fontId="1" fillId="0" borderId="36" xfId="1" applyFont="1" applyBorder="1" applyAlignment="1">
      <alignment wrapText="1"/>
    </xf>
    <xf numFmtId="38" fontId="1" fillId="0" borderId="36" xfId="1" applyFont="1" applyFill="1" applyBorder="1" applyAlignment="1">
      <alignment wrapText="1"/>
    </xf>
    <xf numFmtId="38" fontId="1" fillId="0" borderId="24" xfId="1" applyBorder="1" applyAlignment="1">
      <alignment wrapText="1"/>
    </xf>
    <xf numFmtId="38" fontId="1" fillId="0" borderId="32" xfId="1" applyBorder="1" applyAlignment="1">
      <alignment wrapText="1"/>
    </xf>
    <xf numFmtId="38" fontId="1" fillId="0" borderId="32" xfId="1" applyFill="1" applyBorder="1" applyAlignment="1">
      <alignment wrapText="1"/>
    </xf>
    <xf numFmtId="38" fontId="1" fillId="0" borderId="32" xfId="1" applyFont="1" applyBorder="1" applyAlignment="1">
      <alignment wrapText="1"/>
    </xf>
    <xf numFmtId="38" fontId="1" fillId="0" borderId="32" xfId="1" applyFont="1" applyFill="1" applyBorder="1" applyAlignment="1">
      <alignment wrapText="1"/>
    </xf>
    <xf numFmtId="38" fontId="0" fillId="0" borderId="32" xfId="1" applyFont="1" applyFill="1" applyBorder="1" applyAlignment="1">
      <alignment wrapText="1"/>
    </xf>
    <xf numFmtId="38" fontId="1" fillId="0" borderId="39" xfId="1" applyFont="1" applyFill="1" applyBorder="1" applyAlignment="1">
      <alignment wrapText="1"/>
    </xf>
    <xf numFmtId="38" fontId="1" fillId="0" borderId="26" xfId="1" applyFont="1" applyBorder="1" applyAlignment="1">
      <alignment horizontal="right"/>
    </xf>
    <xf numFmtId="38" fontId="0" fillId="0" borderId="2" xfId="1" applyFont="1" applyBorder="1" applyAlignment="1">
      <alignment horizontal="center" shrinkToFit="1"/>
    </xf>
    <xf numFmtId="38" fontId="0" fillId="0" borderId="2" xfId="1" applyFont="1" applyBorder="1" applyAlignment="1">
      <alignment horizontal="center"/>
    </xf>
    <xf numFmtId="38" fontId="0" fillId="0" borderId="35" xfId="1" applyFont="1" applyBorder="1" applyAlignment="1">
      <alignment wrapText="1"/>
    </xf>
    <xf numFmtId="38" fontId="0" fillId="0" borderId="36" xfId="1" applyFont="1" applyBorder="1" applyAlignment="1">
      <alignment wrapText="1"/>
    </xf>
    <xf numFmtId="38" fontId="1" fillId="0" borderId="33" xfId="1" applyFont="1" applyFill="1" applyBorder="1" applyAlignment="1">
      <alignment wrapText="1"/>
    </xf>
    <xf numFmtId="38" fontId="0" fillId="0" borderId="36" xfId="1" applyFont="1" applyFill="1" applyBorder="1" applyAlignment="1">
      <alignment wrapText="1"/>
    </xf>
    <xf numFmtId="38" fontId="0" fillId="0" borderId="24" xfId="1" applyFont="1" applyBorder="1" applyAlignment="1">
      <alignment wrapText="1"/>
    </xf>
    <xf numFmtId="38" fontId="0" fillId="0" borderId="32" xfId="1" applyFont="1" applyBorder="1" applyAlignment="1">
      <alignment wrapText="1"/>
    </xf>
    <xf numFmtId="38" fontId="1" fillId="2" borderId="11" xfId="1" applyFont="1" applyFill="1" applyBorder="1" applyAlignment="1"/>
    <xf numFmtId="38" fontId="0" fillId="2" borderId="8" xfId="1" applyFont="1" applyFill="1" applyBorder="1"/>
    <xf numFmtId="38" fontId="1" fillId="2" borderId="24" xfId="1" applyFont="1" applyFill="1" applyBorder="1" applyAlignment="1">
      <alignment horizontal="right"/>
    </xf>
    <xf numFmtId="38" fontId="1" fillId="2" borderId="5" xfId="1" applyFont="1" applyFill="1" applyBorder="1" applyAlignment="1">
      <alignment horizontal="right"/>
    </xf>
    <xf numFmtId="38" fontId="1" fillId="2" borderId="32" xfId="1" applyFont="1" applyFill="1" applyBorder="1" applyAlignment="1">
      <alignment horizontal="right"/>
    </xf>
    <xf numFmtId="38" fontId="1" fillId="2" borderId="9" xfId="1" applyFont="1" applyFill="1" applyBorder="1" applyAlignment="1">
      <alignment horizontal="right"/>
    </xf>
    <xf numFmtId="38" fontId="1" fillId="2" borderId="21" xfId="1" applyFont="1" applyFill="1" applyBorder="1" applyAlignment="1">
      <alignment horizontal="right"/>
    </xf>
    <xf numFmtId="38" fontId="1" fillId="2" borderId="31" xfId="1" applyFont="1" applyFill="1" applyBorder="1" applyAlignment="1">
      <alignment horizontal="right"/>
    </xf>
    <xf numFmtId="38" fontId="6" fillId="2" borderId="4" xfId="1" applyFont="1" applyFill="1" applyBorder="1"/>
    <xf numFmtId="38" fontId="6" fillId="2" borderId="8" xfId="1" applyFont="1" applyFill="1" applyBorder="1"/>
    <xf numFmtId="38" fontId="6" fillId="2" borderId="12" xfId="1" applyFont="1" applyFill="1" applyBorder="1"/>
    <xf numFmtId="38" fontId="6" fillId="2" borderId="16" xfId="1" applyFont="1" applyFill="1" applyBorder="1"/>
    <xf numFmtId="38" fontId="6" fillId="2" borderId="9" xfId="1" applyFont="1" applyFill="1" applyBorder="1"/>
    <xf numFmtId="38" fontId="7" fillId="2" borderId="5" xfId="1" applyFont="1" applyFill="1" applyBorder="1" applyAlignment="1">
      <alignment horizontal="right"/>
    </xf>
    <xf numFmtId="38" fontId="7" fillId="2" borderId="9" xfId="1" applyFont="1" applyFill="1" applyBorder="1" applyAlignment="1">
      <alignment horizontal="right"/>
    </xf>
    <xf numFmtId="38" fontId="6" fillId="2" borderId="5" xfId="1" applyFont="1" applyFill="1" applyBorder="1" applyAlignment="1">
      <alignment horizontal="right"/>
    </xf>
    <xf numFmtId="38" fontId="1" fillId="2" borderId="40" xfId="1" applyFont="1" applyFill="1" applyBorder="1" applyAlignment="1">
      <alignment horizontal="right"/>
    </xf>
    <xf numFmtId="38" fontId="6" fillId="2" borderId="5" xfId="1" applyFont="1" applyFill="1" applyBorder="1"/>
    <xf numFmtId="38" fontId="6" fillId="0" borderId="0" xfId="1" applyFont="1" applyAlignment="1">
      <alignment horizontal="center"/>
    </xf>
    <xf numFmtId="38" fontId="6" fillId="0" borderId="0" xfId="1" applyFont="1"/>
    <xf numFmtId="38" fontId="6" fillId="0" borderId="0" xfId="1" applyFont="1" applyAlignment="1">
      <alignment horizontal="right"/>
    </xf>
    <xf numFmtId="0" fontId="6" fillId="0" borderId="24" xfId="0" applyFont="1" applyBorder="1" applyAlignment="1">
      <alignment horizontal="center"/>
    </xf>
    <xf numFmtId="38" fontId="7" fillId="2" borderId="24" xfId="1" applyFont="1" applyFill="1" applyBorder="1" applyAlignment="1">
      <alignment horizontal="right"/>
    </xf>
    <xf numFmtId="38" fontId="7" fillId="2" borderId="32" xfId="1" applyFont="1" applyFill="1" applyBorder="1" applyAlignment="1">
      <alignment horizontal="right"/>
    </xf>
    <xf numFmtId="38" fontId="7" fillId="2" borderId="34" xfId="1" applyFont="1" applyFill="1" applyBorder="1" applyAlignment="1">
      <alignment horizontal="right"/>
    </xf>
    <xf numFmtId="38" fontId="7" fillId="2" borderId="33" xfId="1" applyFont="1" applyFill="1" applyBorder="1" applyAlignment="1">
      <alignment horizontal="right"/>
    </xf>
    <xf numFmtId="38" fontId="7" fillId="2" borderId="39" xfId="1" applyFont="1" applyFill="1" applyBorder="1" applyAlignment="1">
      <alignment horizontal="right"/>
    </xf>
    <xf numFmtId="38" fontId="7" fillId="2" borderId="41" xfId="1" applyFont="1" applyFill="1" applyBorder="1" applyAlignment="1">
      <alignment horizontal="right"/>
    </xf>
    <xf numFmtId="38" fontId="7" fillId="2" borderId="31" xfId="1" applyFont="1" applyFill="1" applyBorder="1" applyAlignment="1">
      <alignment horizontal="right"/>
    </xf>
    <xf numFmtId="176" fontId="6" fillId="0" borderId="0" xfId="1" applyNumberFormat="1" applyFont="1" applyAlignment="1">
      <alignment horizontal="right"/>
    </xf>
    <xf numFmtId="38" fontId="6" fillId="2" borderId="24" xfId="1" applyFont="1" applyFill="1" applyBorder="1" applyAlignment="1">
      <alignment horizontal="right"/>
    </xf>
    <xf numFmtId="38" fontId="6" fillId="2" borderId="9" xfId="1" applyFont="1" applyFill="1" applyBorder="1" applyAlignment="1">
      <alignment horizontal="right"/>
    </xf>
    <xf numFmtId="38" fontId="6" fillId="2" borderId="32" xfId="1" applyFont="1" applyFill="1" applyBorder="1" applyAlignment="1">
      <alignment horizontal="right"/>
    </xf>
    <xf numFmtId="38" fontId="6" fillId="2" borderId="21" xfId="1" applyFont="1" applyFill="1" applyBorder="1" applyAlignment="1">
      <alignment horizontal="right"/>
    </xf>
    <xf numFmtId="38" fontId="6" fillId="2" borderId="40" xfId="1" applyFont="1" applyFill="1" applyBorder="1" applyAlignment="1">
      <alignment horizontal="right"/>
    </xf>
    <xf numFmtId="38" fontId="1" fillId="2" borderId="42" xfId="1" applyFill="1" applyBorder="1"/>
    <xf numFmtId="38" fontId="1" fillId="2" borderId="20" xfId="1" applyFont="1" applyFill="1" applyBorder="1"/>
    <xf numFmtId="38" fontId="1" fillId="2" borderId="42" xfId="1" applyFont="1" applyFill="1" applyBorder="1"/>
    <xf numFmtId="38" fontId="1" fillId="2" borderId="21" xfId="1" applyFont="1" applyFill="1" applyBorder="1"/>
    <xf numFmtId="38" fontId="0" fillId="2" borderId="20" xfId="1" applyFont="1" applyFill="1" applyBorder="1"/>
    <xf numFmtId="38" fontId="5" fillId="2" borderId="40" xfId="1" applyFont="1" applyFill="1" applyBorder="1" applyAlignment="1">
      <alignment horizontal="right"/>
    </xf>
    <xf numFmtId="38" fontId="5" fillId="2" borderId="43" xfId="1" applyFont="1" applyFill="1" applyBorder="1" applyAlignment="1">
      <alignment horizontal="right"/>
    </xf>
    <xf numFmtId="38" fontId="5" fillId="3" borderId="43" xfId="1" applyFont="1" applyFill="1" applyBorder="1" applyAlignment="1">
      <alignment horizontal="right"/>
    </xf>
    <xf numFmtId="38" fontId="7" fillId="2" borderId="43" xfId="1" applyFont="1" applyFill="1" applyBorder="1" applyAlignment="1">
      <alignment horizontal="right"/>
    </xf>
    <xf numFmtId="38" fontId="7" fillId="2" borderId="40" xfId="1" applyFont="1" applyFill="1" applyBorder="1" applyAlignment="1">
      <alignment horizontal="right"/>
    </xf>
    <xf numFmtId="38" fontId="1" fillId="2" borderId="19" xfId="1" applyFont="1" applyFill="1" applyBorder="1"/>
    <xf numFmtId="38" fontId="0" fillId="2" borderId="19" xfId="1" applyFont="1" applyFill="1" applyBorder="1"/>
    <xf numFmtId="38" fontId="1" fillId="0" borderId="26" xfId="1" applyFont="1" applyBorder="1" applyAlignment="1"/>
    <xf numFmtId="38" fontId="1" fillId="0" borderId="26" xfId="1" applyBorder="1" applyAlignment="1"/>
    <xf numFmtId="38" fontId="1" fillId="2" borderId="0" xfId="1" applyFill="1" applyBorder="1"/>
    <xf numFmtId="38" fontId="1" fillId="2" borderId="0" xfId="1" applyFont="1" applyFill="1" applyBorder="1"/>
    <xf numFmtId="38" fontId="0" fillId="0" borderId="2" xfId="1" applyFont="1" applyBorder="1" applyAlignment="1">
      <alignment horizontal="center"/>
    </xf>
    <xf numFmtId="38" fontId="0" fillId="0" borderId="2" xfId="1" applyFont="1" applyBorder="1" applyAlignment="1">
      <alignment horizontal="center"/>
    </xf>
    <xf numFmtId="38" fontId="0" fillId="2" borderId="13" xfId="1" applyFont="1" applyFill="1" applyBorder="1" applyAlignment="1"/>
    <xf numFmtId="38" fontId="0" fillId="0" borderId="2" xfId="1" applyFont="1" applyBorder="1" applyAlignment="1">
      <alignment horizontal="center"/>
    </xf>
    <xf numFmtId="38" fontId="1" fillId="0" borderId="44" xfId="1" applyFont="1" applyBorder="1" applyAlignment="1">
      <alignment horizont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43"/>
  <sheetViews>
    <sheetView tabSelected="1" view="pageBreakPreview" zoomScale="70" zoomScaleNormal="70" zoomScaleSheetLayoutView="70" zoomScalePageLayoutView="55" workbookViewId="0">
      <pane xSplit="1" ySplit="4" topLeftCell="B20" activePane="bottomRight" state="frozen"/>
      <selection activeCell="F21" sqref="F21"/>
      <selection pane="topRight" activeCell="F21" sqref="F21"/>
      <selection pane="bottomLeft" activeCell="F21" sqref="F21"/>
      <selection pane="bottomRight" activeCell="Y38" sqref="Y38"/>
    </sheetView>
  </sheetViews>
  <sheetFormatPr defaultRowHeight="20.100000000000001" customHeight="1" x14ac:dyDescent="0.15"/>
  <cols>
    <col min="1" max="1" width="23.875" style="2" customWidth="1"/>
    <col min="2" max="2" width="6.875" style="2" bestFit="1" customWidth="1"/>
    <col min="3" max="3" width="7.875" style="2" bestFit="1" customWidth="1"/>
    <col min="4" max="4" width="6.875" style="2" bestFit="1" customWidth="1"/>
    <col min="5" max="5" width="7.875" style="2" bestFit="1" customWidth="1"/>
    <col min="6" max="6" width="6.875" style="2" bestFit="1" customWidth="1"/>
    <col min="7" max="7" width="7.875" style="2" bestFit="1" customWidth="1"/>
    <col min="8" max="8" width="6.875" style="2" bestFit="1" customWidth="1"/>
    <col min="9" max="9" width="7.875" style="2" bestFit="1" customWidth="1"/>
    <col min="10" max="10" width="6.875" style="2" bestFit="1" customWidth="1"/>
    <col min="11" max="11" width="7.875" style="2" bestFit="1" customWidth="1"/>
    <col min="12" max="12" width="6.875" style="2" bestFit="1" customWidth="1"/>
    <col min="13" max="13" width="7.875" style="2" bestFit="1" customWidth="1"/>
    <col min="14" max="14" width="6.875" style="2" bestFit="1" customWidth="1"/>
    <col min="15" max="15" width="7.875" style="2" customWidth="1"/>
    <col min="16" max="16" width="6.875" style="2" bestFit="1" customWidth="1"/>
    <col min="17" max="17" width="7.875" style="2" bestFit="1" customWidth="1"/>
    <col min="18" max="18" width="6.875" style="2" bestFit="1" customWidth="1"/>
    <col min="19" max="19" width="7.875" style="2" bestFit="1" customWidth="1"/>
    <col min="20" max="20" width="6.875" style="2" bestFit="1" customWidth="1"/>
    <col min="21" max="21" width="10.25" style="2" bestFit="1" customWidth="1"/>
    <col min="22" max="22" width="6.875" style="2" bestFit="1" customWidth="1"/>
    <col min="23" max="23" width="7.875" style="2" bestFit="1" customWidth="1"/>
    <col min="24" max="24" width="6.875" style="2" bestFit="1" customWidth="1"/>
    <col min="25" max="26" width="7.875" style="2" bestFit="1" customWidth="1"/>
    <col min="27" max="27" width="10.25" style="2" bestFit="1" customWidth="1"/>
    <col min="28" max="16384" width="9" style="2"/>
  </cols>
  <sheetData>
    <row r="1" spans="1:27" ht="18.75" x14ac:dyDescent="0.2">
      <c r="A1" s="1" t="s">
        <v>30</v>
      </c>
      <c r="C1" s="3"/>
      <c r="D1" s="3"/>
    </row>
    <row r="2" spans="1:27" ht="14.25" thickBot="1" x14ac:dyDescent="0.2">
      <c r="A2" s="4"/>
      <c r="W2" s="10"/>
      <c r="Y2" s="7"/>
      <c r="AA2" s="7" t="s">
        <v>31</v>
      </c>
    </row>
    <row r="3" spans="1:27" ht="14.25" thickBot="1" x14ac:dyDescent="0.2">
      <c r="A3" s="8"/>
      <c r="B3" s="141" t="s">
        <v>64</v>
      </c>
      <c r="C3" s="142"/>
      <c r="D3" s="141" t="s">
        <v>65</v>
      </c>
      <c r="E3" s="142"/>
      <c r="F3" s="141" t="s">
        <v>66</v>
      </c>
      <c r="G3" s="142"/>
      <c r="H3" s="141" t="s">
        <v>67</v>
      </c>
      <c r="I3" s="142"/>
      <c r="J3" s="141" t="s">
        <v>68</v>
      </c>
      <c r="K3" s="142"/>
      <c r="L3" s="141" t="s">
        <v>69</v>
      </c>
      <c r="M3" s="142"/>
      <c r="N3" s="141" t="s">
        <v>70</v>
      </c>
      <c r="O3" s="142"/>
      <c r="P3" s="141" t="s">
        <v>71</v>
      </c>
      <c r="Q3" s="142"/>
      <c r="R3" s="141" t="s">
        <v>72</v>
      </c>
      <c r="S3" s="142"/>
      <c r="T3" s="141" t="s">
        <v>73</v>
      </c>
      <c r="U3" s="142"/>
      <c r="V3" s="141" t="s">
        <v>74</v>
      </c>
      <c r="W3" s="142"/>
      <c r="X3" s="141" t="s">
        <v>75</v>
      </c>
      <c r="Y3" s="142"/>
      <c r="Z3" s="141" t="s">
        <v>76</v>
      </c>
      <c r="AA3" s="142"/>
    </row>
    <row r="4" spans="1:27" s="5" customFormat="1" ht="14.25" thickBot="1" x14ac:dyDescent="0.2">
      <c r="A4" s="41" t="s">
        <v>32</v>
      </c>
      <c r="B4" s="42" t="s">
        <v>33</v>
      </c>
      <c r="C4" s="43" t="s">
        <v>34</v>
      </c>
      <c r="D4" s="42" t="s">
        <v>33</v>
      </c>
      <c r="E4" s="43" t="s">
        <v>34</v>
      </c>
      <c r="F4" s="42" t="s">
        <v>33</v>
      </c>
      <c r="G4" s="43" t="s">
        <v>34</v>
      </c>
      <c r="H4" s="42" t="s">
        <v>33</v>
      </c>
      <c r="I4" s="43" t="s">
        <v>34</v>
      </c>
      <c r="J4" s="42" t="s">
        <v>33</v>
      </c>
      <c r="K4" s="43" t="s">
        <v>34</v>
      </c>
      <c r="L4" s="42" t="s">
        <v>33</v>
      </c>
      <c r="M4" s="43" t="s">
        <v>34</v>
      </c>
      <c r="N4" s="42" t="s">
        <v>33</v>
      </c>
      <c r="O4" s="44" t="s">
        <v>34</v>
      </c>
      <c r="P4" s="42" t="s">
        <v>33</v>
      </c>
      <c r="Q4" s="45" t="s">
        <v>34</v>
      </c>
      <c r="R4" s="42" t="s">
        <v>33</v>
      </c>
      <c r="S4" s="45" t="s">
        <v>34</v>
      </c>
      <c r="T4" s="42" t="s">
        <v>33</v>
      </c>
      <c r="U4" s="43" t="s">
        <v>34</v>
      </c>
      <c r="V4" s="42" t="s">
        <v>33</v>
      </c>
      <c r="W4" s="43" t="s">
        <v>34</v>
      </c>
      <c r="X4" s="42" t="s">
        <v>33</v>
      </c>
      <c r="Y4" s="45" t="s">
        <v>34</v>
      </c>
      <c r="Z4" s="42" t="s">
        <v>33</v>
      </c>
      <c r="AA4" s="45" t="s">
        <v>34</v>
      </c>
    </row>
    <row r="5" spans="1:27" ht="28.5" customHeight="1" x14ac:dyDescent="0.15">
      <c r="A5" s="64" t="s">
        <v>2</v>
      </c>
      <c r="B5" s="12">
        <v>0</v>
      </c>
      <c r="C5" s="13">
        <v>13674</v>
      </c>
      <c r="D5" s="12">
        <v>0</v>
      </c>
      <c r="E5" s="14">
        <v>13655</v>
      </c>
      <c r="F5" s="12">
        <v>0</v>
      </c>
      <c r="G5" s="13">
        <v>13777</v>
      </c>
      <c r="H5" s="12">
        <v>0</v>
      </c>
      <c r="I5" s="14">
        <v>13687</v>
      </c>
      <c r="J5" s="12">
        <v>0</v>
      </c>
      <c r="K5" s="95">
        <v>13773</v>
      </c>
      <c r="L5" s="12">
        <v>0</v>
      </c>
      <c r="M5" s="104">
        <v>13548</v>
      </c>
      <c r="N5" s="12">
        <v>0</v>
      </c>
      <c r="O5" s="13">
        <v>13693</v>
      </c>
      <c r="P5" s="16">
        <v>0</v>
      </c>
      <c r="Q5" s="40">
        <v>13717</v>
      </c>
      <c r="R5" s="12">
        <v>0</v>
      </c>
      <c r="S5" s="14">
        <v>13838</v>
      </c>
      <c r="T5" s="12">
        <v>0</v>
      </c>
      <c r="U5" s="15">
        <v>13934</v>
      </c>
      <c r="V5" s="12">
        <v>0</v>
      </c>
      <c r="W5" s="15">
        <v>13592</v>
      </c>
      <c r="X5" s="12">
        <v>0</v>
      </c>
      <c r="Y5" s="14">
        <v>13539</v>
      </c>
      <c r="Z5" s="12">
        <f>B5+D5+F5+H5+J5+L5+N5+P5+R5+T5+V5+X5</f>
        <v>0</v>
      </c>
      <c r="AA5" s="14">
        <f t="shared" ref="AA5:AA37" si="0">C5+E5+G5+I5+K5+M5+O5+Q5+S5+U5+W5+Y5</f>
        <v>164427</v>
      </c>
    </row>
    <row r="6" spans="1:27" ht="28.5" customHeight="1" x14ac:dyDescent="0.15">
      <c r="A6" s="65" t="s">
        <v>3</v>
      </c>
      <c r="B6" s="16">
        <v>0</v>
      </c>
      <c r="C6" s="17">
        <v>455</v>
      </c>
      <c r="D6" s="16">
        <v>0</v>
      </c>
      <c r="E6" s="18">
        <v>446</v>
      </c>
      <c r="F6" s="16">
        <v>0</v>
      </c>
      <c r="G6" s="17">
        <v>443</v>
      </c>
      <c r="H6" s="16">
        <v>0</v>
      </c>
      <c r="I6" s="18">
        <v>426</v>
      </c>
      <c r="J6" s="16">
        <v>0</v>
      </c>
      <c r="K6" s="96">
        <v>446</v>
      </c>
      <c r="L6" s="16">
        <v>0</v>
      </c>
      <c r="M6" s="18">
        <v>435</v>
      </c>
      <c r="N6" s="16">
        <v>0</v>
      </c>
      <c r="O6" s="17">
        <v>421</v>
      </c>
      <c r="P6" s="16">
        <v>0</v>
      </c>
      <c r="Q6" s="18">
        <v>420</v>
      </c>
      <c r="R6" s="16">
        <v>0</v>
      </c>
      <c r="S6" s="18">
        <v>425</v>
      </c>
      <c r="T6" s="16">
        <v>0</v>
      </c>
      <c r="U6" s="19">
        <v>426</v>
      </c>
      <c r="V6" s="16">
        <v>1</v>
      </c>
      <c r="W6" s="19">
        <v>414</v>
      </c>
      <c r="X6" s="16">
        <v>1</v>
      </c>
      <c r="Y6" s="18">
        <v>424</v>
      </c>
      <c r="Z6" s="16">
        <f t="shared" ref="Z6:Z34" si="1">B6+D6+F6+H6+J6+L6+N6+P6+R6+T6+V6+X6</f>
        <v>2</v>
      </c>
      <c r="AA6" s="18">
        <f t="shared" si="0"/>
        <v>5181</v>
      </c>
    </row>
    <row r="7" spans="1:27" ht="28.5" customHeight="1" x14ac:dyDescent="0.15">
      <c r="A7" s="65" t="s">
        <v>4</v>
      </c>
      <c r="B7" s="16">
        <v>1092</v>
      </c>
      <c r="C7" s="17">
        <v>7120</v>
      </c>
      <c r="D7" s="46">
        <v>1116</v>
      </c>
      <c r="E7" s="18">
        <v>7180</v>
      </c>
      <c r="F7" s="16">
        <v>1121</v>
      </c>
      <c r="G7" s="88">
        <v>7297</v>
      </c>
      <c r="H7" s="16">
        <v>1091</v>
      </c>
      <c r="I7" s="18">
        <v>7237</v>
      </c>
      <c r="J7" s="16">
        <v>1138</v>
      </c>
      <c r="K7" s="96">
        <v>7524</v>
      </c>
      <c r="L7" s="16">
        <v>1111</v>
      </c>
      <c r="M7" s="18">
        <v>7360</v>
      </c>
      <c r="N7" s="16">
        <v>1124</v>
      </c>
      <c r="O7" s="17">
        <v>7493</v>
      </c>
      <c r="P7" s="16">
        <v>1108</v>
      </c>
      <c r="Q7" s="18">
        <v>7485</v>
      </c>
      <c r="R7" s="16">
        <v>1172</v>
      </c>
      <c r="S7" s="18">
        <v>7708</v>
      </c>
      <c r="T7" s="16">
        <v>1160</v>
      </c>
      <c r="U7" s="19">
        <v>7682</v>
      </c>
      <c r="V7" s="16">
        <v>1191</v>
      </c>
      <c r="W7" s="19">
        <v>7613</v>
      </c>
      <c r="X7" s="16">
        <v>1202</v>
      </c>
      <c r="Y7" s="18">
        <v>7547</v>
      </c>
      <c r="Z7" s="16">
        <f t="shared" si="1"/>
        <v>13626</v>
      </c>
      <c r="AA7" s="18">
        <f t="shared" si="0"/>
        <v>89246</v>
      </c>
    </row>
    <row r="8" spans="1:27" ht="28.5" customHeight="1" x14ac:dyDescent="0.15">
      <c r="A8" s="65" t="s">
        <v>5</v>
      </c>
      <c r="B8" s="16">
        <v>210</v>
      </c>
      <c r="C8" s="17">
        <v>1434</v>
      </c>
      <c r="D8" s="16">
        <v>207</v>
      </c>
      <c r="E8" s="18">
        <v>1463</v>
      </c>
      <c r="F8" s="16">
        <v>213</v>
      </c>
      <c r="G8" s="17">
        <v>1462</v>
      </c>
      <c r="H8" s="16">
        <v>224</v>
      </c>
      <c r="I8" s="18">
        <v>1473</v>
      </c>
      <c r="J8" s="16">
        <v>218</v>
      </c>
      <c r="K8" s="96">
        <v>1506</v>
      </c>
      <c r="L8" s="16">
        <v>198</v>
      </c>
      <c r="M8" s="18">
        <v>1475</v>
      </c>
      <c r="N8" s="16">
        <v>205</v>
      </c>
      <c r="O8" s="17">
        <v>1498</v>
      </c>
      <c r="P8" s="16">
        <v>204</v>
      </c>
      <c r="Q8" s="18">
        <v>1521</v>
      </c>
      <c r="R8" s="16">
        <v>199</v>
      </c>
      <c r="S8" s="18">
        <v>1537</v>
      </c>
      <c r="T8" s="16">
        <v>222</v>
      </c>
      <c r="U8" s="19">
        <v>1503</v>
      </c>
      <c r="V8" s="16">
        <v>218</v>
      </c>
      <c r="W8" s="19">
        <v>1515</v>
      </c>
      <c r="X8" s="16">
        <v>215</v>
      </c>
      <c r="Y8" s="18">
        <v>1465</v>
      </c>
      <c r="Z8" s="16">
        <f t="shared" si="1"/>
        <v>2533</v>
      </c>
      <c r="AA8" s="18">
        <f t="shared" si="0"/>
        <v>17852</v>
      </c>
    </row>
    <row r="9" spans="1:27" ht="28.5" customHeight="1" x14ac:dyDescent="0.15">
      <c r="A9" s="65" t="s">
        <v>6</v>
      </c>
      <c r="B9" s="16">
        <v>2028</v>
      </c>
      <c r="C9" s="17">
        <v>31731</v>
      </c>
      <c r="D9" s="16">
        <v>2052</v>
      </c>
      <c r="E9" s="18">
        <v>32150</v>
      </c>
      <c r="F9" s="16">
        <v>2176</v>
      </c>
      <c r="G9" s="88">
        <v>32518</v>
      </c>
      <c r="H9" s="16">
        <v>2145</v>
      </c>
      <c r="I9" s="18">
        <v>32801</v>
      </c>
      <c r="J9" s="16">
        <v>2157</v>
      </c>
      <c r="K9" s="96">
        <v>33167</v>
      </c>
      <c r="L9" s="16">
        <v>2122</v>
      </c>
      <c r="M9" s="18">
        <v>32639</v>
      </c>
      <c r="N9" s="16">
        <v>2200</v>
      </c>
      <c r="O9" s="17">
        <v>33476</v>
      </c>
      <c r="P9" s="16">
        <v>2217</v>
      </c>
      <c r="Q9" s="18">
        <v>33841</v>
      </c>
      <c r="R9" s="16">
        <v>2266</v>
      </c>
      <c r="S9" s="18">
        <v>34021</v>
      </c>
      <c r="T9" s="16">
        <v>2253</v>
      </c>
      <c r="U9" s="19">
        <v>34426</v>
      </c>
      <c r="V9" s="16">
        <v>2252</v>
      </c>
      <c r="W9" s="19">
        <v>33846</v>
      </c>
      <c r="X9" s="16">
        <v>2282</v>
      </c>
      <c r="Y9" s="18">
        <v>34335</v>
      </c>
      <c r="Z9" s="16">
        <f t="shared" si="1"/>
        <v>26150</v>
      </c>
      <c r="AA9" s="18">
        <f t="shared" si="0"/>
        <v>398951</v>
      </c>
    </row>
    <row r="10" spans="1:27" ht="28.5" customHeight="1" x14ac:dyDescent="0.15">
      <c r="A10" s="65" t="s">
        <v>7</v>
      </c>
      <c r="B10" s="16">
        <v>0</v>
      </c>
      <c r="C10" s="17">
        <v>12852</v>
      </c>
      <c r="D10" s="16">
        <v>0</v>
      </c>
      <c r="E10" s="18">
        <v>12834</v>
      </c>
      <c r="F10" s="16">
        <v>0</v>
      </c>
      <c r="G10" s="17">
        <v>12911</v>
      </c>
      <c r="H10" s="16">
        <v>0</v>
      </c>
      <c r="I10" s="18">
        <v>12854</v>
      </c>
      <c r="J10" s="16">
        <v>0</v>
      </c>
      <c r="K10" s="96">
        <v>12930</v>
      </c>
      <c r="L10" s="16">
        <v>0</v>
      </c>
      <c r="M10" s="18">
        <v>12652</v>
      </c>
      <c r="N10" s="16">
        <v>0</v>
      </c>
      <c r="O10" s="17">
        <v>12818</v>
      </c>
      <c r="P10" s="16">
        <v>0</v>
      </c>
      <c r="Q10" s="18">
        <v>12885</v>
      </c>
      <c r="R10" s="16">
        <v>0</v>
      </c>
      <c r="S10" s="18">
        <v>13069</v>
      </c>
      <c r="T10" s="16">
        <v>0</v>
      </c>
      <c r="U10" s="19">
        <v>13020</v>
      </c>
      <c r="V10" s="16">
        <v>0</v>
      </c>
      <c r="W10" s="19">
        <v>12757</v>
      </c>
      <c r="X10" s="16">
        <v>0</v>
      </c>
      <c r="Y10" s="18">
        <v>12727</v>
      </c>
      <c r="Z10" s="16">
        <f t="shared" si="1"/>
        <v>0</v>
      </c>
      <c r="AA10" s="18">
        <f t="shared" si="0"/>
        <v>154309</v>
      </c>
    </row>
    <row r="11" spans="1:27" ht="28.5" customHeight="1" x14ac:dyDescent="0.15">
      <c r="A11" s="65" t="s">
        <v>8</v>
      </c>
      <c r="B11" s="16">
        <v>3149</v>
      </c>
      <c r="C11" s="17">
        <v>4662</v>
      </c>
      <c r="D11" s="16">
        <v>3163</v>
      </c>
      <c r="E11" s="18">
        <v>4658</v>
      </c>
      <c r="F11" s="16">
        <v>3190</v>
      </c>
      <c r="G11" s="17">
        <v>4660</v>
      </c>
      <c r="H11" s="16">
        <v>3241</v>
      </c>
      <c r="I11" s="18">
        <v>4654</v>
      </c>
      <c r="J11" s="16">
        <v>3238</v>
      </c>
      <c r="K11" s="96">
        <v>4714</v>
      </c>
      <c r="L11" s="16">
        <v>3207</v>
      </c>
      <c r="M11" s="18">
        <v>4560</v>
      </c>
      <c r="N11" s="16">
        <v>3259</v>
      </c>
      <c r="O11" s="17">
        <v>4650</v>
      </c>
      <c r="P11" s="16">
        <v>3261</v>
      </c>
      <c r="Q11" s="18">
        <v>4719</v>
      </c>
      <c r="R11" s="16">
        <v>3288</v>
      </c>
      <c r="S11" s="18">
        <v>4736</v>
      </c>
      <c r="T11" s="16">
        <v>3305</v>
      </c>
      <c r="U11" s="19">
        <v>4720</v>
      </c>
      <c r="V11" s="16">
        <v>3195</v>
      </c>
      <c r="W11" s="19">
        <v>4550</v>
      </c>
      <c r="X11" s="16">
        <v>3146</v>
      </c>
      <c r="Y11" s="18">
        <v>4561</v>
      </c>
      <c r="Z11" s="16">
        <f t="shared" si="1"/>
        <v>38642</v>
      </c>
      <c r="AA11" s="18">
        <f t="shared" si="0"/>
        <v>55844</v>
      </c>
    </row>
    <row r="12" spans="1:27" ht="28.5" customHeight="1" x14ac:dyDescent="0.15">
      <c r="A12" s="65" t="s">
        <v>9</v>
      </c>
      <c r="B12" s="16">
        <v>57</v>
      </c>
      <c r="C12" s="17">
        <v>2219</v>
      </c>
      <c r="D12" s="16">
        <v>60</v>
      </c>
      <c r="E12" s="18">
        <v>2123</v>
      </c>
      <c r="F12" s="16">
        <v>63</v>
      </c>
      <c r="G12" s="17">
        <v>2216</v>
      </c>
      <c r="H12" s="16">
        <v>57</v>
      </c>
      <c r="I12" s="18">
        <v>2136</v>
      </c>
      <c r="J12" s="16">
        <v>58</v>
      </c>
      <c r="K12" s="96">
        <v>2144</v>
      </c>
      <c r="L12" s="16">
        <v>80</v>
      </c>
      <c r="M12" s="18">
        <v>2106</v>
      </c>
      <c r="N12" s="16">
        <v>59</v>
      </c>
      <c r="O12" s="17">
        <v>2232</v>
      </c>
      <c r="P12" s="16">
        <v>88</v>
      </c>
      <c r="Q12" s="18">
        <v>2241</v>
      </c>
      <c r="R12" s="16">
        <v>67</v>
      </c>
      <c r="S12" s="18">
        <v>2261</v>
      </c>
      <c r="T12" s="16">
        <v>70</v>
      </c>
      <c r="U12" s="19">
        <v>2269</v>
      </c>
      <c r="V12" s="16">
        <v>63</v>
      </c>
      <c r="W12" s="19">
        <v>2157</v>
      </c>
      <c r="X12" s="16">
        <v>63</v>
      </c>
      <c r="Y12" s="18">
        <v>2107</v>
      </c>
      <c r="Z12" s="16">
        <f t="shared" si="1"/>
        <v>785</v>
      </c>
      <c r="AA12" s="18">
        <f t="shared" si="0"/>
        <v>26211</v>
      </c>
    </row>
    <row r="13" spans="1:27" ht="28.5" customHeight="1" x14ac:dyDescent="0.15">
      <c r="A13" s="65" t="s">
        <v>10</v>
      </c>
      <c r="B13" s="16">
        <v>3</v>
      </c>
      <c r="C13" s="17">
        <v>195</v>
      </c>
      <c r="D13" s="16">
        <v>1</v>
      </c>
      <c r="E13" s="18">
        <v>208</v>
      </c>
      <c r="F13" s="16">
        <v>1</v>
      </c>
      <c r="G13" s="17">
        <v>211</v>
      </c>
      <c r="H13" s="16">
        <v>2</v>
      </c>
      <c r="I13" s="18">
        <v>215</v>
      </c>
      <c r="J13" s="16">
        <v>3</v>
      </c>
      <c r="K13" s="96">
        <v>203</v>
      </c>
      <c r="L13" s="16">
        <v>1</v>
      </c>
      <c r="M13" s="18">
        <v>215</v>
      </c>
      <c r="N13" s="16">
        <v>1</v>
      </c>
      <c r="O13" s="17">
        <v>212</v>
      </c>
      <c r="P13" s="16">
        <v>2</v>
      </c>
      <c r="Q13" s="18">
        <v>204</v>
      </c>
      <c r="R13" s="16">
        <v>0</v>
      </c>
      <c r="S13" s="18">
        <v>214</v>
      </c>
      <c r="T13" s="16">
        <v>1</v>
      </c>
      <c r="U13" s="19">
        <v>200</v>
      </c>
      <c r="V13" s="16">
        <v>1</v>
      </c>
      <c r="W13" s="19">
        <v>195</v>
      </c>
      <c r="X13" s="16">
        <v>3</v>
      </c>
      <c r="Y13" s="18">
        <v>150</v>
      </c>
      <c r="Z13" s="16">
        <f t="shared" si="1"/>
        <v>19</v>
      </c>
      <c r="AA13" s="18">
        <f t="shared" si="0"/>
        <v>2422</v>
      </c>
    </row>
    <row r="14" spans="1:27" ht="28.5" customHeight="1" x14ac:dyDescent="0.15">
      <c r="A14" s="65" t="s">
        <v>11</v>
      </c>
      <c r="B14" s="16">
        <v>0</v>
      </c>
      <c r="C14" s="17">
        <v>2</v>
      </c>
      <c r="D14" s="16">
        <v>0</v>
      </c>
      <c r="E14" s="18">
        <v>1</v>
      </c>
      <c r="F14" s="16">
        <v>0</v>
      </c>
      <c r="G14" s="17">
        <v>4</v>
      </c>
      <c r="H14" s="16">
        <v>0</v>
      </c>
      <c r="I14" s="18">
        <v>2</v>
      </c>
      <c r="J14" s="16">
        <v>0</v>
      </c>
      <c r="K14" s="96">
        <v>0</v>
      </c>
      <c r="L14" s="16">
        <v>0</v>
      </c>
      <c r="M14" s="18">
        <v>1</v>
      </c>
      <c r="N14" s="16">
        <v>0</v>
      </c>
      <c r="O14" s="17">
        <v>1</v>
      </c>
      <c r="P14" s="16">
        <v>1</v>
      </c>
      <c r="Q14" s="18">
        <v>3</v>
      </c>
      <c r="R14" s="16">
        <v>1</v>
      </c>
      <c r="S14" s="18">
        <v>2</v>
      </c>
      <c r="T14" s="16">
        <v>2</v>
      </c>
      <c r="U14" s="19">
        <v>1</v>
      </c>
      <c r="V14" s="16">
        <v>1</v>
      </c>
      <c r="W14" s="36">
        <v>1</v>
      </c>
      <c r="X14" s="16">
        <v>0</v>
      </c>
      <c r="Y14" s="18">
        <v>1</v>
      </c>
      <c r="Z14" s="16">
        <f t="shared" si="1"/>
        <v>5</v>
      </c>
      <c r="AA14" s="18">
        <f t="shared" si="0"/>
        <v>19</v>
      </c>
    </row>
    <row r="15" spans="1:27" ht="28.5" customHeight="1" x14ac:dyDescent="0.15">
      <c r="A15" s="82" t="s">
        <v>53</v>
      </c>
      <c r="B15" s="16">
        <v>0</v>
      </c>
      <c r="C15" s="17">
        <v>3</v>
      </c>
      <c r="D15" s="16">
        <v>0</v>
      </c>
      <c r="E15" s="18">
        <v>2</v>
      </c>
      <c r="F15" s="16">
        <v>0</v>
      </c>
      <c r="G15" s="17">
        <v>0</v>
      </c>
      <c r="H15" s="16">
        <v>0</v>
      </c>
      <c r="I15" s="18">
        <v>2</v>
      </c>
      <c r="J15" s="16">
        <v>0</v>
      </c>
      <c r="K15" s="96">
        <v>3</v>
      </c>
      <c r="L15" s="16">
        <v>0</v>
      </c>
      <c r="M15" s="18">
        <v>2</v>
      </c>
      <c r="N15" s="16">
        <v>0</v>
      </c>
      <c r="O15" s="17">
        <v>1</v>
      </c>
      <c r="P15" s="16">
        <v>0</v>
      </c>
      <c r="Q15" s="18">
        <v>2</v>
      </c>
      <c r="R15" s="16">
        <v>0</v>
      </c>
      <c r="S15" s="18">
        <v>2</v>
      </c>
      <c r="T15" s="16">
        <v>0</v>
      </c>
      <c r="U15" s="19">
        <v>0</v>
      </c>
      <c r="V15" s="16">
        <v>0</v>
      </c>
      <c r="W15" s="36">
        <v>0</v>
      </c>
      <c r="X15" s="16">
        <v>0</v>
      </c>
      <c r="Y15" s="18">
        <v>0</v>
      </c>
      <c r="Z15" s="16">
        <f>B15+D15+F15+H15+J15+L15+N15+P15+R15+T15+V15+X15</f>
        <v>0</v>
      </c>
      <c r="AA15" s="18">
        <f>C15+E15+G15+I15+K15+M15+O15+Q15+S15+U15+W15+Y15</f>
        <v>17</v>
      </c>
    </row>
    <row r="16" spans="1:27" ht="28.5" customHeight="1" x14ac:dyDescent="0.15">
      <c r="A16" s="65" t="s">
        <v>12</v>
      </c>
      <c r="B16" s="16">
        <v>9394</v>
      </c>
      <c r="C16" s="17">
        <v>21643</v>
      </c>
      <c r="D16" s="16">
        <v>9426</v>
      </c>
      <c r="E16" s="18">
        <v>21717</v>
      </c>
      <c r="F16" s="16">
        <v>9569</v>
      </c>
      <c r="G16" s="17">
        <v>21956</v>
      </c>
      <c r="H16" s="16">
        <v>9536</v>
      </c>
      <c r="I16" s="18">
        <v>22037</v>
      </c>
      <c r="J16" s="16">
        <v>9588</v>
      </c>
      <c r="K16" s="96">
        <v>22199</v>
      </c>
      <c r="L16" s="16">
        <v>9490</v>
      </c>
      <c r="M16" s="18">
        <v>21683</v>
      </c>
      <c r="N16" s="16">
        <v>9553</v>
      </c>
      <c r="O16" s="17">
        <v>22159</v>
      </c>
      <c r="P16" s="16">
        <v>9501</v>
      </c>
      <c r="Q16" s="18">
        <v>22080</v>
      </c>
      <c r="R16" s="16">
        <v>9587</v>
      </c>
      <c r="S16" s="18">
        <v>22327</v>
      </c>
      <c r="T16" s="16">
        <v>9636</v>
      </c>
      <c r="U16" s="19">
        <v>22576</v>
      </c>
      <c r="V16" s="16">
        <v>9672</v>
      </c>
      <c r="W16" s="19">
        <v>22264</v>
      </c>
      <c r="X16" s="16">
        <v>9639</v>
      </c>
      <c r="Y16" s="18">
        <v>22085</v>
      </c>
      <c r="Z16" s="16">
        <f t="shared" si="1"/>
        <v>114591</v>
      </c>
      <c r="AA16" s="18">
        <f t="shared" si="0"/>
        <v>264726</v>
      </c>
    </row>
    <row r="17" spans="1:27" ht="28.5" customHeight="1" x14ac:dyDescent="0.15">
      <c r="A17" s="66" t="s">
        <v>13</v>
      </c>
      <c r="B17" s="16">
        <v>187</v>
      </c>
      <c r="C17" s="17">
        <v>294</v>
      </c>
      <c r="D17" s="16">
        <v>175</v>
      </c>
      <c r="E17" s="18">
        <v>361</v>
      </c>
      <c r="F17" s="16">
        <v>171</v>
      </c>
      <c r="G17" s="17">
        <v>290</v>
      </c>
      <c r="H17" s="16">
        <v>229</v>
      </c>
      <c r="I17" s="18">
        <v>455</v>
      </c>
      <c r="J17" s="16">
        <v>218</v>
      </c>
      <c r="K17" s="96">
        <v>368</v>
      </c>
      <c r="L17" s="16">
        <v>181</v>
      </c>
      <c r="M17" s="18">
        <v>345</v>
      </c>
      <c r="N17" s="16">
        <v>187</v>
      </c>
      <c r="O17" s="17">
        <v>333</v>
      </c>
      <c r="P17" s="16">
        <v>156</v>
      </c>
      <c r="Q17" s="18">
        <v>297</v>
      </c>
      <c r="R17" s="16">
        <v>213</v>
      </c>
      <c r="S17" s="18">
        <v>400</v>
      </c>
      <c r="T17" s="16">
        <v>237</v>
      </c>
      <c r="U17" s="19">
        <v>344</v>
      </c>
      <c r="V17" s="16">
        <v>165</v>
      </c>
      <c r="W17" s="19">
        <v>298</v>
      </c>
      <c r="X17" s="16">
        <v>247</v>
      </c>
      <c r="Y17" s="18">
        <v>375</v>
      </c>
      <c r="Z17" s="16">
        <f t="shared" si="1"/>
        <v>2366</v>
      </c>
      <c r="AA17" s="18">
        <f t="shared" si="0"/>
        <v>4160</v>
      </c>
    </row>
    <row r="18" spans="1:27" ht="28.5" customHeight="1" thickBot="1" x14ac:dyDescent="0.2">
      <c r="A18" s="67" t="s">
        <v>14</v>
      </c>
      <c r="B18" s="20">
        <v>201</v>
      </c>
      <c r="C18" s="21">
        <v>234</v>
      </c>
      <c r="D18" s="20">
        <v>210</v>
      </c>
      <c r="E18" s="22">
        <v>232</v>
      </c>
      <c r="F18" s="20">
        <v>174</v>
      </c>
      <c r="G18" s="21">
        <v>188</v>
      </c>
      <c r="H18" s="20">
        <v>235</v>
      </c>
      <c r="I18" s="22">
        <v>269</v>
      </c>
      <c r="J18" s="20">
        <v>172</v>
      </c>
      <c r="K18" s="97">
        <v>217</v>
      </c>
      <c r="L18" s="20">
        <v>192</v>
      </c>
      <c r="M18" s="22">
        <v>194</v>
      </c>
      <c r="N18" s="20">
        <v>171</v>
      </c>
      <c r="O18" s="21">
        <v>190</v>
      </c>
      <c r="P18" s="20">
        <v>157</v>
      </c>
      <c r="Q18" s="22">
        <v>174</v>
      </c>
      <c r="R18" s="20">
        <v>182</v>
      </c>
      <c r="S18" s="22">
        <v>231</v>
      </c>
      <c r="T18" s="20">
        <v>207</v>
      </c>
      <c r="U18" s="23">
        <v>244</v>
      </c>
      <c r="V18" s="20">
        <v>166</v>
      </c>
      <c r="W18" s="22">
        <v>163</v>
      </c>
      <c r="X18" s="29">
        <v>220</v>
      </c>
      <c r="Y18" s="30">
        <v>217</v>
      </c>
      <c r="Z18" s="29">
        <f t="shared" si="1"/>
        <v>2287</v>
      </c>
      <c r="AA18" s="30">
        <f t="shared" si="0"/>
        <v>2553</v>
      </c>
    </row>
    <row r="19" spans="1:27" ht="28.5" customHeight="1" x14ac:dyDescent="0.15">
      <c r="A19" s="68" t="s">
        <v>15</v>
      </c>
      <c r="B19" s="24">
        <v>394</v>
      </c>
      <c r="C19" s="25">
        <v>2575</v>
      </c>
      <c r="D19" s="24">
        <v>386</v>
      </c>
      <c r="E19" s="26">
        <v>2521</v>
      </c>
      <c r="F19" s="24">
        <v>394</v>
      </c>
      <c r="G19" s="25">
        <v>2593</v>
      </c>
      <c r="H19" s="24">
        <v>397</v>
      </c>
      <c r="I19" s="26">
        <v>2565</v>
      </c>
      <c r="J19" s="24">
        <v>378</v>
      </c>
      <c r="K19" s="98">
        <v>2563</v>
      </c>
      <c r="L19" s="24">
        <v>387</v>
      </c>
      <c r="M19" s="26">
        <v>2573</v>
      </c>
      <c r="N19" s="24">
        <v>414</v>
      </c>
      <c r="O19" s="25">
        <v>2556</v>
      </c>
      <c r="P19" s="24">
        <v>403</v>
      </c>
      <c r="Q19" s="26">
        <v>2561</v>
      </c>
      <c r="R19" s="24">
        <v>398</v>
      </c>
      <c r="S19" s="25">
        <v>2573</v>
      </c>
      <c r="T19" s="24">
        <v>404</v>
      </c>
      <c r="U19" s="27">
        <v>2568</v>
      </c>
      <c r="V19" s="24">
        <v>400</v>
      </c>
      <c r="W19" s="27">
        <v>2510</v>
      </c>
      <c r="X19" s="12">
        <v>399</v>
      </c>
      <c r="Y19" s="14">
        <v>2500</v>
      </c>
      <c r="Z19" s="12">
        <f t="shared" si="1"/>
        <v>4754</v>
      </c>
      <c r="AA19" s="14">
        <f t="shared" si="0"/>
        <v>30658</v>
      </c>
    </row>
    <row r="20" spans="1:27" ht="28.5" customHeight="1" x14ac:dyDescent="0.15">
      <c r="A20" s="65" t="s">
        <v>16</v>
      </c>
      <c r="B20" s="16">
        <v>11513</v>
      </c>
      <c r="C20" s="17">
        <v>28952</v>
      </c>
      <c r="D20" s="16">
        <v>11580</v>
      </c>
      <c r="E20" s="18">
        <v>28983</v>
      </c>
      <c r="F20" s="16">
        <v>11652</v>
      </c>
      <c r="G20" s="17">
        <v>29124</v>
      </c>
      <c r="H20" s="16">
        <v>11648</v>
      </c>
      <c r="I20" s="18">
        <v>29108</v>
      </c>
      <c r="J20" s="16">
        <v>11743</v>
      </c>
      <c r="K20" s="96">
        <v>29323</v>
      </c>
      <c r="L20" s="16">
        <v>11688</v>
      </c>
      <c r="M20" s="18">
        <v>28837</v>
      </c>
      <c r="N20" s="16">
        <v>11648</v>
      </c>
      <c r="O20" s="17">
        <v>29281</v>
      </c>
      <c r="P20" s="16">
        <v>11695</v>
      </c>
      <c r="Q20" s="18">
        <v>29422</v>
      </c>
      <c r="R20" s="16">
        <v>11787</v>
      </c>
      <c r="S20" s="17">
        <v>29642</v>
      </c>
      <c r="T20" s="16">
        <v>11828</v>
      </c>
      <c r="U20" s="19">
        <v>29676</v>
      </c>
      <c r="V20" s="16">
        <v>11806</v>
      </c>
      <c r="W20" s="19">
        <v>29345</v>
      </c>
      <c r="X20" s="16">
        <v>11742</v>
      </c>
      <c r="Y20" s="18">
        <v>29052</v>
      </c>
      <c r="Z20" s="16">
        <f t="shared" si="1"/>
        <v>140330</v>
      </c>
      <c r="AA20" s="18">
        <f t="shared" si="0"/>
        <v>350745</v>
      </c>
    </row>
    <row r="21" spans="1:27" ht="28.5" customHeight="1" x14ac:dyDescent="0.15">
      <c r="A21" s="69" t="s">
        <v>40</v>
      </c>
      <c r="B21" s="28"/>
      <c r="C21" s="17">
        <v>1326</v>
      </c>
      <c r="D21" s="28"/>
      <c r="E21" s="18">
        <v>1385</v>
      </c>
      <c r="F21" s="28"/>
      <c r="G21" s="17">
        <v>1416</v>
      </c>
      <c r="H21" s="28"/>
      <c r="I21" s="18">
        <v>1444</v>
      </c>
      <c r="J21" s="28"/>
      <c r="K21" s="99">
        <v>1497</v>
      </c>
      <c r="L21" s="28"/>
      <c r="M21" s="18">
        <v>1462</v>
      </c>
      <c r="N21" s="28"/>
      <c r="O21" s="17">
        <v>1510</v>
      </c>
      <c r="P21" s="28"/>
      <c r="Q21" s="18">
        <v>1511</v>
      </c>
      <c r="R21" s="28"/>
      <c r="S21" s="17">
        <v>1560</v>
      </c>
      <c r="T21" s="28"/>
      <c r="U21" s="19">
        <v>1587</v>
      </c>
      <c r="V21" s="28"/>
      <c r="W21" s="19">
        <v>1559</v>
      </c>
      <c r="X21" s="28"/>
      <c r="Y21" s="18">
        <v>1539</v>
      </c>
      <c r="Z21" s="28"/>
      <c r="AA21" s="18">
        <f t="shared" si="0"/>
        <v>17796</v>
      </c>
    </row>
    <row r="22" spans="1:27" ht="28.5" customHeight="1" x14ac:dyDescent="0.15">
      <c r="A22" s="65" t="s">
        <v>17</v>
      </c>
      <c r="B22" s="28"/>
      <c r="C22" s="17">
        <v>13</v>
      </c>
      <c r="D22" s="28"/>
      <c r="E22" s="18">
        <v>9</v>
      </c>
      <c r="F22" s="28"/>
      <c r="G22" s="17">
        <v>10</v>
      </c>
      <c r="H22" s="28"/>
      <c r="I22" s="18">
        <v>9</v>
      </c>
      <c r="J22" s="28"/>
      <c r="K22" s="99">
        <v>12</v>
      </c>
      <c r="L22" s="28"/>
      <c r="M22" s="18">
        <v>8</v>
      </c>
      <c r="N22" s="28"/>
      <c r="O22" s="17">
        <v>10</v>
      </c>
      <c r="P22" s="28"/>
      <c r="Q22" s="18">
        <v>11</v>
      </c>
      <c r="R22" s="28"/>
      <c r="S22" s="17">
        <v>10</v>
      </c>
      <c r="T22" s="28"/>
      <c r="U22" s="19">
        <v>11</v>
      </c>
      <c r="V22" s="28"/>
      <c r="W22" s="19">
        <v>13</v>
      </c>
      <c r="X22" s="28"/>
      <c r="Y22" s="18">
        <v>10</v>
      </c>
      <c r="Z22" s="28"/>
      <c r="AA22" s="18">
        <f t="shared" si="0"/>
        <v>126</v>
      </c>
    </row>
    <row r="23" spans="1:27" ht="28.5" customHeight="1" x14ac:dyDescent="0.15">
      <c r="A23" s="69" t="s">
        <v>43</v>
      </c>
      <c r="B23" s="28"/>
      <c r="C23" s="17">
        <v>4212</v>
      </c>
      <c r="D23" s="28"/>
      <c r="E23" s="18">
        <v>4194</v>
      </c>
      <c r="F23" s="28"/>
      <c r="G23" s="17">
        <v>4277</v>
      </c>
      <c r="H23" s="28"/>
      <c r="I23" s="18">
        <v>4275</v>
      </c>
      <c r="J23" s="28"/>
      <c r="K23" s="99">
        <v>4301</v>
      </c>
      <c r="L23" s="28"/>
      <c r="M23" s="99">
        <v>4153</v>
      </c>
      <c r="N23" s="28"/>
      <c r="O23" s="17">
        <v>4336</v>
      </c>
      <c r="P23" s="28"/>
      <c r="Q23" s="18">
        <v>4384</v>
      </c>
      <c r="R23" s="28"/>
      <c r="S23" s="17">
        <v>4409</v>
      </c>
      <c r="T23" s="28"/>
      <c r="U23" s="19">
        <v>4398</v>
      </c>
      <c r="V23" s="28"/>
      <c r="W23" s="19">
        <v>4297</v>
      </c>
      <c r="X23" s="28"/>
      <c r="Y23" s="18">
        <v>4290</v>
      </c>
      <c r="Z23" s="28"/>
      <c r="AA23" s="18">
        <f t="shared" si="0"/>
        <v>51526</v>
      </c>
    </row>
    <row r="24" spans="1:27" ht="28.5" customHeight="1" x14ac:dyDescent="0.15">
      <c r="A24" s="65" t="s">
        <v>18</v>
      </c>
      <c r="B24" s="16">
        <v>2</v>
      </c>
      <c r="C24" s="17">
        <v>192</v>
      </c>
      <c r="D24" s="16">
        <v>2</v>
      </c>
      <c r="E24" s="18">
        <v>188</v>
      </c>
      <c r="F24" s="16">
        <v>2</v>
      </c>
      <c r="G24" s="17">
        <v>186</v>
      </c>
      <c r="H24" s="16">
        <v>4</v>
      </c>
      <c r="I24" s="18">
        <v>194</v>
      </c>
      <c r="J24" s="16">
        <v>3</v>
      </c>
      <c r="K24" s="99">
        <v>192</v>
      </c>
      <c r="L24" s="16">
        <v>2</v>
      </c>
      <c r="M24" s="99">
        <v>194</v>
      </c>
      <c r="N24" s="16">
        <v>1</v>
      </c>
      <c r="O24" s="17">
        <v>184</v>
      </c>
      <c r="P24" s="16">
        <v>3</v>
      </c>
      <c r="Q24" s="18">
        <v>186</v>
      </c>
      <c r="R24" s="16">
        <v>1</v>
      </c>
      <c r="S24" s="17">
        <v>193</v>
      </c>
      <c r="T24" s="16">
        <v>1</v>
      </c>
      <c r="U24" s="19">
        <v>180</v>
      </c>
      <c r="V24" s="16">
        <v>1</v>
      </c>
      <c r="W24" s="19">
        <v>185</v>
      </c>
      <c r="X24" s="16">
        <v>1</v>
      </c>
      <c r="Y24" s="18">
        <v>176</v>
      </c>
      <c r="Z24" s="16">
        <f t="shared" si="1"/>
        <v>23</v>
      </c>
      <c r="AA24" s="18">
        <f t="shared" si="0"/>
        <v>2250</v>
      </c>
    </row>
    <row r="25" spans="1:27" ht="28.5" customHeight="1" x14ac:dyDescent="0.15">
      <c r="A25" s="65" t="s">
        <v>19</v>
      </c>
      <c r="B25" s="16">
        <v>65</v>
      </c>
      <c r="C25" s="17">
        <v>817</v>
      </c>
      <c r="D25" s="16">
        <v>68</v>
      </c>
      <c r="E25" s="18">
        <v>809</v>
      </c>
      <c r="F25" s="16">
        <v>68</v>
      </c>
      <c r="G25" s="17">
        <v>811</v>
      </c>
      <c r="H25" s="16">
        <v>59</v>
      </c>
      <c r="I25" s="18">
        <v>835</v>
      </c>
      <c r="J25" s="16">
        <v>64</v>
      </c>
      <c r="K25" s="99">
        <v>834</v>
      </c>
      <c r="L25" s="16">
        <v>62</v>
      </c>
      <c r="M25" s="18">
        <v>826</v>
      </c>
      <c r="N25" s="16">
        <v>64</v>
      </c>
      <c r="O25" s="17">
        <v>823</v>
      </c>
      <c r="P25" s="16">
        <v>61</v>
      </c>
      <c r="Q25" s="18">
        <v>803</v>
      </c>
      <c r="R25" s="16">
        <v>54</v>
      </c>
      <c r="S25" s="17">
        <v>833</v>
      </c>
      <c r="T25" s="16">
        <v>62</v>
      </c>
      <c r="U25" s="19">
        <v>805</v>
      </c>
      <c r="V25" s="16">
        <v>61</v>
      </c>
      <c r="W25" s="19">
        <v>814</v>
      </c>
      <c r="X25" s="16">
        <v>65</v>
      </c>
      <c r="Y25" s="18">
        <v>825</v>
      </c>
      <c r="Z25" s="16">
        <f t="shared" si="1"/>
        <v>753</v>
      </c>
      <c r="AA25" s="18">
        <f t="shared" si="0"/>
        <v>9835</v>
      </c>
    </row>
    <row r="26" spans="1:27" ht="28.5" customHeight="1" x14ac:dyDescent="0.15">
      <c r="A26" s="69" t="s">
        <v>20</v>
      </c>
      <c r="B26" s="16">
        <v>7</v>
      </c>
      <c r="C26" s="17">
        <v>2049</v>
      </c>
      <c r="D26" s="16">
        <v>7</v>
      </c>
      <c r="E26" s="18">
        <v>2040</v>
      </c>
      <c r="F26" s="16">
        <v>7</v>
      </c>
      <c r="G26" s="17">
        <v>2049</v>
      </c>
      <c r="H26" s="16">
        <v>6</v>
      </c>
      <c r="I26" s="18">
        <v>2065</v>
      </c>
      <c r="J26" s="16">
        <v>4</v>
      </c>
      <c r="K26" s="99">
        <v>2049</v>
      </c>
      <c r="L26" s="16">
        <v>4</v>
      </c>
      <c r="M26" s="18">
        <v>2047</v>
      </c>
      <c r="N26" s="16">
        <v>4</v>
      </c>
      <c r="O26" s="17">
        <v>2050</v>
      </c>
      <c r="P26" s="16">
        <v>5</v>
      </c>
      <c r="Q26" s="18">
        <v>2067</v>
      </c>
      <c r="R26" s="16">
        <v>4</v>
      </c>
      <c r="S26" s="17">
        <v>2026</v>
      </c>
      <c r="T26" s="16">
        <v>4</v>
      </c>
      <c r="U26" s="19">
        <v>2025</v>
      </c>
      <c r="V26" s="16">
        <v>4</v>
      </c>
      <c r="W26" s="19">
        <v>2021</v>
      </c>
      <c r="X26" s="16">
        <v>4</v>
      </c>
      <c r="Y26" s="18">
        <v>2001</v>
      </c>
      <c r="Z26" s="16">
        <f t="shared" si="1"/>
        <v>60</v>
      </c>
      <c r="AA26" s="18">
        <f t="shared" si="0"/>
        <v>24489</v>
      </c>
    </row>
    <row r="27" spans="1:27" ht="28.5" customHeight="1" x14ac:dyDescent="0.15">
      <c r="A27" s="65" t="s">
        <v>21</v>
      </c>
      <c r="B27" s="28"/>
      <c r="C27" s="17">
        <v>74</v>
      </c>
      <c r="D27" s="28"/>
      <c r="E27" s="18">
        <v>72</v>
      </c>
      <c r="F27" s="28"/>
      <c r="G27" s="17">
        <v>77</v>
      </c>
      <c r="H27" s="28"/>
      <c r="I27" s="18">
        <v>72</v>
      </c>
      <c r="J27" s="28"/>
      <c r="K27" s="96">
        <v>72</v>
      </c>
      <c r="L27" s="28"/>
      <c r="M27" s="18">
        <v>78</v>
      </c>
      <c r="N27" s="28"/>
      <c r="O27" s="17">
        <v>82</v>
      </c>
      <c r="P27" s="28"/>
      <c r="Q27" s="18">
        <v>106</v>
      </c>
      <c r="R27" s="28"/>
      <c r="S27" s="17">
        <v>76</v>
      </c>
      <c r="T27" s="28"/>
      <c r="U27" s="19">
        <v>131</v>
      </c>
      <c r="V27" s="28"/>
      <c r="W27" s="19">
        <v>106</v>
      </c>
      <c r="X27" s="28"/>
      <c r="Y27" s="18">
        <v>101</v>
      </c>
      <c r="Z27" s="28"/>
      <c r="AA27" s="18">
        <f t="shared" si="0"/>
        <v>1047</v>
      </c>
    </row>
    <row r="28" spans="1:27" ht="28.5" customHeight="1" x14ac:dyDescent="0.15">
      <c r="A28" s="70" t="s">
        <v>22</v>
      </c>
      <c r="B28" s="28"/>
      <c r="C28" s="17">
        <v>577</v>
      </c>
      <c r="D28" s="28"/>
      <c r="E28" s="18">
        <v>579</v>
      </c>
      <c r="F28" s="28"/>
      <c r="G28" s="17">
        <v>575</v>
      </c>
      <c r="H28" s="28"/>
      <c r="I28" s="18">
        <v>568</v>
      </c>
      <c r="J28" s="28"/>
      <c r="K28" s="96">
        <v>595</v>
      </c>
      <c r="L28" s="28"/>
      <c r="M28" s="18">
        <v>575</v>
      </c>
      <c r="N28" s="28"/>
      <c r="O28" s="17">
        <v>639</v>
      </c>
      <c r="P28" s="28"/>
      <c r="Q28" s="18">
        <v>636</v>
      </c>
      <c r="R28" s="28"/>
      <c r="S28" s="17">
        <v>616</v>
      </c>
      <c r="T28" s="28"/>
      <c r="U28" s="19">
        <v>623</v>
      </c>
      <c r="V28" s="28"/>
      <c r="W28" s="19">
        <v>621</v>
      </c>
      <c r="X28" s="28"/>
      <c r="Y28" s="18">
        <v>615</v>
      </c>
      <c r="Z28" s="28"/>
      <c r="AA28" s="18">
        <f t="shared" si="0"/>
        <v>7219</v>
      </c>
    </row>
    <row r="29" spans="1:27" ht="28.5" customHeight="1" x14ac:dyDescent="0.15">
      <c r="A29" s="70" t="s">
        <v>41</v>
      </c>
      <c r="B29" s="28"/>
      <c r="C29" s="17">
        <v>192</v>
      </c>
      <c r="D29" s="28"/>
      <c r="E29" s="18">
        <v>190</v>
      </c>
      <c r="F29" s="28"/>
      <c r="G29" s="17">
        <v>198</v>
      </c>
      <c r="H29" s="28"/>
      <c r="I29" s="18">
        <v>169</v>
      </c>
      <c r="J29" s="28"/>
      <c r="K29" s="96">
        <v>194</v>
      </c>
      <c r="L29" s="28"/>
      <c r="M29" s="18">
        <v>191</v>
      </c>
      <c r="N29" s="28"/>
      <c r="O29" s="17">
        <v>184</v>
      </c>
      <c r="P29" s="28"/>
      <c r="Q29" s="18">
        <v>190</v>
      </c>
      <c r="R29" s="28"/>
      <c r="S29" s="17">
        <v>185</v>
      </c>
      <c r="T29" s="28"/>
      <c r="U29" s="19">
        <v>190</v>
      </c>
      <c r="V29" s="28"/>
      <c r="W29" s="19">
        <v>187</v>
      </c>
      <c r="X29" s="28"/>
      <c r="Y29" s="18">
        <v>182</v>
      </c>
      <c r="Z29" s="28"/>
      <c r="AA29" s="18">
        <f t="shared" si="0"/>
        <v>2252</v>
      </c>
    </row>
    <row r="30" spans="1:27" ht="28.5" customHeight="1" x14ac:dyDescent="0.15">
      <c r="A30" s="65" t="s">
        <v>23</v>
      </c>
      <c r="B30" s="16">
        <v>0</v>
      </c>
      <c r="C30" s="17">
        <v>5153</v>
      </c>
      <c r="D30" s="16">
        <v>0</v>
      </c>
      <c r="E30" s="18">
        <v>5176</v>
      </c>
      <c r="F30" s="16">
        <v>0</v>
      </c>
      <c r="G30" s="17">
        <v>5192</v>
      </c>
      <c r="H30" s="16">
        <v>0</v>
      </c>
      <c r="I30" s="18">
        <v>5133</v>
      </c>
      <c r="J30" s="16">
        <v>0</v>
      </c>
      <c r="K30" s="96">
        <v>5225</v>
      </c>
      <c r="L30" s="16">
        <v>0</v>
      </c>
      <c r="M30" s="18">
        <v>4938</v>
      </c>
      <c r="N30" s="16">
        <v>0</v>
      </c>
      <c r="O30" s="17">
        <v>5351</v>
      </c>
      <c r="P30" s="16">
        <v>0</v>
      </c>
      <c r="Q30" s="18">
        <v>5280</v>
      </c>
      <c r="R30" s="16">
        <v>0</v>
      </c>
      <c r="S30" s="17">
        <v>5249</v>
      </c>
      <c r="T30" s="16">
        <v>0</v>
      </c>
      <c r="U30" s="19">
        <v>5265</v>
      </c>
      <c r="V30" s="16">
        <v>0</v>
      </c>
      <c r="W30" s="19">
        <v>5223</v>
      </c>
      <c r="X30" s="16">
        <v>0</v>
      </c>
      <c r="Y30" s="18">
        <v>5181</v>
      </c>
      <c r="Z30" s="16">
        <f t="shared" si="1"/>
        <v>0</v>
      </c>
      <c r="AA30" s="18">
        <f t="shared" si="0"/>
        <v>62366</v>
      </c>
    </row>
    <row r="31" spans="1:27" ht="28.5" customHeight="1" x14ac:dyDescent="0.15">
      <c r="A31" s="65" t="s">
        <v>24</v>
      </c>
      <c r="B31" s="16">
        <v>0</v>
      </c>
      <c r="C31" s="17">
        <v>2225</v>
      </c>
      <c r="D31" s="16">
        <v>0</v>
      </c>
      <c r="E31" s="18">
        <v>2203</v>
      </c>
      <c r="F31" s="16">
        <v>0</v>
      </c>
      <c r="G31" s="17">
        <v>2197</v>
      </c>
      <c r="H31" s="16">
        <v>0</v>
      </c>
      <c r="I31" s="18">
        <v>2180</v>
      </c>
      <c r="J31" s="16">
        <v>0</v>
      </c>
      <c r="K31" s="96">
        <v>2185</v>
      </c>
      <c r="L31" s="16">
        <v>0</v>
      </c>
      <c r="M31" s="18">
        <v>2167</v>
      </c>
      <c r="N31" s="16">
        <v>0</v>
      </c>
      <c r="O31" s="17">
        <v>2287</v>
      </c>
      <c r="P31" s="16">
        <v>0</v>
      </c>
      <c r="Q31" s="18">
        <v>2208</v>
      </c>
      <c r="R31" s="16">
        <v>0</v>
      </c>
      <c r="S31" s="17">
        <v>2219</v>
      </c>
      <c r="T31" s="16">
        <v>0</v>
      </c>
      <c r="U31" s="19">
        <v>2226</v>
      </c>
      <c r="V31" s="16">
        <v>0</v>
      </c>
      <c r="W31" s="19">
        <v>2213</v>
      </c>
      <c r="X31" s="16">
        <v>0</v>
      </c>
      <c r="Y31" s="18">
        <v>2216</v>
      </c>
      <c r="Z31" s="16">
        <f t="shared" si="1"/>
        <v>0</v>
      </c>
      <c r="AA31" s="18">
        <f t="shared" si="0"/>
        <v>26526</v>
      </c>
    </row>
    <row r="32" spans="1:27" ht="28.5" customHeight="1" x14ac:dyDescent="0.15">
      <c r="A32" s="65" t="s">
        <v>25</v>
      </c>
      <c r="B32" s="16">
        <v>0</v>
      </c>
      <c r="C32" s="17">
        <v>0</v>
      </c>
      <c r="D32" s="16">
        <v>0</v>
      </c>
      <c r="E32" s="18">
        <v>0</v>
      </c>
      <c r="F32" s="16">
        <v>0</v>
      </c>
      <c r="G32" s="17">
        <v>0</v>
      </c>
      <c r="H32" s="16">
        <v>0</v>
      </c>
      <c r="I32" s="18">
        <v>0</v>
      </c>
      <c r="J32" s="16">
        <v>0</v>
      </c>
      <c r="K32" s="96">
        <v>0</v>
      </c>
      <c r="L32" s="16">
        <v>0</v>
      </c>
      <c r="M32" s="18">
        <v>0</v>
      </c>
      <c r="N32" s="16">
        <v>0</v>
      </c>
      <c r="O32" s="17">
        <v>0</v>
      </c>
      <c r="P32" s="16">
        <v>0</v>
      </c>
      <c r="Q32" s="18">
        <v>0</v>
      </c>
      <c r="R32" s="16">
        <v>0</v>
      </c>
      <c r="S32" s="17">
        <v>0</v>
      </c>
      <c r="T32" s="16">
        <v>0</v>
      </c>
      <c r="U32" s="19">
        <v>0</v>
      </c>
      <c r="V32" s="16">
        <v>0</v>
      </c>
      <c r="W32" s="19">
        <v>0</v>
      </c>
      <c r="X32" s="16">
        <v>0</v>
      </c>
      <c r="Y32" s="18">
        <v>0</v>
      </c>
      <c r="Z32" s="16">
        <f t="shared" si="1"/>
        <v>0</v>
      </c>
      <c r="AA32" s="18">
        <f t="shared" si="0"/>
        <v>0</v>
      </c>
    </row>
    <row r="33" spans="1:27" ht="28.5" customHeight="1" x14ac:dyDescent="0.15">
      <c r="A33" s="82" t="s">
        <v>52</v>
      </c>
      <c r="B33" s="16">
        <v>0</v>
      </c>
      <c r="C33" s="17">
        <v>672</v>
      </c>
      <c r="D33" s="16">
        <v>0</v>
      </c>
      <c r="E33" s="18">
        <v>677</v>
      </c>
      <c r="F33" s="16">
        <v>0</v>
      </c>
      <c r="G33" s="17">
        <v>676</v>
      </c>
      <c r="H33" s="16">
        <v>0</v>
      </c>
      <c r="I33" s="18">
        <v>683</v>
      </c>
      <c r="J33" s="16">
        <v>0</v>
      </c>
      <c r="K33" s="96">
        <v>654</v>
      </c>
      <c r="L33" s="16">
        <v>0</v>
      </c>
      <c r="M33" s="18">
        <v>671</v>
      </c>
      <c r="N33" s="16">
        <v>0</v>
      </c>
      <c r="O33" s="17">
        <v>721</v>
      </c>
      <c r="P33" s="16">
        <v>0</v>
      </c>
      <c r="Q33" s="18">
        <v>702</v>
      </c>
      <c r="R33" s="16">
        <v>0</v>
      </c>
      <c r="S33" s="17">
        <v>686</v>
      </c>
      <c r="T33" s="16">
        <v>0</v>
      </c>
      <c r="U33" s="51">
        <v>685</v>
      </c>
      <c r="V33" s="16">
        <v>0</v>
      </c>
      <c r="W33" s="19">
        <v>672</v>
      </c>
      <c r="X33" s="16">
        <v>0</v>
      </c>
      <c r="Y33" s="18">
        <v>678</v>
      </c>
      <c r="Z33" s="16">
        <f t="shared" si="1"/>
        <v>0</v>
      </c>
      <c r="AA33" s="18">
        <f>C33+E33+G33+I33+K33+M33+O33+Q33+S33+U33+W33+Y33</f>
        <v>8177</v>
      </c>
    </row>
    <row r="34" spans="1:27" ht="28.5" customHeight="1" x14ac:dyDescent="0.15">
      <c r="A34" s="70" t="s">
        <v>26</v>
      </c>
      <c r="B34" s="16">
        <v>12</v>
      </c>
      <c r="C34" s="17">
        <v>6071</v>
      </c>
      <c r="D34" s="16">
        <v>20</v>
      </c>
      <c r="E34" s="18">
        <v>6043</v>
      </c>
      <c r="F34" s="16">
        <v>21</v>
      </c>
      <c r="G34" s="18">
        <v>6062</v>
      </c>
      <c r="H34" s="16">
        <v>20</v>
      </c>
      <c r="I34" s="18">
        <v>5945</v>
      </c>
      <c r="J34" s="16">
        <v>15</v>
      </c>
      <c r="K34" s="17">
        <v>6017</v>
      </c>
      <c r="L34" s="16">
        <v>24</v>
      </c>
      <c r="M34" s="18">
        <v>5467</v>
      </c>
      <c r="N34" s="16">
        <v>19</v>
      </c>
      <c r="O34" s="17">
        <v>6242</v>
      </c>
      <c r="P34" s="16">
        <v>26</v>
      </c>
      <c r="Q34" s="18">
        <v>6059</v>
      </c>
      <c r="R34" s="16">
        <v>24</v>
      </c>
      <c r="S34" s="17">
        <v>6087</v>
      </c>
      <c r="T34" s="16">
        <v>27</v>
      </c>
      <c r="U34" s="51">
        <v>6100</v>
      </c>
      <c r="V34" s="16">
        <v>24</v>
      </c>
      <c r="W34" s="19">
        <v>6044</v>
      </c>
      <c r="X34" s="16">
        <v>21</v>
      </c>
      <c r="Y34" s="18">
        <v>5980</v>
      </c>
      <c r="Z34" s="16">
        <f t="shared" si="1"/>
        <v>253</v>
      </c>
      <c r="AA34" s="18">
        <f t="shared" si="0"/>
        <v>72117</v>
      </c>
    </row>
    <row r="35" spans="1:27" ht="28.5" customHeight="1" x14ac:dyDescent="0.15">
      <c r="A35" s="70" t="s">
        <v>27</v>
      </c>
      <c r="B35" s="16">
        <v>171</v>
      </c>
      <c r="C35" s="17">
        <v>18493</v>
      </c>
      <c r="D35" s="16">
        <v>140</v>
      </c>
      <c r="E35" s="18">
        <v>18415</v>
      </c>
      <c r="F35" s="48">
        <v>144</v>
      </c>
      <c r="G35" s="49">
        <v>18234</v>
      </c>
      <c r="H35" s="48">
        <v>132</v>
      </c>
      <c r="I35" s="50">
        <v>18849</v>
      </c>
      <c r="J35" s="48">
        <v>133</v>
      </c>
      <c r="K35" s="49">
        <v>18304</v>
      </c>
      <c r="L35" s="48">
        <v>139</v>
      </c>
      <c r="M35" s="50">
        <v>18254</v>
      </c>
      <c r="N35" s="16">
        <v>130</v>
      </c>
      <c r="O35" s="17">
        <v>18380</v>
      </c>
      <c r="P35" s="16">
        <v>531</v>
      </c>
      <c r="Q35" s="18">
        <v>31042</v>
      </c>
      <c r="R35" s="46">
        <v>325</v>
      </c>
      <c r="S35" s="17">
        <v>26922</v>
      </c>
      <c r="T35" s="16">
        <v>194</v>
      </c>
      <c r="U35" s="19">
        <v>22081</v>
      </c>
      <c r="V35" s="16">
        <v>169</v>
      </c>
      <c r="W35" s="19">
        <v>19968</v>
      </c>
      <c r="X35" s="16">
        <v>179</v>
      </c>
      <c r="Y35" s="18">
        <v>20067</v>
      </c>
      <c r="Z35" s="16">
        <f>B35+D35+F35+H35+J35+L35+N35+P35+R35+T35+V35+X35</f>
        <v>2387</v>
      </c>
      <c r="AA35" s="18">
        <f>C35+E35+G35+I35+K35+M35+O35+Q35+S35+U35+W35+Y35</f>
        <v>249009</v>
      </c>
    </row>
    <row r="36" spans="1:27" ht="28.5" customHeight="1" x14ac:dyDescent="0.15">
      <c r="A36" s="84" t="s">
        <v>54</v>
      </c>
      <c r="B36" s="28"/>
      <c r="C36" s="122">
        <v>0</v>
      </c>
      <c r="D36" s="28"/>
      <c r="E36" s="30">
        <v>0</v>
      </c>
      <c r="F36" s="132"/>
      <c r="G36" s="124">
        <v>0</v>
      </c>
      <c r="H36" s="132"/>
      <c r="I36" s="125">
        <v>0</v>
      </c>
      <c r="J36" s="132"/>
      <c r="K36" s="124">
        <v>0</v>
      </c>
      <c r="L36" s="132"/>
      <c r="M36" s="125">
        <v>0</v>
      </c>
      <c r="N36" s="28"/>
      <c r="O36" s="122">
        <v>0</v>
      </c>
      <c r="P36" s="28"/>
      <c r="Q36" s="30">
        <v>0</v>
      </c>
      <c r="R36" s="133"/>
      <c r="S36" s="122">
        <v>0</v>
      </c>
      <c r="T36" s="28"/>
      <c r="U36" s="122">
        <v>0</v>
      </c>
      <c r="V36" s="28"/>
      <c r="W36" s="122">
        <v>0</v>
      </c>
      <c r="X36" s="28"/>
      <c r="Y36" s="30">
        <v>0</v>
      </c>
      <c r="Z36" s="28"/>
      <c r="AA36" s="18">
        <f>C36+E36+G36+I36+K36+M36+O36+Q36+S36+U36+W36+Y36</f>
        <v>0</v>
      </c>
    </row>
    <row r="37" spans="1:27" ht="28.5" customHeight="1" thickBot="1" x14ac:dyDescent="0.2">
      <c r="A37" s="83" t="s">
        <v>37</v>
      </c>
      <c r="B37" s="37"/>
      <c r="C37" s="35">
        <v>205</v>
      </c>
      <c r="D37" s="37"/>
      <c r="E37" s="35">
        <v>1537</v>
      </c>
      <c r="F37" s="37"/>
      <c r="G37" s="35">
        <v>3135</v>
      </c>
      <c r="H37" s="37"/>
      <c r="I37" s="35">
        <v>4853</v>
      </c>
      <c r="J37" s="37"/>
      <c r="K37" s="35">
        <v>1788</v>
      </c>
      <c r="L37" s="37"/>
      <c r="M37" s="35">
        <v>677</v>
      </c>
      <c r="N37" s="37"/>
      <c r="O37" s="35">
        <v>578</v>
      </c>
      <c r="P37" s="37"/>
      <c r="Q37" s="35">
        <v>97</v>
      </c>
      <c r="R37" s="37"/>
      <c r="S37" s="35">
        <v>254</v>
      </c>
      <c r="T37" s="37"/>
      <c r="U37" s="140">
        <v>97</v>
      </c>
      <c r="V37" s="37"/>
      <c r="W37" s="35">
        <v>2</v>
      </c>
      <c r="X37" s="37"/>
      <c r="Y37" s="35">
        <v>114</v>
      </c>
      <c r="Z37" s="37"/>
      <c r="AA37" s="35">
        <f t="shared" si="0"/>
        <v>13337</v>
      </c>
    </row>
    <row r="38" spans="1:27" ht="28.5" customHeight="1" thickBot="1" x14ac:dyDescent="0.2">
      <c r="A38" s="9" t="s">
        <v>28</v>
      </c>
      <c r="B38" s="31">
        <f>SUM(B5:B37)</f>
        <v>28485</v>
      </c>
      <c r="C38" s="33">
        <f>SUM(C5:C37)</f>
        <v>170316</v>
      </c>
      <c r="D38" s="31">
        <f>SUM(D5:D37)</f>
        <v>28613</v>
      </c>
      <c r="E38" s="33">
        <f>SUM(E5:E37)</f>
        <v>172051</v>
      </c>
      <c r="F38" s="31">
        <f>SUM(F5:F37)</f>
        <v>28966</v>
      </c>
      <c r="G38" s="33">
        <f t="shared" ref="G38:L38" si="2">SUM(G5:G37)</f>
        <v>174745</v>
      </c>
      <c r="H38" s="31">
        <f t="shared" si="2"/>
        <v>29026</v>
      </c>
      <c r="I38" s="33">
        <f t="shared" si="2"/>
        <v>177195</v>
      </c>
      <c r="J38" s="31">
        <f t="shared" si="2"/>
        <v>29130</v>
      </c>
      <c r="K38" s="33">
        <f t="shared" si="2"/>
        <v>174999</v>
      </c>
      <c r="L38" s="31">
        <f t="shared" si="2"/>
        <v>28888</v>
      </c>
      <c r="M38" s="33">
        <f>SUM(M5:M37)</f>
        <v>170333</v>
      </c>
      <c r="N38" s="31">
        <f t="shared" ref="N38:AA38" si="3">SUM(N5:N37)</f>
        <v>29039</v>
      </c>
      <c r="O38" s="33">
        <f t="shared" si="3"/>
        <v>174391</v>
      </c>
      <c r="P38" s="31">
        <f t="shared" si="3"/>
        <v>29419</v>
      </c>
      <c r="Q38" s="33">
        <f t="shared" si="3"/>
        <v>186854</v>
      </c>
      <c r="R38" s="31">
        <f t="shared" si="3"/>
        <v>29568</v>
      </c>
      <c r="S38" s="33">
        <f t="shared" si="3"/>
        <v>184311</v>
      </c>
      <c r="T38" s="31">
        <f t="shared" si="3"/>
        <v>29613</v>
      </c>
      <c r="U38" s="33">
        <f t="shared" si="3"/>
        <v>179993</v>
      </c>
      <c r="V38" s="31">
        <f t="shared" si="3"/>
        <v>29390</v>
      </c>
      <c r="W38" s="33">
        <f t="shared" si="3"/>
        <v>175145</v>
      </c>
      <c r="X38" s="31">
        <f t="shared" si="3"/>
        <v>29429</v>
      </c>
      <c r="Y38" s="33">
        <f t="shared" si="3"/>
        <v>175060</v>
      </c>
      <c r="Z38" s="31">
        <f>SUM(Z5:Z37)</f>
        <v>349566</v>
      </c>
      <c r="AA38" s="33">
        <f t="shared" si="3"/>
        <v>2115393</v>
      </c>
    </row>
    <row r="39" spans="1:27" ht="16.5" customHeight="1" x14ac:dyDescent="0.15">
      <c r="A39" s="4" t="s">
        <v>35</v>
      </c>
      <c r="E39" s="47" t="s">
        <v>77</v>
      </c>
      <c r="R39" s="134"/>
      <c r="S39" s="135"/>
      <c r="X39" s="38"/>
      <c r="Y39" s="39"/>
      <c r="Z39" s="38"/>
      <c r="AA39" s="39"/>
    </row>
    <row r="40" spans="1:27" ht="16.5" customHeight="1" x14ac:dyDescent="0.15">
      <c r="A40" s="4" t="s">
        <v>38</v>
      </c>
    </row>
    <row r="41" spans="1:27" ht="16.5" customHeight="1" x14ac:dyDescent="0.15">
      <c r="A41" s="47" t="s">
        <v>39</v>
      </c>
    </row>
    <row r="42" spans="1:27" ht="16.5" customHeight="1" x14ac:dyDescent="0.15">
      <c r="A42" s="47" t="s">
        <v>56</v>
      </c>
    </row>
    <row r="43" spans="1:27" ht="15.75" customHeight="1" x14ac:dyDescent="0.15">
      <c r="A43" s="47" t="s">
        <v>57</v>
      </c>
    </row>
  </sheetData>
  <mergeCells count="13">
    <mergeCell ref="Z3:AA3"/>
    <mergeCell ref="J3:K3"/>
    <mergeCell ref="L3:M3"/>
    <mergeCell ref="N3:O3"/>
    <mergeCell ref="B3:C3"/>
    <mergeCell ref="D3:E3"/>
    <mergeCell ref="F3:G3"/>
    <mergeCell ref="H3:I3"/>
    <mergeCell ref="X3:Y3"/>
    <mergeCell ref="P3:Q3"/>
    <mergeCell ref="R3:S3"/>
    <mergeCell ref="T3:U3"/>
    <mergeCell ref="V3:W3"/>
  </mergeCells>
  <phoneticPr fontId="2"/>
  <printOptions horizontalCentered="1" verticalCentered="1"/>
  <pageMargins left="0" right="0" top="0" bottom="0" header="0" footer="0"/>
  <pageSetup paperSize="9" scale="53"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0"/>
  <sheetViews>
    <sheetView zoomScale="70" zoomScaleNormal="70" zoomScaleSheetLayoutView="70" workbookViewId="0">
      <pane xSplit="1" ySplit="3" topLeftCell="B13" activePane="bottomRight" state="frozen"/>
      <selection activeCell="Y38" sqref="Y38"/>
      <selection pane="topRight" activeCell="Y38" sqref="Y38"/>
      <selection pane="bottomLeft" activeCell="Y38" sqref="Y38"/>
      <selection pane="bottomRight" activeCell="Y38" sqref="Y38"/>
    </sheetView>
  </sheetViews>
  <sheetFormatPr defaultRowHeight="13.5" x14ac:dyDescent="0.15"/>
  <cols>
    <col min="1" max="1" width="25.125" style="2" customWidth="1"/>
    <col min="2" max="7" width="14.625" style="2" bestFit="1" customWidth="1"/>
    <col min="8" max="13" width="14.625" style="106" bestFit="1" customWidth="1"/>
    <col min="14" max="14" width="15.875" style="106" bestFit="1" customWidth="1"/>
    <col min="15" max="15" width="15.75" style="2" customWidth="1"/>
    <col min="16" max="16" width="17.875" style="2" bestFit="1" customWidth="1"/>
    <col min="17" max="17" width="13.375" style="2" bestFit="1" customWidth="1"/>
    <col min="18" max="18" width="15.75" style="2" customWidth="1"/>
    <col min="19" max="19" width="17.875" style="2" bestFit="1" customWidth="1"/>
    <col min="20" max="20" width="13.375" style="2" bestFit="1" customWidth="1"/>
    <col min="21" max="21" width="15.75" style="2" customWidth="1"/>
    <col min="22" max="22" width="17.875" style="2" bestFit="1" customWidth="1"/>
    <col min="23" max="23" width="13.375" style="2" bestFit="1" customWidth="1"/>
    <col min="24" max="24" width="15.75" style="2" customWidth="1"/>
    <col min="25" max="25" width="17.875" style="2" bestFit="1" customWidth="1"/>
    <col min="26" max="26" width="13.375" style="2" bestFit="1" customWidth="1"/>
    <col min="27" max="27" width="15.75" style="2" customWidth="1"/>
    <col min="28" max="28" width="17.875" style="2" bestFit="1" customWidth="1"/>
    <col min="29" max="29" width="13.375" style="2" bestFit="1" customWidth="1"/>
    <col min="30" max="30" width="15.75" style="2" customWidth="1"/>
    <col min="31" max="31" width="17.875" style="2" bestFit="1" customWidth="1"/>
    <col min="32" max="16384" width="9" style="2"/>
  </cols>
  <sheetData>
    <row r="1" spans="1:30" ht="18.75" x14ac:dyDescent="0.2">
      <c r="A1" s="1" t="s">
        <v>0</v>
      </c>
      <c r="D1" s="3"/>
      <c r="F1" s="4"/>
      <c r="H1" s="105"/>
      <c r="O1" s="4"/>
      <c r="R1" s="4"/>
      <c r="U1" s="4"/>
      <c r="X1" s="4"/>
      <c r="AA1" s="4"/>
      <c r="AD1" s="4"/>
    </row>
    <row r="2" spans="1:30" ht="19.5" thickBot="1" x14ac:dyDescent="0.25">
      <c r="A2" s="6"/>
      <c r="C2" s="4"/>
      <c r="F2" s="4"/>
      <c r="N2" s="107" t="s">
        <v>1</v>
      </c>
      <c r="O2" s="4"/>
      <c r="R2" s="4"/>
      <c r="U2" s="4"/>
      <c r="X2" s="4"/>
      <c r="AA2" s="4"/>
      <c r="AD2" s="4"/>
    </row>
    <row r="3" spans="1:30" s="5" customFormat="1" ht="14.25" thickBot="1" x14ac:dyDescent="0.2">
      <c r="A3" s="53"/>
      <c r="B3" s="34" t="s">
        <v>64</v>
      </c>
      <c r="C3" s="34" t="s">
        <v>65</v>
      </c>
      <c r="D3" s="34" t="s">
        <v>66</v>
      </c>
      <c r="E3" s="34" t="s">
        <v>67</v>
      </c>
      <c r="F3" s="34" t="s">
        <v>68</v>
      </c>
      <c r="G3" s="34" t="s">
        <v>69</v>
      </c>
      <c r="H3" s="34" t="s">
        <v>70</v>
      </c>
      <c r="I3" s="34" t="s">
        <v>71</v>
      </c>
      <c r="J3" s="34" t="s">
        <v>72</v>
      </c>
      <c r="K3" s="34" t="s">
        <v>73</v>
      </c>
      <c r="L3" s="34" t="s">
        <v>74</v>
      </c>
      <c r="M3" s="34" t="s">
        <v>75</v>
      </c>
      <c r="N3" s="108" t="s">
        <v>78</v>
      </c>
    </row>
    <row r="4" spans="1:30" ht="27.75" customHeight="1" x14ac:dyDescent="0.15">
      <c r="A4" s="71" t="s">
        <v>2</v>
      </c>
      <c r="B4" s="55">
        <v>840270707</v>
      </c>
      <c r="C4" s="56">
        <v>820607453</v>
      </c>
      <c r="D4" s="56">
        <v>852119187</v>
      </c>
      <c r="E4" s="56">
        <v>851763101</v>
      </c>
      <c r="F4" s="100">
        <v>891193769</v>
      </c>
      <c r="G4" s="100">
        <v>873003745</v>
      </c>
      <c r="H4" s="100">
        <v>865088909</v>
      </c>
      <c r="I4" s="100">
        <v>896823138</v>
      </c>
      <c r="J4" s="100">
        <v>875638624</v>
      </c>
      <c r="K4" s="109">
        <v>895819116</v>
      </c>
      <c r="L4" s="109">
        <v>877389651</v>
      </c>
      <c r="M4" s="109">
        <v>818219827</v>
      </c>
      <c r="N4" s="109">
        <f>SUM(B4:M4)</f>
        <v>10357937227</v>
      </c>
    </row>
    <row r="5" spans="1:30" ht="27.75" customHeight="1" x14ac:dyDescent="0.15">
      <c r="A5" s="72" t="s">
        <v>3</v>
      </c>
      <c r="B5" s="57">
        <v>31506230</v>
      </c>
      <c r="C5" s="58">
        <v>31875265</v>
      </c>
      <c r="D5" s="58">
        <v>32472460</v>
      </c>
      <c r="E5" s="58">
        <v>30108862</v>
      </c>
      <c r="F5" s="101">
        <v>33651382</v>
      </c>
      <c r="G5" s="58">
        <v>32551135</v>
      </c>
      <c r="H5" s="101">
        <v>30963966</v>
      </c>
      <c r="I5" s="101">
        <v>31575596</v>
      </c>
      <c r="J5" s="101">
        <v>30433336</v>
      </c>
      <c r="K5" s="110">
        <v>29991091</v>
      </c>
      <c r="L5" s="110">
        <v>28162594</v>
      </c>
      <c r="M5" s="110">
        <v>28665299</v>
      </c>
      <c r="N5" s="110">
        <f>SUM(B5:M5)</f>
        <v>371957216</v>
      </c>
    </row>
    <row r="6" spans="1:30" ht="27.75" customHeight="1" x14ac:dyDescent="0.15">
      <c r="A6" s="72" t="s">
        <v>4</v>
      </c>
      <c r="B6" s="57">
        <v>356552255</v>
      </c>
      <c r="C6" s="58">
        <v>366779745</v>
      </c>
      <c r="D6" s="58">
        <v>381137709</v>
      </c>
      <c r="E6" s="58">
        <v>351730316</v>
      </c>
      <c r="F6" s="101">
        <v>387835643</v>
      </c>
      <c r="G6" s="58">
        <v>367415049</v>
      </c>
      <c r="H6" s="101">
        <v>369059127</v>
      </c>
      <c r="I6" s="101">
        <v>392722282</v>
      </c>
      <c r="J6" s="101">
        <v>380749321</v>
      </c>
      <c r="K6" s="110">
        <v>381103076</v>
      </c>
      <c r="L6" s="110">
        <v>373905659</v>
      </c>
      <c r="M6" s="110">
        <v>358307647</v>
      </c>
      <c r="N6" s="110">
        <f>SUM(B6:M6)</f>
        <v>4467297829</v>
      </c>
    </row>
    <row r="7" spans="1:30" ht="27.75" customHeight="1" x14ac:dyDescent="0.15">
      <c r="A7" s="72" t="s">
        <v>5</v>
      </c>
      <c r="B7" s="57">
        <v>60275189</v>
      </c>
      <c r="C7" s="58">
        <v>62155026</v>
      </c>
      <c r="D7" s="58">
        <v>63389912</v>
      </c>
      <c r="E7" s="58">
        <v>60065886</v>
      </c>
      <c r="F7" s="101">
        <v>65934467</v>
      </c>
      <c r="G7" s="58">
        <v>58993410</v>
      </c>
      <c r="H7" s="101">
        <v>61012033</v>
      </c>
      <c r="I7" s="101">
        <v>67728968</v>
      </c>
      <c r="J7" s="101">
        <v>62684860</v>
      </c>
      <c r="K7" s="110">
        <v>60649153</v>
      </c>
      <c r="L7" s="110">
        <v>58615044</v>
      </c>
      <c r="M7" s="110">
        <v>56933187</v>
      </c>
      <c r="N7" s="110">
        <f t="shared" ref="N7:N35" si="0">SUM(B7:M7)</f>
        <v>738437135</v>
      </c>
    </row>
    <row r="8" spans="1:30" ht="27.75" customHeight="1" x14ac:dyDescent="0.15">
      <c r="A8" s="72" t="s">
        <v>6</v>
      </c>
      <c r="B8" s="57">
        <v>249538957</v>
      </c>
      <c r="C8" s="58">
        <v>255610903</v>
      </c>
      <c r="D8" s="58">
        <v>258609734</v>
      </c>
      <c r="E8" s="58">
        <v>257883249</v>
      </c>
      <c r="F8" s="101">
        <v>265883910</v>
      </c>
      <c r="G8" s="58">
        <v>254133133</v>
      </c>
      <c r="H8" s="101">
        <v>268509979</v>
      </c>
      <c r="I8" s="101">
        <v>280659743</v>
      </c>
      <c r="J8" s="101">
        <v>279022610</v>
      </c>
      <c r="K8" s="110">
        <v>282595821</v>
      </c>
      <c r="L8" s="110">
        <v>273522802</v>
      </c>
      <c r="M8" s="110">
        <v>277281963</v>
      </c>
      <c r="N8" s="110">
        <f t="shared" si="0"/>
        <v>3203252804</v>
      </c>
    </row>
    <row r="9" spans="1:30" ht="27.75" customHeight="1" x14ac:dyDescent="0.15">
      <c r="A9" s="72" t="s">
        <v>7</v>
      </c>
      <c r="B9" s="57">
        <v>1163037867</v>
      </c>
      <c r="C9" s="58">
        <v>1176072388</v>
      </c>
      <c r="D9" s="58">
        <v>1207129234</v>
      </c>
      <c r="E9" s="58">
        <v>1161748601</v>
      </c>
      <c r="F9" s="101">
        <v>1212250589</v>
      </c>
      <c r="G9" s="58">
        <v>1154262804</v>
      </c>
      <c r="H9" s="101">
        <v>1166409694</v>
      </c>
      <c r="I9" s="101">
        <v>1232781642</v>
      </c>
      <c r="J9" s="101">
        <v>1211233479</v>
      </c>
      <c r="K9" s="110">
        <v>1176288260</v>
      </c>
      <c r="L9" s="110">
        <v>1105927837</v>
      </c>
      <c r="M9" s="110">
        <v>1081140557</v>
      </c>
      <c r="N9" s="110">
        <f t="shared" si="0"/>
        <v>14048282952</v>
      </c>
    </row>
    <row r="10" spans="1:30" ht="27.75" customHeight="1" x14ac:dyDescent="0.15">
      <c r="A10" s="72" t="s">
        <v>8</v>
      </c>
      <c r="B10" s="57">
        <v>399058953</v>
      </c>
      <c r="C10" s="58">
        <v>403632378</v>
      </c>
      <c r="D10" s="58">
        <v>405887221</v>
      </c>
      <c r="E10" s="58">
        <v>398634326</v>
      </c>
      <c r="F10" s="101">
        <v>415284977</v>
      </c>
      <c r="G10" s="58">
        <v>386494060</v>
      </c>
      <c r="H10" s="101">
        <v>396995571</v>
      </c>
      <c r="I10" s="101">
        <v>422547295</v>
      </c>
      <c r="J10" s="101">
        <v>409273833</v>
      </c>
      <c r="K10" s="110">
        <v>401575367</v>
      </c>
      <c r="L10" s="110">
        <v>370946014</v>
      </c>
      <c r="M10" s="110">
        <v>367200453</v>
      </c>
      <c r="N10" s="110">
        <f t="shared" si="0"/>
        <v>4777530448</v>
      </c>
    </row>
    <row r="11" spans="1:30" ht="27.75" customHeight="1" x14ac:dyDescent="0.15">
      <c r="A11" s="72" t="s">
        <v>9</v>
      </c>
      <c r="B11" s="57">
        <v>253688001</v>
      </c>
      <c r="C11" s="58">
        <v>236355944</v>
      </c>
      <c r="D11" s="58">
        <v>249316608</v>
      </c>
      <c r="E11" s="58">
        <v>238433040</v>
      </c>
      <c r="F11" s="101">
        <v>252106010</v>
      </c>
      <c r="G11" s="58">
        <v>241371492</v>
      </c>
      <c r="H11" s="101">
        <v>252559360</v>
      </c>
      <c r="I11" s="101">
        <v>252974546</v>
      </c>
      <c r="J11" s="101">
        <v>249975842</v>
      </c>
      <c r="K11" s="110">
        <v>254281992</v>
      </c>
      <c r="L11" s="110">
        <v>247541368</v>
      </c>
      <c r="M11" s="110">
        <v>237243638</v>
      </c>
      <c r="N11" s="110">
        <f t="shared" si="0"/>
        <v>2965847841</v>
      </c>
    </row>
    <row r="12" spans="1:30" ht="27.75" customHeight="1" x14ac:dyDescent="0.15">
      <c r="A12" s="72" t="s">
        <v>10</v>
      </c>
      <c r="B12" s="57">
        <v>15510853</v>
      </c>
      <c r="C12" s="58">
        <v>16034649</v>
      </c>
      <c r="D12" s="58">
        <v>18174378</v>
      </c>
      <c r="E12" s="58">
        <v>17555554</v>
      </c>
      <c r="F12" s="101">
        <v>17438672</v>
      </c>
      <c r="G12" s="58">
        <v>18481061</v>
      </c>
      <c r="H12" s="101">
        <v>20038619</v>
      </c>
      <c r="I12" s="101">
        <v>17749823</v>
      </c>
      <c r="J12" s="101">
        <v>18570976</v>
      </c>
      <c r="K12" s="110">
        <v>17255259</v>
      </c>
      <c r="L12" s="110">
        <v>17555184</v>
      </c>
      <c r="M12" s="110">
        <v>13085122</v>
      </c>
      <c r="N12" s="110">
        <f t="shared" si="0"/>
        <v>207450150</v>
      </c>
    </row>
    <row r="13" spans="1:30" ht="27.75" customHeight="1" x14ac:dyDescent="0.15">
      <c r="A13" s="72" t="s">
        <v>11</v>
      </c>
      <c r="B13" s="57">
        <v>160462</v>
      </c>
      <c r="C13" s="58">
        <v>26528</v>
      </c>
      <c r="D13" s="58">
        <v>363112</v>
      </c>
      <c r="E13" s="58">
        <v>91580</v>
      </c>
      <c r="F13" s="101">
        <v>0</v>
      </c>
      <c r="G13" s="58">
        <v>26248</v>
      </c>
      <c r="H13" s="101">
        <v>42952</v>
      </c>
      <c r="I13" s="101">
        <v>337335</v>
      </c>
      <c r="J13" s="101">
        <v>149642</v>
      </c>
      <c r="K13" s="110">
        <v>151013</v>
      </c>
      <c r="L13" s="110">
        <v>125111</v>
      </c>
      <c r="M13" s="110">
        <v>27095</v>
      </c>
      <c r="N13" s="110">
        <f t="shared" si="0"/>
        <v>1501078</v>
      </c>
    </row>
    <row r="14" spans="1:30" ht="27.75" customHeight="1" x14ac:dyDescent="0.15">
      <c r="A14" s="86" t="s">
        <v>53</v>
      </c>
      <c r="B14" s="57">
        <v>228642</v>
      </c>
      <c r="C14" s="58">
        <v>266859</v>
      </c>
      <c r="D14" s="58">
        <v>0</v>
      </c>
      <c r="E14" s="58">
        <v>167628</v>
      </c>
      <c r="F14" s="101">
        <v>183679</v>
      </c>
      <c r="G14" s="58">
        <v>187270</v>
      </c>
      <c r="H14" s="101">
        <v>100217</v>
      </c>
      <c r="I14" s="101">
        <v>178974</v>
      </c>
      <c r="J14" s="101">
        <v>111329</v>
      </c>
      <c r="K14" s="110">
        <v>0</v>
      </c>
      <c r="L14" s="110">
        <v>0</v>
      </c>
      <c r="M14" s="110">
        <v>0</v>
      </c>
      <c r="N14" s="110">
        <f t="shared" si="0"/>
        <v>1424598</v>
      </c>
    </row>
    <row r="15" spans="1:30" ht="27.75" customHeight="1" x14ac:dyDescent="0.15">
      <c r="A15" s="72" t="s">
        <v>12</v>
      </c>
      <c r="B15" s="57">
        <v>352578348</v>
      </c>
      <c r="C15" s="58">
        <v>353341093</v>
      </c>
      <c r="D15" s="58">
        <v>359043461</v>
      </c>
      <c r="E15" s="58">
        <v>361365057</v>
      </c>
      <c r="F15" s="101">
        <v>362263675</v>
      </c>
      <c r="G15" s="58">
        <v>356529594</v>
      </c>
      <c r="H15" s="101">
        <v>364309471</v>
      </c>
      <c r="I15" s="101">
        <v>361799953</v>
      </c>
      <c r="J15" s="101">
        <v>367070960</v>
      </c>
      <c r="K15" s="110">
        <v>371036878</v>
      </c>
      <c r="L15" s="110">
        <v>367715847</v>
      </c>
      <c r="M15" s="110">
        <v>368362521</v>
      </c>
      <c r="N15" s="110">
        <f t="shared" si="0"/>
        <v>4345416858</v>
      </c>
    </row>
    <row r="16" spans="1:30" ht="27.75" customHeight="1" x14ac:dyDescent="0.15">
      <c r="A16" s="73" t="s">
        <v>13</v>
      </c>
      <c r="B16" s="57">
        <v>16455911</v>
      </c>
      <c r="C16" s="58">
        <v>18611651</v>
      </c>
      <c r="D16" s="58">
        <v>14789596</v>
      </c>
      <c r="E16" s="58">
        <v>20100364</v>
      </c>
      <c r="F16" s="101">
        <v>17800451</v>
      </c>
      <c r="G16" s="58">
        <v>17014838</v>
      </c>
      <c r="H16" s="101">
        <v>16269281</v>
      </c>
      <c r="I16" s="101">
        <v>14203992</v>
      </c>
      <c r="J16" s="101">
        <v>20271115</v>
      </c>
      <c r="K16" s="110">
        <v>18674747</v>
      </c>
      <c r="L16" s="110">
        <v>16406529</v>
      </c>
      <c r="M16" s="110">
        <v>21746474</v>
      </c>
      <c r="N16" s="110">
        <f t="shared" si="0"/>
        <v>212344949</v>
      </c>
    </row>
    <row r="17" spans="1:14" ht="27.75" customHeight="1" x14ac:dyDescent="0.15">
      <c r="A17" s="73" t="s">
        <v>14</v>
      </c>
      <c r="B17" s="57">
        <v>31183176</v>
      </c>
      <c r="C17" s="58">
        <v>33112436</v>
      </c>
      <c r="D17" s="58">
        <v>26895664</v>
      </c>
      <c r="E17" s="58">
        <v>38380893</v>
      </c>
      <c r="F17" s="101">
        <v>29921339</v>
      </c>
      <c r="G17" s="58">
        <v>28128194</v>
      </c>
      <c r="H17" s="101">
        <v>27130414</v>
      </c>
      <c r="I17" s="101">
        <v>25223171</v>
      </c>
      <c r="J17" s="101">
        <v>30105145</v>
      </c>
      <c r="K17" s="110">
        <v>33257842</v>
      </c>
      <c r="L17" s="110">
        <v>24638152</v>
      </c>
      <c r="M17" s="110">
        <v>31917286</v>
      </c>
      <c r="N17" s="110">
        <f t="shared" si="0"/>
        <v>359893712</v>
      </c>
    </row>
    <row r="18" spans="1:14" ht="27.75" customHeight="1" x14ac:dyDescent="0.15">
      <c r="A18" s="72" t="s">
        <v>15</v>
      </c>
      <c r="B18" s="57">
        <v>553728800</v>
      </c>
      <c r="C18" s="58">
        <v>535800920</v>
      </c>
      <c r="D18" s="58">
        <v>564985490</v>
      </c>
      <c r="E18" s="58">
        <v>552730057</v>
      </c>
      <c r="F18" s="101">
        <v>565452740</v>
      </c>
      <c r="G18" s="58">
        <v>572037512</v>
      </c>
      <c r="H18" s="101">
        <v>552948913</v>
      </c>
      <c r="I18" s="101">
        <v>564259096</v>
      </c>
      <c r="J18" s="101">
        <v>550047118</v>
      </c>
      <c r="K18" s="110">
        <v>565873372</v>
      </c>
      <c r="L18" s="110">
        <v>553201891</v>
      </c>
      <c r="M18" s="110">
        <v>502255640</v>
      </c>
      <c r="N18" s="110">
        <f t="shared" si="0"/>
        <v>6633321549</v>
      </c>
    </row>
    <row r="19" spans="1:14" ht="27.75" customHeight="1" x14ac:dyDescent="0.15">
      <c r="A19" s="72" t="s">
        <v>16</v>
      </c>
      <c r="B19" s="57">
        <v>505162672</v>
      </c>
      <c r="C19" s="58">
        <v>512330371</v>
      </c>
      <c r="D19" s="58">
        <v>514110547</v>
      </c>
      <c r="E19" s="58">
        <v>514779610</v>
      </c>
      <c r="F19" s="101">
        <v>519630169</v>
      </c>
      <c r="G19" s="58">
        <v>510245842</v>
      </c>
      <c r="H19" s="101">
        <v>515703845</v>
      </c>
      <c r="I19" s="101">
        <v>519473052</v>
      </c>
      <c r="J19" s="101">
        <v>524634275</v>
      </c>
      <c r="K19" s="110">
        <v>525233133</v>
      </c>
      <c r="L19" s="110">
        <v>519031431</v>
      </c>
      <c r="M19" s="110">
        <v>514904945</v>
      </c>
      <c r="N19" s="110">
        <f t="shared" si="0"/>
        <v>6195239892</v>
      </c>
    </row>
    <row r="20" spans="1:14" ht="27.75" customHeight="1" x14ac:dyDescent="0.15">
      <c r="A20" s="74" t="s">
        <v>40</v>
      </c>
      <c r="B20" s="57">
        <v>269862216</v>
      </c>
      <c r="C20" s="58">
        <v>268025718</v>
      </c>
      <c r="D20" s="58">
        <v>279149547</v>
      </c>
      <c r="E20" s="58">
        <v>288482629</v>
      </c>
      <c r="F20" s="101">
        <v>299328449</v>
      </c>
      <c r="G20" s="101">
        <v>294659455</v>
      </c>
      <c r="H20" s="101">
        <v>308299501</v>
      </c>
      <c r="I20" s="101">
        <v>306557985</v>
      </c>
      <c r="J20" s="101">
        <v>315217179</v>
      </c>
      <c r="K20" s="110">
        <v>323043737</v>
      </c>
      <c r="L20" s="110">
        <v>320670327</v>
      </c>
      <c r="M20" s="110">
        <v>307748622</v>
      </c>
      <c r="N20" s="110">
        <f t="shared" si="0"/>
        <v>3581045365</v>
      </c>
    </row>
    <row r="21" spans="1:14" ht="27.75" customHeight="1" x14ac:dyDescent="0.15">
      <c r="A21" s="72" t="s">
        <v>17</v>
      </c>
      <c r="B21" s="57">
        <v>693469</v>
      </c>
      <c r="C21" s="58">
        <v>311958</v>
      </c>
      <c r="D21" s="58">
        <v>367762</v>
      </c>
      <c r="E21" s="58">
        <v>361498</v>
      </c>
      <c r="F21" s="101">
        <v>421882</v>
      </c>
      <c r="G21" s="101">
        <v>450782</v>
      </c>
      <c r="H21" s="101">
        <v>427845</v>
      </c>
      <c r="I21" s="101">
        <v>555277</v>
      </c>
      <c r="J21" s="101">
        <v>524989</v>
      </c>
      <c r="K21" s="110">
        <v>653780</v>
      </c>
      <c r="L21" s="110">
        <v>602961</v>
      </c>
      <c r="M21" s="110">
        <v>432278</v>
      </c>
      <c r="N21" s="110">
        <f t="shared" si="0"/>
        <v>5804481</v>
      </c>
    </row>
    <row r="22" spans="1:14" ht="27.75" customHeight="1" x14ac:dyDescent="0.15">
      <c r="A22" s="74" t="s">
        <v>43</v>
      </c>
      <c r="B22" s="57">
        <v>355190448</v>
      </c>
      <c r="C22" s="58">
        <v>359345105</v>
      </c>
      <c r="D22" s="58">
        <v>373677875</v>
      </c>
      <c r="E22" s="58">
        <v>359134898</v>
      </c>
      <c r="F22" s="101">
        <v>370333873</v>
      </c>
      <c r="G22" s="101">
        <v>342346304</v>
      </c>
      <c r="H22" s="101">
        <v>362869195</v>
      </c>
      <c r="I22" s="101">
        <v>384395069</v>
      </c>
      <c r="J22" s="101">
        <v>378397814</v>
      </c>
      <c r="K22" s="110">
        <v>366518254</v>
      </c>
      <c r="L22" s="110">
        <v>338514428</v>
      </c>
      <c r="M22" s="110">
        <v>338560843</v>
      </c>
      <c r="N22" s="110">
        <f t="shared" si="0"/>
        <v>4329284106</v>
      </c>
    </row>
    <row r="23" spans="1:14" ht="27.75" customHeight="1" x14ac:dyDescent="0.15">
      <c r="A23" s="72" t="s">
        <v>18</v>
      </c>
      <c r="B23" s="57">
        <v>27129325</v>
      </c>
      <c r="C23" s="58">
        <v>27956881</v>
      </c>
      <c r="D23" s="58">
        <v>27556987</v>
      </c>
      <c r="E23" s="58">
        <v>27010142</v>
      </c>
      <c r="F23" s="101">
        <v>27822121</v>
      </c>
      <c r="G23" s="101">
        <v>28211894</v>
      </c>
      <c r="H23" s="101">
        <v>28057755</v>
      </c>
      <c r="I23" s="101">
        <v>28674715</v>
      </c>
      <c r="J23" s="101">
        <v>30802680</v>
      </c>
      <c r="K23" s="110">
        <v>26629173</v>
      </c>
      <c r="L23" s="110">
        <v>26064371</v>
      </c>
      <c r="M23" s="110">
        <v>24535074</v>
      </c>
      <c r="N23" s="110">
        <f t="shared" si="0"/>
        <v>330451118</v>
      </c>
    </row>
    <row r="24" spans="1:14" ht="27.75" customHeight="1" x14ac:dyDescent="0.15">
      <c r="A24" s="72" t="s">
        <v>19</v>
      </c>
      <c r="B24" s="57">
        <v>173495550</v>
      </c>
      <c r="C24" s="58">
        <v>175148192</v>
      </c>
      <c r="D24" s="58">
        <v>175422804</v>
      </c>
      <c r="E24" s="58">
        <v>182231075</v>
      </c>
      <c r="F24" s="101">
        <v>182828745</v>
      </c>
      <c r="G24" s="101">
        <v>180215838</v>
      </c>
      <c r="H24" s="101">
        <v>179362771</v>
      </c>
      <c r="I24" s="101">
        <v>175256414</v>
      </c>
      <c r="J24" s="101">
        <v>180007668</v>
      </c>
      <c r="K24" s="110">
        <v>176666200</v>
      </c>
      <c r="L24" s="110">
        <v>177478501</v>
      </c>
      <c r="M24" s="110">
        <v>180381503</v>
      </c>
      <c r="N24" s="110">
        <f t="shared" si="0"/>
        <v>2138495261</v>
      </c>
    </row>
    <row r="25" spans="1:14" ht="27.75" customHeight="1" x14ac:dyDescent="0.15">
      <c r="A25" s="74" t="s">
        <v>20</v>
      </c>
      <c r="B25" s="57">
        <v>559067380</v>
      </c>
      <c r="C25" s="58">
        <v>543828457</v>
      </c>
      <c r="D25" s="58">
        <v>565712479</v>
      </c>
      <c r="E25" s="58">
        <v>561618075</v>
      </c>
      <c r="F25" s="101">
        <v>573604145</v>
      </c>
      <c r="G25" s="101">
        <v>572786866</v>
      </c>
      <c r="H25" s="101">
        <v>555764413</v>
      </c>
      <c r="I25" s="101">
        <v>572544780</v>
      </c>
      <c r="J25" s="101">
        <v>548967612</v>
      </c>
      <c r="K25" s="110">
        <v>568656143</v>
      </c>
      <c r="L25" s="110">
        <v>563455911</v>
      </c>
      <c r="M25" s="110">
        <v>506295881</v>
      </c>
      <c r="N25" s="110">
        <f t="shared" si="0"/>
        <v>6692302142</v>
      </c>
    </row>
    <row r="26" spans="1:14" ht="27.75" customHeight="1" x14ac:dyDescent="0.15">
      <c r="A26" s="72" t="s">
        <v>21</v>
      </c>
      <c r="B26" s="57">
        <v>15777404</v>
      </c>
      <c r="C26" s="58">
        <v>14964651</v>
      </c>
      <c r="D26" s="58">
        <v>16120228</v>
      </c>
      <c r="E26" s="58">
        <v>15552665</v>
      </c>
      <c r="F26" s="101">
        <v>15656603</v>
      </c>
      <c r="G26" s="101">
        <v>15294841</v>
      </c>
      <c r="H26" s="101">
        <v>16930011</v>
      </c>
      <c r="I26" s="101">
        <v>22171097</v>
      </c>
      <c r="J26" s="101">
        <v>15140537</v>
      </c>
      <c r="K26" s="110">
        <v>27151064</v>
      </c>
      <c r="L26" s="110">
        <v>21806621</v>
      </c>
      <c r="M26" s="110">
        <v>19042753</v>
      </c>
      <c r="N26" s="110">
        <f t="shared" si="0"/>
        <v>215608475</v>
      </c>
    </row>
    <row r="27" spans="1:14" ht="27.75" customHeight="1" x14ac:dyDescent="0.15">
      <c r="A27" s="75" t="s">
        <v>22</v>
      </c>
      <c r="B27" s="57">
        <v>176031921</v>
      </c>
      <c r="C27" s="58">
        <v>172833784</v>
      </c>
      <c r="D27" s="58">
        <v>176974373</v>
      </c>
      <c r="E27" s="58">
        <v>173433606</v>
      </c>
      <c r="F27" s="101">
        <v>186732456</v>
      </c>
      <c r="G27" s="101">
        <v>177514626</v>
      </c>
      <c r="H27" s="101">
        <v>194209396</v>
      </c>
      <c r="I27" s="101">
        <v>197364492</v>
      </c>
      <c r="J27" s="101">
        <v>188503478</v>
      </c>
      <c r="K27" s="110">
        <v>193323826</v>
      </c>
      <c r="L27" s="110">
        <v>186778758</v>
      </c>
      <c r="M27" s="110">
        <v>172144818</v>
      </c>
      <c r="N27" s="110">
        <f t="shared" si="0"/>
        <v>2195845534</v>
      </c>
    </row>
    <row r="28" spans="1:14" ht="27.75" customHeight="1" x14ac:dyDescent="0.15">
      <c r="A28" s="76" t="s">
        <v>42</v>
      </c>
      <c r="B28" s="57">
        <v>53442494</v>
      </c>
      <c r="C28" s="58">
        <v>55118304</v>
      </c>
      <c r="D28" s="58">
        <v>56269316</v>
      </c>
      <c r="E28" s="58">
        <v>55410227</v>
      </c>
      <c r="F28" s="101">
        <v>57656301</v>
      </c>
      <c r="G28" s="101">
        <v>56425252</v>
      </c>
      <c r="H28" s="101">
        <v>54387190</v>
      </c>
      <c r="I28" s="101">
        <v>55419620</v>
      </c>
      <c r="J28" s="101">
        <v>54384572</v>
      </c>
      <c r="K28" s="110">
        <v>52263184</v>
      </c>
      <c r="L28" s="110">
        <v>56344363</v>
      </c>
      <c r="M28" s="110">
        <v>55182793</v>
      </c>
      <c r="N28" s="110">
        <f t="shared" si="0"/>
        <v>662303616</v>
      </c>
    </row>
    <row r="29" spans="1:14" ht="27.75" customHeight="1" x14ac:dyDescent="0.15">
      <c r="A29" s="72" t="s">
        <v>23</v>
      </c>
      <c r="B29" s="57">
        <v>1421964317</v>
      </c>
      <c r="C29" s="58">
        <v>1418744681</v>
      </c>
      <c r="D29" s="58">
        <v>1468429683</v>
      </c>
      <c r="E29" s="58">
        <v>1434913217</v>
      </c>
      <c r="F29" s="101">
        <v>1491472071</v>
      </c>
      <c r="G29" s="58">
        <v>1424284893</v>
      </c>
      <c r="H29" s="101">
        <v>1499358619</v>
      </c>
      <c r="I29" s="101">
        <v>1524553090</v>
      </c>
      <c r="J29" s="101">
        <v>1474265959</v>
      </c>
      <c r="K29" s="110">
        <v>1520364969</v>
      </c>
      <c r="L29" s="110">
        <v>1500506545</v>
      </c>
      <c r="M29" s="110">
        <v>1351802167</v>
      </c>
      <c r="N29" s="110">
        <f t="shared" si="0"/>
        <v>17530660211</v>
      </c>
    </row>
    <row r="30" spans="1:14" ht="27.75" customHeight="1" x14ac:dyDescent="0.15">
      <c r="A30" s="72" t="s">
        <v>24</v>
      </c>
      <c r="B30" s="57">
        <v>672800369</v>
      </c>
      <c r="C30" s="58">
        <v>668253340</v>
      </c>
      <c r="D30" s="58">
        <v>688919799</v>
      </c>
      <c r="E30" s="58">
        <v>665815241</v>
      </c>
      <c r="F30" s="101">
        <v>693623771</v>
      </c>
      <c r="G30" s="58">
        <v>678958680</v>
      </c>
      <c r="H30" s="101">
        <v>704424160</v>
      </c>
      <c r="I30" s="101">
        <v>704003607</v>
      </c>
      <c r="J30" s="101">
        <v>682216978</v>
      </c>
      <c r="K30" s="110">
        <v>701466383</v>
      </c>
      <c r="L30" s="110">
        <v>703006057</v>
      </c>
      <c r="M30" s="110">
        <v>642411033</v>
      </c>
      <c r="N30" s="110">
        <f t="shared" si="0"/>
        <v>8205899418</v>
      </c>
    </row>
    <row r="31" spans="1:14" ht="27.75" customHeight="1" x14ac:dyDescent="0.15">
      <c r="A31" s="72" t="s">
        <v>25</v>
      </c>
      <c r="B31" s="57">
        <v>0</v>
      </c>
      <c r="C31" s="58">
        <v>0</v>
      </c>
      <c r="D31" s="58">
        <v>0</v>
      </c>
      <c r="E31" s="58">
        <v>0</v>
      </c>
      <c r="F31" s="101">
        <v>0</v>
      </c>
      <c r="G31" s="58">
        <v>0</v>
      </c>
      <c r="H31" s="101">
        <v>0</v>
      </c>
      <c r="I31" s="101">
        <v>0</v>
      </c>
      <c r="J31" s="101">
        <v>0</v>
      </c>
      <c r="K31" s="110">
        <v>0</v>
      </c>
      <c r="L31" s="110">
        <v>0</v>
      </c>
      <c r="M31" s="110">
        <v>0</v>
      </c>
      <c r="N31" s="110">
        <f t="shared" si="0"/>
        <v>0</v>
      </c>
    </row>
    <row r="32" spans="1:14" ht="27.75" customHeight="1" x14ac:dyDescent="0.15">
      <c r="A32" s="86" t="s">
        <v>52</v>
      </c>
      <c r="B32" s="57">
        <v>263648457</v>
      </c>
      <c r="C32" s="58">
        <v>262605662</v>
      </c>
      <c r="D32" s="58">
        <v>271088317</v>
      </c>
      <c r="E32" s="58">
        <v>268444215</v>
      </c>
      <c r="F32" s="101">
        <v>269659790</v>
      </c>
      <c r="G32" s="58">
        <v>272432449</v>
      </c>
      <c r="H32" s="101">
        <v>279516951</v>
      </c>
      <c r="I32" s="101">
        <v>283574871</v>
      </c>
      <c r="J32" s="101">
        <v>272421048</v>
      </c>
      <c r="K32" s="110">
        <v>277341860</v>
      </c>
      <c r="L32" s="110">
        <v>267045145</v>
      </c>
      <c r="M32" s="110">
        <v>241727431</v>
      </c>
      <c r="N32" s="110">
        <f t="shared" si="0"/>
        <v>3229506196</v>
      </c>
    </row>
    <row r="33" spans="1:14" ht="27.75" customHeight="1" x14ac:dyDescent="0.15">
      <c r="A33" s="75" t="s">
        <v>26</v>
      </c>
      <c r="B33" s="57">
        <v>178191181</v>
      </c>
      <c r="C33" s="58">
        <v>171610804</v>
      </c>
      <c r="D33" s="58">
        <v>177769985</v>
      </c>
      <c r="E33" s="58">
        <v>169504315</v>
      </c>
      <c r="F33" s="58">
        <v>177963671</v>
      </c>
      <c r="G33" s="58">
        <v>158870865</v>
      </c>
      <c r="H33" s="101">
        <v>175880117</v>
      </c>
      <c r="I33" s="101">
        <v>176528101</v>
      </c>
      <c r="J33" s="101">
        <v>172454542</v>
      </c>
      <c r="K33" s="110">
        <v>176773131</v>
      </c>
      <c r="L33" s="110">
        <v>175296535</v>
      </c>
      <c r="M33" s="110">
        <v>160268309</v>
      </c>
      <c r="N33" s="110">
        <f t="shared" si="0"/>
        <v>2071111556</v>
      </c>
    </row>
    <row r="34" spans="1:14" ht="27.75" customHeight="1" x14ac:dyDescent="0.15">
      <c r="A34" s="73" t="s">
        <v>27</v>
      </c>
      <c r="B34" s="57">
        <v>243793584</v>
      </c>
      <c r="C34" s="58">
        <v>226630896</v>
      </c>
      <c r="D34" s="58">
        <v>242256605</v>
      </c>
      <c r="E34" s="62">
        <v>240535704</v>
      </c>
      <c r="F34" s="62">
        <v>254116216</v>
      </c>
      <c r="G34" s="58">
        <v>245385848</v>
      </c>
      <c r="H34" s="101">
        <v>260343427</v>
      </c>
      <c r="I34" s="101">
        <v>399347966</v>
      </c>
      <c r="J34" s="101">
        <v>338129906</v>
      </c>
      <c r="K34" s="110">
        <v>300577178</v>
      </c>
      <c r="L34" s="110">
        <v>262204677</v>
      </c>
      <c r="M34" s="110">
        <v>278312804</v>
      </c>
      <c r="N34" s="110">
        <f>SUM(B34:M34)</f>
        <v>3291634811</v>
      </c>
    </row>
    <row r="35" spans="1:14" ht="27.75" customHeight="1" x14ac:dyDescent="0.15">
      <c r="A35" s="76" t="s">
        <v>54</v>
      </c>
      <c r="B35" s="127">
        <v>0</v>
      </c>
      <c r="C35" s="128">
        <v>0</v>
      </c>
      <c r="D35" s="128">
        <v>0</v>
      </c>
      <c r="E35" s="129">
        <v>0</v>
      </c>
      <c r="F35" s="129">
        <v>0</v>
      </c>
      <c r="G35" s="128">
        <v>0</v>
      </c>
      <c r="H35" s="130">
        <v>0</v>
      </c>
      <c r="I35" s="130">
        <v>0</v>
      </c>
      <c r="J35" s="130">
        <v>0</v>
      </c>
      <c r="K35" s="131">
        <v>0</v>
      </c>
      <c r="L35" s="131">
        <v>0</v>
      </c>
      <c r="M35" s="110">
        <v>0</v>
      </c>
      <c r="N35" s="110">
        <f t="shared" si="0"/>
        <v>0</v>
      </c>
    </row>
    <row r="36" spans="1:14" ht="27.75" customHeight="1" thickBot="1" x14ac:dyDescent="0.2">
      <c r="A36" s="77" t="s">
        <v>37</v>
      </c>
      <c r="B36" s="59">
        <v>9316885</v>
      </c>
      <c r="C36" s="60">
        <v>51184139</v>
      </c>
      <c r="D36" s="60">
        <v>105816895</v>
      </c>
      <c r="E36" s="60">
        <v>168246928</v>
      </c>
      <c r="F36" s="63">
        <v>67694129</v>
      </c>
      <c r="G36" s="60">
        <v>24977915</v>
      </c>
      <c r="H36" s="111">
        <v>20479617</v>
      </c>
      <c r="I36" s="111">
        <v>3438797</v>
      </c>
      <c r="J36" s="111">
        <v>8681101</v>
      </c>
      <c r="K36" s="112">
        <v>3624412</v>
      </c>
      <c r="L36" s="112">
        <v>69258</v>
      </c>
      <c r="M36" s="113">
        <v>4529652</v>
      </c>
      <c r="N36" s="114">
        <f>SUM(B36:M36)</f>
        <v>468059728</v>
      </c>
    </row>
    <row r="37" spans="1:14" ht="27.75" customHeight="1" thickBot="1" x14ac:dyDescent="0.2">
      <c r="A37" s="54" t="s">
        <v>28</v>
      </c>
      <c r="B37" s="61">
        <f t="shared" ref="B37:M37" si="1">SUM(B4:B36)</f>
        <v>9249342023</v>
      </c>
      <c r="C37" s="61">
        <f t="shared" si="1"/>
        <v>9239176181</v>
      </c>
      <c r="D37" s="61">
        <f t="shared" si="1"/>
        <v>9573956968</v>
      </c>
      <c r="E37" s="61">
        <f t="shared" si="1"/>
        <v>9466232559</v>
      </c>
      <c r="F37" s="61">
        <f t="shared" si="1"/>
        <v>9705745695</v>
      </c>
      <c r="G37" s="61">
        <f t="shared" si="1"/>
        <v>9343691895</v>
      </c>
      <c r="H37" s="115">
        <f t="shared" si="1"/>
        <v>9547453319</v>
      </c>
      <c r="I37" s="115">
        <f t="shared" si="1"/>
        <v>9915424487</v>
      </c>
      <c r="J37" s="115">
        <f t="shared" si="1"/>
        <v>9670088528</v>
      </c>
      <c r="K37" s="115">
        <f t="shared" si="1"/>
        <v>9728839414</v>
      </c>
      <c r="L37" s="115">
        <f t="shared" si="1"/>
        <v>9434529572</v>
      </c>
      <c r="M37" s="115">
        <f t="shared" si="1"/>
        <v>8960667615</v>
      </c>
      <c r="N37" s="114">
        <f>SUM(B37:M37)</f>
        <v>113835148256</v>
      </c>
    </row>
    <row r="38" spans="1:14" x14ac:dyDescent="0.15">
      <c r="A38" s="47" t="s">
        <v>79</v>
      </c>
      <c r="B38" s="4"/>
      <c r="C38" s="47"/>
      <c r="D38" s="47"/>
      <c r="N38" s="116"/>
    </row>
    <row r="39" spans="1:14" x14ac:dyDescent="0.15">
      <c r="A39" s="10" t="s">
        <v>36</v>
      </c>
      <c r="B39" s="11"/>
      <c r="C39" s="11"/>
      <c r="D39" s="11"/>
    </row>
    <row r="40" spans="1:14" x14ac:dyDescent="0.15">
      <c r="A40" s="4" t="s">
        <v>29</v>
      </c>
    </row>
  </sheetData>
  <phoneticPr fontId="2"/>
  <printOptions horizontalCentered="1" verticalCentered="1"/>
  <pageMargins left="0" right="0" top="0" bottom="0" header="0" footer="0"/>
  <pageSetup paperSize="9" scale="61" orientation="landscape" r:id="rId1"/>
  <headerFooter alignWithMargins="0"/>
  <colBreaks count="1" manualBreakCount="1">
    <brk id="19" max="3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9"/>
  <sheetViews>
    <sheetView view="pageBreakPreview" zoomScaleNormal="70" zoomScaleSheetLayoutView="100" zoomScalePageLayoutView="55" workbookViewId="0">
      <pane xSplit="1" ySplit="3" topLeftCell="B4" activePane="bottomRight" state="frozen"/>
      <selection activeCell="Y38" sqref="Y38"/>
      <selection pane="topRight" activeCell="Y38" sqref="Y38"/>
      <selection pane="bottomLeft" activeCell="Y38" sqref="Y38"/>
      <selection pane="bottomRight" activeCell="Y38" sqref="Y38"/>
    </sheetView>
  </sheetViews>
  <sheetFormatPr defaultRowHeight="20.100000000000001" customHeight="1" x14ac:dyDescent="0.15"/>
  <cols>
    <col min="1" max="1" width="23.875" style="2" customWidth="1"/>
    <col min="2" max="7" width="12.25" style="2" bestFit="1" customWidth="1"/>
    <col min="8" max="10" width="13.375" style="2" bestFit="1" customWidth="1"/>
    <col min="11" max="13" width="12.25" style="2" bestFit="1" customWidth="1"/>
    <col min="14" max="14" width="15.5" style="2" bestFit="1" customWidth="1"/>
    <col min="15" max="16384" width="9" style="2"/>
  </cols>
  <sheetData>
    <row r="1" spans="1:14" ht="18.75" x14ac:dyDescent="0.2">
      <c r="A1" s="1" t="s">
        <v>45</v>
      </c>
      <c r="C1" s="3"/>
    </row>
    <row r="2" spans="1:14" ht="14.25" thickBot="1" x14ac:dyDescent="0.2">
      <c r="A2" s="4"/>
      <c r="N2" s="7" t="s">
        <v>31</v>
      </c>
    </row>
    <row r="3" spans="1:14" ht="14.25" thickBot="1" x14ac:dyDescent="0.2">
      <c r="A3" s="8"/>
      <c r="B3" s="80" t="s">
        <v>64</v>
      </c>
      <c r="C3" s="139" t="s">
        <v>65</v>
      </c>
      <c r="D3" s="139" t="s">
        <v>66</v>
      </c>
      <c r="E3" s="139" t="s">
        <v>67</v>
      </c>
      <c r="F3" s="139" t="s">
        <v>68</v>
      </c>
      <c r="G3" s="139" t="s">
        <v>69</v>
      </c>
      <c r="H3" s="139" t="s">
        <v>70</v>
      </c>
      <c r="I3" s="139" t="s">
        <v>71</v>
      </c>
      <c r="J3" s="139" t="s">
        <v>72</v>
      </c>
      <c r="K3" s="80" t="s">
        <v>73</v>
      </c>
      <c r="L3" s="139" t="s">
        <v>74</v>
      </c>
      <c r="M3" s="139" t="s">
        <v>75</v>
      </c>
      <c r="N3" s="80" t="s">
        <v>78</v>
      </c>
    </row>
    <row r="4" spans="1:14" ht="28.5" customHeight="1" x14ac:dyDescent="0.15">
      <c r="A4" s="81" t="s">
        <v>44</v>
      </c>
      <c r="B4" s="12">
        <v>7660</v>
      </c>
      <c r="C4" s="12">
        <v>6700</v>
      </c>
      <c r="D4" s="12">
        <v>6619</v>
      </c>
      <c r="E4" s="12">
        <v>6752</v>
      </c>
      <c r="F4" s="12">
        <v>6576</v>
      </c>
      <c r="G4" s="12">
        <v>6728</v>
      </c>
      <c r="H4" s="12">
        <v>6703</v>
      </c>
      <c r="I4" s="12">
        <v>6708</v>
      </c>
      <c r="J4" s="12">
        <v>6728</v>
      </c>
      <c r="K4" s="12">
        <v>6656</v>
      </c>
      <c r="L4" s="12">
        <v>6568</v>
      </c>
      <c r="M4" s="12">
        <v>6593</v>
      </c>
      <c r="N4" s="12">
        <f t="shared" ref="N4:N9" si="0">SUM(B4:M4)</f>
        <v>80991</v>
      </c>
    </row>
    <row r="5" spans="1:14" ht="28.5" customHeight="1" x14ac:dyDescent="0.15">
      <c r="A5" s="82" t="s">
        <v>46</v>
      </c>
      <c r="B5" s="16">
        <v>7418</v>
      </c>
      <c r="C5" s="16">
        <v>7491</v>
      </c>
      <c r="D5" s="16">
        <v>7505</v>
      </c>
      <c r="E5" s="16">
        <v>7593</v>
      </c>
      <c r="F5" s="16">
        <v>7441</v>
      </c>
      <c r="G5" s="16">
        <v>7518</v>
      </c>
      <c r="H5" s="16">
        <v>7660</v>
      </c>
      <c r="I5" s="16">
        <v>7662</v>
      </c>
      <c r="J5" s="16">
        <v>7743</v>
      </c>
      <c r="K5" s="16">
        <v>7636</v>
      </c>
      <c r="L5" s="16">
        <v>7661</v>
      </c>
      <c r="M5" s="16">
        <v>7744</v>
      </c>
      <c r="N5" s="16">
        <f t="shared" si="0"/>
        <v>91072</v>
      </c>
    </row>
    <row r="6" spans="1:14" ht="28.5" customHeight="1" x14ac:dyDescent="0.15">
      <c r="A6" s="84" t="s">
        <v>47</v>
      </c>
      <c r="B6" s="16">
        <v>5774</v>
      </c>
      <c r="C6" s="16">
        <v>5794</v>
      </c>
      <c r="D6" s="16">
        <v>5829</v>
      </c>
      <c r="E6" s="16">
        <v>5842</v>
      </c>
      <c r="F6" s="16">
        <v>5836</v>
      </c>
      <c r="G6" s="16">
        <v>5882</v>
      </c>
      <c r="H6" s="16">
        <v>5944</v>
      </c>
      <c r="I6" s="16">
        <v>5952</v>
      </c>
      <c r="J6" s="16">
        <v>5982</v>
      </c>
      <c r="K6" s="52">
        <v>5905</v>
      </c>
      <c r="L6" s="16">
        <v>5870</v>
      </c>
      <c r="M6" s="16">
        <v>5872</v>
      </c>
      <c r="N6" s="16">
        <f t="shared" si="0"/>
        <v>70482</v>
      </c>
    </row>
    <row r="7" spans="1:14" ht="28.5" customHeight="1" x14ac:dyDescent="0.15">
      <c r="A7" s="70" t="s">
        <v>48</v>
      </c>
      <c r="B7" s="16">
        <v>134</v>
      </c>
      <c r="C7" s="16">
        <v>124</v>
      </c>
      <c r="D7" s="48">
        <v>138</v>
      </c>
      <c r="E7" s="48">
        <v>127</v>
      </c>
      <c r="F7" s="48">
        <v>130</v>
      </c>
      <c r="G7" s="48">
        <v>139</v>
      </c>
      <c r="H7" s="16">
        <v>124</v>
      </c>
      <c r="I7" s="16">
        <v>411</v>
      </c>
      <c r="J7" s="46">
        <v>257</v>
      </c>
      <c r="K7" s="16">
        <v>193</v>
      </c>
      <c r="L7" s="16">
        <v>160</v>
      </c>
      <c r="M7" s="16">
        <v>156</v>
      </c>
      <c r="N7" s="16">
        <f t="shared" si="0"/>
        <v>2093</v>
      </c>
    </row>
    <row r="8" spans="1:14" ht="28.5" customHeight="1" x14ac:dyDescent="0.15">
      <c r="A8" s="84" t="s">
        <v>55</v>
      </c>
      <c r="B8" s="29">
        <v>0</v>
      </c>
      <c r="C8" s="29">
        <v>0</v>
      </c>
      <c r="D8" s="123">
        <v>0</v>
      </c>
      <c r="E8" s="123">
        <v>0</v>
      </c>
      <c r="F8" s="123">
        <v>0</v>
      </c>
      <c r="G8" s="123">
        <v>0</v>
      </c>
      <c r="H8" s="29">
        <v>0</v>
      </c>
      <c r="I8" s="29">
        <v>0</v>
      </c>
      <c r="J8" s="126">
        <v>0</v>
      </c>
      <c r="K8" s="29">
        <v>0</v>
      </c>
      <c r="L8" s="29">
        <v>0</v>
      </c>
      <c r="M8" s="29">
        <v>0</v>
      </c>
      <c r="N8" s="16">
        <f t="shared" si="0"/>
        <v>0</v>
      </c>
    </row>
    <row r="9" spans="1:14" ht="28.5" customHeight="1" thickBot="1" x14ac:dyDescent="0.2">
      <c r="A9" s="83" t="s">
        <v>49</v>
      </c>
      <c r="B9" s="87">
        <v>4</v>
      </c>
      <c r="C9" s="87">
        <v>17</v>
      </c>
      <c r="D9" s="87">
        <v>36</v>
      </c>
      <c r="E9" s="87">
        <v>161</v>
      </c>
      <c r="F9" s="87">
        <v>60</v>
      </c>
      <c r="G9" s="87">
        <v>22</v>
      </c>
      <c r="H9" s="87">
        <v>20</v>
      </c>
      <c r="I9" s="87">
        <v>1</v>
      </c>
      <c r="J9" s="87">
        <v>9</v>
      </c>
      <c r="K9" s="87">
        <v>9</v>
      </c>
      <c r="L9" s="87">
        <v>0</v>
      </c>
      <c r="M9" s="87">
        <v>3</v>
      </c>
      <c r="N9" s="16">
        <f t="shared" si="0"/>
        <v>342</v>
      </c>
    </row>
    <row r="10" spans="1:14" ht="28.5" customHeight="1" thickBot="1" x14ac:dyDescent="0.2">
      <c r="A10" s="9" t="s">
        <v>28</v>
      </c>
      <c r="B10" s="31">
        <f t="shared" ref="B10:N10" si="1">SUM(B4:B9)</f>
        <v>20990</v>
      </c>
      <c r="C10" s="31">
        <f t="shared" si="1"/>
        <v>20126</v>
      </c>
      <c r="D10" s="31">
        <f t="shared" si="1"/>
        <v>20127</v>
      </c>
      <c r="E10" s="31">
        <f t="shared" si="1"/>
        <v>20475</v>
      </c>
      <c r="F10" s="31">
        <f t="shared" si="1"/>
        <v>20043</v>
      </c>
      <c r="G10" s="31">
        <f t="shared" si="1"/>
        <v>20289</v>
      </c>
      <c r="H10" s="31">
        <f t="shared" si="1"/>
        <v>20451</v>
      </c>
      <c r="I10" s="31">
        <f t="shared" si="1"/>
        <v>20734</v>
      </c>
      <c r="J10" s="31">
        <f t="shared" si="1"/>
        <v>20719</v>
      </c>
      <c r="K10" s="31">
        <f t="shared" si="1"/>
        <v>20399</v>
      </c>
      <c r="L10" s="31">
        <f t="shared" si="1"/>
        <v>20259</v>
      </c>
      <c r="M10" s="31">
        <f t="shared" si="1"/>
        <v>20368</v>
      </c>
      <c r="N10" s="31">
        <f t="shared" si="1"/>
        <v>244980</v>
      </c>
    </row>
    <row r="11" spans="1:14" ht="16.5" customHeight="1" x14ac:dyDescent="0.15">
      <c r="A11" s="47" t="s">
        <v>80</v>
      </c>
      <c r="J11" s="78"/>
      <c r="M11" s="38"/>
      <c r="N11" s="38"/>
    </row>
    <row r="12" spans="1:14" ht="16.5" customHeight="1" x14ac:dyDescent="0.15">
      <c r="A12" s="47" t="s">
        <v>59</v>
      </c>
    </row>
    <row r="13" spans="1:14" ht="16.5" customHeight="1" x14ac:dyDescent="0.15">
      <c r="A13" s="47" t="s">
        <v>58</v>
      </c>
    </row>
    <row r="14" spans="1:14" ht="16.5" customHeight="1" x14ac:dyDescent="0.15">
      <c r="A14" s="47" t="s">
        <v>62</v>
      </c>
    </row>
    <row r="15" spans="1:14" ht="16.5" customHeight="1" x14ac:dyDescent="0.15">
      <c r="A15" s="47" t="s">
        <v>61</v>
      </c>
    </row>
    <row r="16" spans="1:14" ht="16.5" customHeight="1" x14ac:dyDescent="0.15">
      <c r="A16" s="47" t="s">
        <v>60</v>
      </c>
    </row>
    <row r="19" spans="2:9" ht="20.100000000000001" customHeight="1" x14ac:dyDescent="0.15">
      <c r="B19" s="136"/>
      <c r="C19" s="136"/>
      <c r="D19" s="137"/>
      <c r="E19" s="137"/>
      <c r="F19" s="137"/>
      <c r="G19" s="137"/>
      <c r="H19" s="136"/>
      <c r="I19" s="136"/>
    </row>
  </sheetData>
  <phoneticPr fontId="2"/>
  <printOptions horizontalCentered="1" verticalCentered="1"/>
  <pageMargins left="0" right="0" top="0" bottom="0" header="0" footer="0"/>
  <pageSetup paperSize="9" scale="6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15"/>
  <sheetViews>
    <sheetView view="pageBreakPreview" zoomScale="90" zoomScaleNormal="85" zoomScaleSheetLayoutView="90" workbookViewId="0">
      <pane xSplit="1" ySplit="3" topLeftCell="B4" activePane="bottomRight" state="frozen"/>
      <selection activeCell="Y38" sqref="Y38"/>
      <selection pane="topRight" activeCell="Y38" sqref="Y38"/>
      <selection pane="bottomLeft" activeCell="Y38" sqref="Y38"/>
      <selection pane="bottomRight" activeCell="Y38" sqref="Y38"/>
    </sheetView>
  </sheetViews>
  <sheetFormatPr defaultRowHeight="13.5" x14ac:dyDescent="0.15"/>
  <cols>
    <col min="1" max="1" width="25.125" style="2" customWidth="1"/>
    <col min="2" max="7" width="12.25" style="2" bestFit="1" customWidth="1"/>
    <col min="8" max="10" width="13.375" style="2" bestFit="1" customWidth="1"/>
    <col min="11" max="13" width="12.25" style="2" bestFit="1" customWidth="1"/>
    <col min="14" max="14" width="15.5" style="2" bestFit="1" customWidth="1"/>
    <col min="15" max="15" width="15.75" style="2" customWidth="1"/>
    <col min="16" max="16" width="17.875" style="2" bestFit="1" customWidth="1"/>
    <col min="17" max="17" width="13.375" style="2" bestFit="1" customWidth="1"/>
    <col min="18" max="18" width="15.75" style="2" customWidth="1"/>
    <col min="19" max="19" width="17.875" style="2" bestFit="1" customWidth="1"/>
    <col min="20" max="20" width="13.375" style="2" bestFit="1" customWidth="1"/>
    <col min="21" max="21" width="15.75" style="2" customWidth="1"/>
    <col min="22" max="22" width="17.875" style="2" bestFit="1" customWidth="1"/>
    <col min="23" max="23" width="13.375" style="2" bestFit="1" customWidth="1"/>
    <col min="24" max="24" width="15.75" style="2" customWidth="1"/>
    <col min="25" max="25" width="17.875" style="2" bestFit="1" customWidth="1"/>
    <col min="26" max="26" width="13.375" style="2" bestFit="1" customWidth="1"/>
    <col min="27" max="27" width="15.75" style="2" customWidth="1"/>
    <col min="28" max="28" width="17.875" style="2" bestFit="1" customWidth="1"/>
    <col min="29" max="29" width="13.375" style="2" bestFit="1" customWidth="1"/>
    <col min="30" max="30" width="15.75" style="2" customWidth="1"/>
    <col min="31" max="31" width="17.875" style="2" bestFit="1" customWidth="1"/>
    <col min="32" max="16384" width="9" style="2"/>
  </cols>
  <sheetData>
    <row r="1" spans="1:30" ht="18.75" x14ac:dyDescent="0.2">
      <c r="A1" s="1" t="s">
        <v>51</v>
      </c>
      <c r="D1" s="3"/>
      <c r="F1" s="4"/>
      <c r="H1" s="5"/>
      <c r="I1" s="4"/>
      <c r="L1" s="4"/>
      <c r="O1" s="4"/>
      <c r="R1" s="4"/>
      <c r="U1" s="4"/>
      <c r="X1" s="4"/>
      <c r="AA1" s="4"/>
      <c r="AD1" s="4"/>
    </row>
    <row r="2" spans="1:30" ht="19.5" thickBot="1" x14ac:dyDescent="0.25">
      <c r="A2" s="6"/>
      <c r="C2" s="4"/>
      <c r="F2" s="4"/>
      <c r="I2" s="4"/>
      <c r="L2" s="4"/>
      <c r="N2" s="7" t="s">
        <v>1</v>
      </c>
      <c r="O2" s="4"/>
      <c r="R2" s="4"/>
      <c r="U2" s="4"/>
      <c r="X2" s="4"/>
      <c r="AA2" s="4"/>
      <c r="AD2" s="4"/>
    </row>
    <row r="3" spans="1:30" s="5" customFormat="1" ht="14.25" thickBot="1" x14ac:dyDescent="0.2">
      <c r="A3" s="53"/>
      <c r="B3" s="80" t="s">
        <v>64</v>
      </c>
      <c r="C3" s="138" t="s">
        <v>65</v>
      </c>
      <c r="D3" s="138" t="s">
        <v>66</v>
      </c>
      <c r="E3" s="138" t="s">
        <v>67</v>
      </c>
      <c r="F3" s="138" t="s">
        <v>68</v>
      </c>
      <c r="G3" s="138" t="s">
        <v>69</v>
      </c>
      <c r="H3" s="138" t="s">
        <v>70</v>
      </c>
      <c r="I3" s="138" t="s">
        <v>71</v>
      </c>
      <c r="J3" s="138" t="s">
        <v>72</v>
      </c>
      <c r="K3" s="79" t="s">
        <v>73</v>
      </c>
      <c r="L3" s="79" t="s">
        <v>74</v>
      </c>
      <c r="M3" s="79" t="s">
        <v>75</v>
      </c>
      <c r="N3" s="80" t="s">
        <v>78</v>
      </c>
    </row>
    <row r="4" spans="1:30" ht="27.75" customHeight="1" x14ac:dyDescent="0.15">
      <c r="A4" s="85" t="s">
        <v>44</v>
      </c>
      <c r="B4" s="89">
        <v>121906419</v>
      </c>
      <c r="C4" s="90">
        <v>122843416</v>
      </c>
      <c r="D4" s="90">
        <v>123422280</v>
      </c>
      <c r="E4" s="90">
        <v>125708086</v>
      </c>
      <c r="F4" s="102">
        <v>122246951</v>
      </c>
      <c r="G4" s="102">
        <v>125021936</v>
      </c>
      <c r="H4" s="102">
        <v>124554880</v>
      </c>
      <c r="I4" s="102">
        <v>124244004</v>
      </c>
      <c r="J4" s="102">
        <v>124297428</v>
      </c>
      <c r="K4" s="117">
        <v>122819527</v>
      </c>
      <c r="L4" s="117">
        <v>121522182</v>
      </c>
      <c r="M4" s="117">
        <v>121244299</v>
      </c>
      <c r="N4" s="89">
        <f t="shared" ref="N4:N10" si="0">SUM(B4:M4)</f>
        <v>1479831408</v>
      </c>
    </row>
    <row r="5" spans="1:30" ht="27.75" customHeight="1" x14ac:dyDescent="0.15">
      <c r="A5" s="86" t="s">
        <v>50</v>
      </c>
      <c r="B5" s="91">
        <v>181210016</v>
      </c>
      <c r="C5" s="92">
        <v>182791631</v>
      </c>
      <c r="D5" s="92">
        <v>185340860</v>
      </c>
      <c r="E5" s="92">
        <v>187433540</v>
      </c>
      <c r="F5" s="92">
        <v>184622772</v>
      </c>
      <c r="G5" s="118">
        <v>186228362</v>
      </c>
      <c r="H5" s="118">
        <v>189540630</v>
      </c>
      <c r="I5" s="118">
        <v>189276440</v>
      </c>
      <c r="J5" s="118">
        <v>191448901</v>
      </c>
      <c r="K5" s="119">
        <v>188888397</v>
      </c>
      <c r="L5" s="119">
        <v>189833646</v>
      </c>
      <c r="M5" s="119">
        <v>191857759</v>
      </c>
      <c r="N5" s="91">
        <f t="shared" si="0"/>
        <v>2248472954</v>
      </c>
    </row>
    <row r="6" spans="1:30" ht="27.75" customHeight="1" x14ac:dyDescent="0.15">
      <c r="A6" s="86" t="s">
        <v>47</v>
      </c>
      <c r="B6" s="91">
        <v>28077468</v>
      </c>
      <c r="C6" s="92">
        <v>28179221</v>
      </c>
      <c r="D6" s="92">
        <v>28460988</v>
      </c>
      <c r="E6" s="92">
        <v>28497170</v>
      </c>
      <c r="F6" s="92">
        <v>28405702</v>
      </c>
      <c r="G6" s="118">
        <v>28613105</v>
      </c>
      <c r="H6" s="118">
        <v>29007895</v>
      </c>
      <c r="I6" s="118">
        <v>28922481</v>
      </c>
      <c r="J6" s="118">
        <v>29145770</v>
      </c>
      <c r="K6" s="119">
        <v>28628520</v>
      </c>
      <c r="L6" s="119">
        <v>28584549</v>
      </c>
      <c r="M6" s="119">
        <v>28548230</v>
      </c>
      <c r="N6" s="91">
        <f>SUM(B6:M6)</f>
        <v>343071099</v>
      </c>
    </row>
    <row r="7" spans="1:30" ht="27.75" customHeight="1" x14ac:dyDescent="0.15">
      <c r="A7" s="86" t="s">
        <v>48</v>
      </c>
      <c r="B7" s="91">
        <v>406348</v>
      </c>
      <c r="C7" s="92">
        <v>348374</v>
      </c>
      <c r="D7" s="92">
        <v>376426</v>
      </c>
      <c r="E7" s="92">
        <v>334455</v>
      </c>
      <c r="F7" s="92">
        <v>374065</v>
      </c>
      <c r="G7" s="118">
        <v>445552</v>
      </c>
      <c r="H7" s="118">
        <v>351492</v>
      </c>
      <c r="I7" s="118">
        <v>1510320</v>
      </c>
      <c r="J7" s="118">
        <v>777102</v>
      </c>
      <c r="K7" s="119">
        <v>550749</v>
      </c>
      <c r="L7" s="119">
        <v>436396</v>
      </c>
      <c r="M7" s="119">
        <v>400799</v>
      </c>
      <c r="N7" s="91">
        <f t="shared" si="0"/>
        <v>6312078</v>
      </c>
    </row>
    <row r="8" spans="1:30" ht="27.75" customHeight="1" x14ac:dyDescent="0.15">
      <c r="A8" s="86" t="s">
        <v>55</v>
      </c>
      <c r="B8" s="91">
        <v>0</v>
      </c>
      <c r="C8" s="93">
        <v>0</v>
      </c>
      <c r="D8" s="93">
        <v>0</v>
      </c>
      <c r="E8" s="93">
        <v>0</v>
      </c>
      <c r="F8" s="93">
        <v>0</v>
      </c>
      <c r="G8" s="120">
        <v>0</v>
      </c>
      <c r="H8" s="120">
        <v>0</v>
      </c>
      <c r="I8" s="120">
        <v>0</v>
      </c>
      <c r="J8" s="120">
        <v>0</v>
      </c>
      <c r="K8" s="121">
        <v>0</v>
      </c>
      <c r="L8" s="121">
        <v>0</v>
      </c>
      <c r="M8" s="121">
        <v>0</v>
      </c>
      <c r="N8" s="91">
        <f t="shared" si="0"/>
        <v>0</v>
      </c>
    </row>
    <row r="9" spans="1:30" ht="27.75" customHeight="1" thickBot="1" x14ac:dyDescent="0.2">
      <c r="A9" s="86" t="s">
        <v>49</v>
      </c>
      <c r="B9" s="91">
        <v>85910</v>
      </c>
      <c r="C9" s="93">
        <v>206831</v>
      </c>
      <c r="D9" s="93">
        <v>553804</v>
      </c>
      <c r="E9" s="93">
        <v>3041392</v>
      </c>
      <c r="F9" s="93">
        <v>1178283</v>
      </c>
      <c r="G9" s="120">
        <v>333086</v>
      </c>
      <c r="H9" s="120">
        <v>242211</v>
      </c>
      <c r="I9" s="120">
        <v>19635</v>
      </c>
      <c r="J9" s="120">
        <v>159512</v>
      </c>
      <c r="K9" s="121">
        <v>215660</v>
      </c>
      <c r="L9" s="121">
        <v>0</v>
      </c>
      <c r="M9" s="121">
        <v>95767</v>
      </c>
      <c r="N9" s="103">
        <f t="shared" si="0"/>
        <v>6132091</v>
      </c>
    </row>
    <row r="10" spans="1:30" ht="27.75" customHeight="1" thickBot="1" x14ac:dyDescent="0.2">
      <c r="A10" s="54" t="s">
        <v>28</v>
      </c>
      <c r="B10" s="94">
        <f t="shared" ref="B10:L10" si="1">SUM(B4:B9)</f>
        <v>331686161</v>
      </c>
      <c r="C10" s="94">
        <f t="shared" si="1"/>
        <v>334369473</v>
      </c>
      <c r="D10" s="94">
        <f t="shared" si="1"/>
        <v>338154358</v>
      </c>
      <c r="E10" s="94">
        <f t="shared" si="1"/>
        <v>345014643</v>
      </c>
      <c r="F10" s="94">
        <f t="shared" si="1"/>
        <v>336827773</v>
      </c>
      <c r="G10" s="94">
        <f t="shared" si="1"/>
        <v>340642041</v>
      </c>
      <c r="H10" s="94">
        <f t="shared" si="1"/>
        <v>343697108</v>
      </c>
      <c r="I10" s="94">
        <f t="shared" si="1"/>
        <v>343972880</v>
      </c>
      <c r="J10" s="94">
        <f t="shared" si="1"/>
        <v>345828713</v>
      </c>
      <c r="K10" s="94">
        <f>SUM(K4:K9)</f>
        <v>341102853</v>
      </c>
      <c r="L10" s="94">
        <f t="shared" si="1"/>
        <v>340376773</v>
      </c>
      <c r="M10" s="94">
        <f>SUM(M4:M9)</f>
        <v>342146854</v>
      </c>
      <c r="N10" s="94">
        <f t="shared" si="0"/>
        <v>4083819630</v>
      </c>
    </row>
    <row r="11" spans="1:30" ht="16.5" customHeight="1" x14ac:dyDescent="0.15">
      <c r="A11" s="47" t="s">
        <v>80</v>
      </c>
      <c r="J11" s="78"/>
      <c r="M11" s="38"/>
      <c r="N11" s="38"/>
    </row>
    <row r="12" spans="1:30" ht="18" customHeight="1" x14ac:dyDescent="0.15">
      <c r="A12" s="47" t="s">
        <v>59</v>
      </c>
      <c r="B12" s="4"/>
      <c r="M12" s="4"/>
      <c r="N12" s="32"/>
    </row>
    <row r="13" spans="1:30" ht="18" customHeight="1" x14ac:dyDescent="0.15">
      <c r="A13" s="47" t="s">
        <v>63</v>
      </c>
      <c r="B13" s="11"/>
      <c r="C13" s="11"/>
      <c r="D13" s="11"/>
    </row>
    <row r="14" spans="1:30" ht="18" customHeight="1" x14ac:dyDescent="0.15">
      <c r="A14" s="47" t="s">
        <v>62</v>
      </c>
    </row>
    <row r="15" spans="1:30" ht="18" customHeight="1" x14ac:dyDescent="0.15">
      <c r="A15" s="47" t="s">
        <v>61</v>
      </c>
    </row>
  </sheetData>
  <phoneticPr fontId="2"/>
  <printOptions horizontalCentered="1" verticalCentered="1"/>
  <pageMargins left="0" right="0" top="0" bottom="0" header="0" footer="0"/>
  <pageSetup paperSize="9" scale="77" orientation="landscape" r:id="rId1"/>
  <headerFooter alignWithMargins="0"/>
  <colBreaks count="1" manualBreakCount="1">
    <brk id="19" max="3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介護給付（件数）</vt:lpstr>
      <vt:lpstr>介護給付費</vt:lpstr>
      <vt:lpstr>総合事業（件数）</vt:lpstr>
      <vt:lpstr>総合事業費</vt:lpstr>
      <vt:lpstr>'介護給付（件数）'!Print_Area</vt:lpstr>
      <vt:lpstr>介護給付費!Print_Area</vt:lpstr>
      <vt:lpstr>'総合事業（件数）'!Print_Area</vt:lpstr>
      <vt:lpstr>総合事業費!Print_Area</vt:lpstr>
      <vt:lpstr>'介護給付（件数）'!Print_Titles</vt:lpstr>
      <vt:lpstr>'総合事業（件数）'!Print_Titles</vt:lpstr>
    </vt:vector>
  </TitlesOfParts>
  <Company>福岡市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KAIGO</dc:creator>
  <cp:lastModifiedBy>LIFE_User</cp:lastModifiedBy>
  <cp:lastPrinted>2025-05-19T02:17:21Z</cp:lastPrinted>
  <dcterms:created xsi:type="dcterms:W3CDTF">2009-01-25T17:20:15Z</dcterms:created>
  <dcterms:modified xsi:type="dcterms:W3CDTF">2025-05-19T02:22:24Z</dcterms:modified>
</cp:coreProperties>
</file>