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720" windowHeight="11550" activeTab="11"/>
  </bookViews>
  <sheets>
    <sheet name="4月" sheetId="35" r:id="rId1"/>
    <sheet name="5月" sheetId="36" r:id="rId2"/>
    <sheet name="6月" sheetId="37" r:id="rId3"/>
    <sheet name="7月" sheetId="38" r:id="rId4"/>
    <sheet name="8月" sheetId="39" r:id="rId5"/>
    <sheet name="9月" sheetId="40" r:id="rId6"/>
    <sheet name="10月" sheetId="41" r:id="rId7"/>
    <sheet name="11月" sheetId="42" r:id="rId8"/>
    <sheet name="12月" sheetId="43" r:id="rId9"/>
    <sheet name="1月" sheetId="44" r:id="rId10"/>
    <sheet name="2月" sheetId="45" r:id="rId11"/>
    <sheet name="3月" sheetId="46" r:id="rId12"/>
  </sheets>
  <calcPr calcId="145621"/>
</workbook>
</file>

<file path=xl/calcChain.xml><?xml version="1.0" encoding="utf-8"?>
<calcChain xmlns="http://schemas.openxmlformats.org/spreadsheetml/2006/main">
  <c r="F69" i="46" l="1"/>
  <c r="E69" i="46"/>
  <c r="D69" i="46"/>
  <c r="C69" i="46"/>
  <c r="G69" i="46" s="1"/>
  <c r="F68" i="46"/>
  <c r="E68" i="46"/>
  <c r="D68" i="46"/>
  <c r="C68" i="46"/>
  <c r="G68" i="46" s="1"/>
  <c r="F67" i="46"/>
  <c r="E67" i="46"/>
  <c r="D67" i="46"/>
  <c r="C67" i="46"/>
  <c r="G67" i="46" s="1"/>
  <c r="F66" i="46"/>
  <c r="E66" i="46"/>
  <c r="D66" i="46"/>
  <c r="C66" i="46"/>
  <c r="G66" i="46" s="1"/>
  <c r="F65" i="46"/>
  <c r="E65" i="46"/>
  <c r="D65" i="46"/>
  <c r="C65" i="46"/>
  <c r="G65" i="46" s="1"/>
  <c r="F64" i="46"/>
  <c r="F70" i="46" s="1"/>
  <c r="E64" i="46"/>
  <c r="D64" i="46"/>
  <c r="D70" i="46" s="1"/>
  <c r="C64" i="46"/>
  <c r="G64" i="46" s="1"/>
  <c r="F63" i="46"/>
  <c r="E63" i="46"/>
  <c r="E70" i="46" s="1"/>
  <c r="D63" i="46"/>
  <c r="C63" i="46"/>
  <c r="C70" i="46" s="1"/>
  <c r="F62" i="46"/>
  <c r="E62" i="46"/>
  <c r="D62" i="46"/>
  <c r="C62" i="46"/>
  <c r="G61" i="46"/>
  <c r="G60" i="46"/>
  <c r="G59" i="46"/>
  <c r="G58" i="46"/>
  <c r="G57" i="46"/>
  <c r="G56" i="46"/>
  <c r="G55" i="46"/>
  <c r="G62" i="46" s="1"/>
  <c r="F54" i="46"/>
  <c r="E54" i="46"/>
  <c r="D54" i="46"/>
  <c r="C54" i="46"/>
  <c r="G53" i="46"/>
  <c r="G52" i="46"/>
  <c r="G51" i="46"/>
  <c r="G50" i="46"/>
  <c r="G49" i="46"/>
  <c r="G48" i="46"/>
  <c r="G47" i="46"/>
  <c r="G54" i="46" s="1"/>
  <c r="F46" i="46"/>
  <c r="E46" i="46"/>
  <c r="D46" i="46"/>
  <c r="C46" i="46"/>
  <c r="G45" i="46"/>
  <c r="G44" i="46"/>
  <c r="G43" i="46"/>
  <c r="G42" i="46"/>
  <c r="G41" i="46"/>
  <c r="G40" i="46"/>
  <c r="G39" i="46"/>
  <c r="G46" i="46" s="1"/>
  <c r="F38" i="46"/>
  <c r="E38" i="46"/>
  <c r="D38" i="46"/>
  <c r="C38" i="46"/>
  <c r="G37" i="46"/>
  <c r="G36" i="46"/>
  <c r="G35" i="46"/>
  <c r="G34" i="46"/>
  <c r="G33" i="46"/>
  <c r="G32" i="46"/>
  <c r="G31" i="46"/>
  <c r="G38" i="46" s="1"/>
  <c r="F30" i="46"/>
  <c r="E30" i="46"/>
  <c r="D30" i="46"/>
  <c r="C30" i="46"/>
  <c r="G29" i="46"/>
  <c r="G28" i="46"/>
  <c r="G27" i="46"/>
  <c r="G26" i="46"/>
  <c r="G25" i="46"/>
  <c r="G24" i="46"/>
  <c r="G23" i="46"/>
  <c r="G30" i="46" s="1"/>
  <c r="F22" i="46"/>
  <c r="E22" i="46"/>
  <c r="D22" i="46"/>
  <c r="C22" i="46"/>
  <c r="G21" i="46"/>
  <c r="G20" i="46"/>
  <c r="G19" i="46"/>
  <c r="G18" i="46"/>
  <c r="G17" i="46"/>
  <c r="G16" i="46"/>
  <c r="G15" i="46"/>
  <c r="G22" i="46" s="1"/>
  <c r="F14" i="46"/>
  <c r="E14" i="46"/>
  <c r="D14" i="46"/>
  <c r="C14" i="46"/>
  <c r="G13" i="46"/>
  <c r="G12" i="46"/>
  <c r="G11" i="46"/>
  <c r="G10" i="46"/>
  <c r="G9" i="46"/>
  <c r="G8" i="46"/>
  <c r="G7" i="46"/>
  <c r="G14" i="46" s="1"/>
  <c r="G70" i="46" l="1"/>
  <c r="G63" i="46"/>
  <c r="F69" i="45"/>
  <c r="E69" i="45"/>
  <c r="D69" i="45"/>
  <c r="C69" i="45"/>
  <c r="G69" i="45" s="1"/>
  <c r="F68" i="45"/>
  <c r="E68" i="45"/>
  <c r="D68" i="45"/>
  <c r="C68" i="45"/>
  <c r="G68" i="45" s="1"/>
  <c r="F67" i="45"/>
  <c r="E67" i="45"/>
  <c r="D67" i="45"/>
  <c r="C67" i="45"/>
  <c r="G67" i="45" s="1"/>
  <c r="F66" i="45"/>
  <c r="E66" i="45"/>
  <c r="D66" i="45"/>
  <c r="C66" i="45"/>
  <c r="C70" i="45" s="1"/>
  <c r="F65" i="45"/>
  <c r="E65" i="45"/>
  <c r="D65" i="45"/>
  <c r="C65" i="45"/>
  <c r="G65" i="45" s="1"/>
  <c r="F64" i="45"/>
  <c r="E64" i="45"/>
  <c r="E70" i="45" s="1"/>
  <c r="D64" i="45"/>
  <c r="C64" i="45"/>
  <c r="G64" i="45" s="1"/>
  <c r="F63" i="45"/>
  <c r="F70" i="45" s="1"/>
  <c r="E63" i="45"/>
  <c r="D63" i="45"/>
  <c r="D70" i="45" s="1"/>
  <c r="C63" i="45"/>
  <c r="G63" i="45" s="1"/>
  <c r="F62" i="45"/>
  <c r="E62" i="45"/>
  <c r="D62" i="45"/>
  <c r="C62" i="45"/>
  <c r="G61" i="45"/>
  <c r="G60" i="45"/>
  <c r="G59" i="45"/>
  <c r="G58" i="45"/>
  <c r="G62" i="45" s="1"/>
  <c r="G57" i="45"/>
  <c r="G56" i="45"/>
  <c r="G55" i="45"/>
  <c r="F54" i="45"/>
  <c r="E54" i="45"/>
  <c r="D54" i="45"/>
  <c r="C54" i="45"/>
  <c r="G53" i="45"/>
  <c r="G52" i="45"/>
  <c r="G51" i="45"/>
  <c r="G50" i="45"/>
  <c r="G54" i="45" s="1"/>
  <c r="G49" i="45"/>
  <c r="G48" i="45"/>
  <c r="G47" i="45"/>
  <c r="F46" i="45"/>
  <c r="E46" i="45"/>
  <c r="D46" i="45"/>
  <c r="C46" i="45"/>
  <c r="G45" i="45"/>
  <c r="G44" i="45"/>
  <c r="G43" i="45"/>
  <c r="G42" i="45"/>
  <c r="G46" i="45" s="1"/>
  <c r="G41" i="45"/>
  <c r="G40" i="45"/>
  <c r="G39" i="45"/>
  <c r="F38" i="45"/>
  <c r="E38" i="45"/>
  <c r="D38" i="45"/>
  <c r="C38" i="45"/>
  <c r="G37" i="45"/>
  <c r="G36" i="45"/>
  <c r="G35" i="45"/>
  <c r="G34" i="45"/>
  <c r="G38" i="45" s="1"/>
  <c r="G33" i="45"/>
  <c r="G32" i="45"/>
  <c r="G31" i="45"/>
  <c r="F30" i="45"/>
  <c r="E30" i="45"/>
  <c r="D30" i="45"/>
  <c r="C30" i="45"/>
  <c r="G29" i="45"/>
  <c r="G28" i="45"/>
  <c r="G27" i="45"/>
  <c r="G26" i="45"/>
  <c r="G30" i="45" s="1"/>
  <c r="G25" i="45"/>
  <c r="G24" i="45"/>
  <c r="G23" i="45"/>
  <c r="F22" i="45"/>
  <c r="E22" i="45"/>
  <c r="D22" i="45"/>
  <c r="C22" i="45"/>
  <c r="G21" i="45"/>
  <c r="G20" i="45"/>
  <c r="G19" i="45"/>
  <c r="G18" i="45"/>
  <c r="G22" i="45" s="1"/>
  <c r="G17" i="45"/>
  <c r="G16" i="45"/>
  <c r="G15" i="45"/>
  <c r="F14" i="45"/>
  <c r="E14" i="45"/>
  <c r="D14" i="45"/>
  <c r="C14" i="45"/>
  <c r="G13" i="45"/>
  <c r="G12" i="45"/>
  <c r="G11" i="45"/>
  <c r="G10" i="45"/>
  <c r="G14" i="45" s="1"/>
  <c r="G9" i="45"/>
  <c r="G8" i="45"/>
  <c r="G7" i="45"/>
  <c r="G70" i="45" l="1"/>
  <c r="G66" i="45"/>
  <c r="F69" i="44"/>
  <c r="E69" i="44"/>
  <c r="D69" i="44"/>
  <c r="C69" i="44"/>
  <c r="G69" i="44" s="1"/>
  <c r="F68" i="44"/>
  <c r="E68" i="44"/>
  <c r="D68" i="44"/>
  <c r="C68" i="44"/>
  <c r="G68" i="44" s="1"/>
  <c r="F67" i="44"/>
  <c r="E67" i="44"/>
  <c r="D67" i="44"/>
  <c r="C67" i="44"/>
  <c r="G67" i="44" s="1"/>
  <c r="F66" i="44"/>
  <c r="E66" i="44"/>
  <c r="D66" i="44"/>
  <c r="C66" i="44"/>
  <c r="C70" i="44" s="1"/>
  <c r="F65" i="44"/>
  <c r="E65" i="44"/>
  <c r="D65" i="44"/>
  <c r="D70" i="44" s="1"/>
  <c r="C65" i="44"/>
  <c r="G65" i="44" s="1"/>
  <c r="F64" i="44"/>
  <c r="E64" i="44"/>
  <c r="E70" i="44" s="1"/>
  <c r="D64" i="44"/>
  <c r="C64" i="44"/>
  <c r="G64" i="44" s="1"/>
  <c r="F63" i="44"/>
  <c r="F70" i="44" s="1"/>
  <c r="E63" i="44"/>
  <c r="D63" i="44"/>
  <c r="C63" i="44"/>
  <c r="G63" i="44" s="1"/>
  <c r="F62" i="44"/>
  <c r="E62" i="44"/>
  <c r="D62" i="44"/>
  <c r="C62" i="44"/>
  <c r="G61" i="44"/>
  <c r="G60" i="44"/>
  <c r="G59" i="44"/>
  <c r="G58" i="44"/>
  <c r="G62" i="44" s="1"/>
  <c r="G57" i="44"/>
  <c r="G56" i="44"/>
  <c r="G55" i="44"/>
  <c r="F54" i="44"/>
  <c r="E54" i="44"/>
  <c r="D54" i="44"/>
  <c r="C54" i="44"/>
  <c r="G53" i="44"/>
  <c r="G52" i="44"/>
  <c r="G51" i="44"/>
  <c r="G50" i="44"/>
  <c r="G54" i="44" s="1"/>
  <c r="G49" i="44"/>
  <c r="G48" i="44"/>
  <c r="G47" i="44"/>
  <c r="F46" i="44"/>
  <c r="E46" i="44"/>
  <c r="D46" i="44"/>
  <c r="C46" i="44"/>
  <c r="G45" i="44"/>
  <c r="G44" i="44"/>
  <c r="G43" i="44"/>
  <c r="G42" i="44"/>
  <c r="G46" i="44" s="1"/>
  <c r="G41" i="44"/>
  <c r="G40" i="44"/>
  <c r="G39" i="44"/>
  <c r="F38" i="44"/>
  <c r="E38" i="44"/>
  <c r="D38" i="44"/>
  <c r="C38" i="44"/>
  <c r="G37" i="44"/>
  <c r="G36" i="44"/>
  <c r="G35" i="44"/>
  <c r="G34" i="44"/>
  <c r="G38" i="44" s="1"/>
  <c r="G33" i="44"/>
  <c r="G32" i="44"/>
  <c r="G31" i="44"/>
  <c r="F30" i="44"/>
  <c r="E30" i="44"/>
  <c r="D30" i="44"/>
  <c r="C30" i="44"/>
  <c r="G29" i="44"/>
  <c r="G28" i="44"/>
  <c r="G27" i="44"/>
  <c r="G26" i="44"/>
  <c r="G30" i="44" s="1"/>
  <c r="G25" i="44"/>
  <c r="G24" i="44"/>
  <c r="G23" i="44"/>
  <c r="F22" i="44"/>
  <c r="E22" i="44"/>
  <c r="D22" i="44"/>
  <c r="C22" i="44"/>
  <c r="G21" i="44"/>
  <c r="G20" i="44"/>
  <c r="G19" i="44"/>
  <c r="G18" i="44"/>
  <c r="G22" i="44" s="1"/>
  <c r="G17" i="44"/>
  <c r="G16" i="44"/>
  <c r="G15" i="44"/>
  <c r="F14" i="44"/>
  <c r="E14" i="44"/>
  <c r="D14" i="44"/>
  <c r="C14" i="44"/>
  <c r="G13" i="44"/>
  <c r="G12" i="44"/>
  <c r="G11" i="44"/>
  <c r="G10" i="44"/>
  <c r="G14" i="44" s="1"/>
  <c r="G9" i="44"/>
  <c r="G8" i="44"/>
  <c r="G7" i="44"/>
  <c r="G70" i="44" l="1"/>
  <c r="G66" i="44"/>
  <c r="F69" i="43" l="1"/>
  <c r="E69" i="43"/>
  <c r="D69" i="43"/>
  <c r="C69" i="43"/>
  <c r="G69" i="43" s="1"/>
  <c r="F68" i="43"/>
  <c r="E68" i="43"/>
  <c r="D68" i="43"/>
  <c r="C68" i="43"/>
  <c r="G68" i="43" s="1"/>
  <c r="F67" i="43"/>
  <c r="E67" i="43"/>
  <c r="D67" i="43"/>
  <c r="C67" i="43"/>
  <c r="G67" i="43" s="1"/>
  <c r="F66" i="43"/>
  <c r="F70" i="43" s="1"/>
  <c r="E66" i="43"/>
  <c r="D66" i="43"/>
  <c r="C66" i="43"/>
  <c r="G66" i="43" s="1"/>
  <c r="F65" i="43"/>
  <c r="E65" i="43"/>
  <c r="D65" i="43"/>
  <c r="C65" i="43"/>
  <c r="C70" i="43" s="1"/>
  <c r="F64" i="43"/>
  <c r="E64" i="43"/>
  <c r="D64" i="43"/>
  <c r="D70" i="43" s="1"/>
  <c r="C64" i="43"/>
  <c r="G64" i="43" s="1"/>
  <c r="F63" i="43"/>
  <c r="E63" i="43"/>
  <c r="E70" i="43" s="1"/>
  <c r="D63" i="43"/>
  <c r="C63" i="43"/>
  <c r="G63" i="43" s="1"/>
  <c r="F62" i="43"/>
  <c r="E62" i="43"/>
  <c r="D62" i="43"/>
  <c r="C62" i="43"/>
  <c r="G61" i="43"/>
  <c r="G60" i="43"/>
  <c r="G59" i="43"/>
  <c r="G58" i="43"/>
  <c r="G57" i="43"/>
  <c r="G62" i="43" s="1"/>
  <c r="G56" i="43"/>
  <c r="G55" i="43"/>
  <c r="F54" i="43"/>
  <c r="E54" i="43"/>
  <c r="D54" i="43"/>
  <c r="C54" i="43"/>
  <c r="G53" i="43"/>
  <c r="G52" i="43"/>
  <c r="G51" i="43"/>
  <c r="G50" i="43"/>
  <c r="G49" i="43"/>
  <c r="G54" i="43" s="1"/>
  <c r="G48" i="43"/>
  <c r="G47" i="43"/>
  <c r="F46" i="43"/>
  <c r="E46" i="43"/>
  <c r="D46" i="43"/>
  <c r="C46" i="43"/>
  <c r="G45" i="43"/>
  <c r="G44" i="43"/>
  <c r="G43" i="43"/>
  <c r="G42" i="43"/>
  <c r="G41" i="43"/>
  <c r="G46" i="43" s="1"/>
  <c r="G40" i="43"/>
  <c r="G39" i="43"/>
  <c r="F38" i="43"/>
  <c r="E38" i="43"/>
  <c r="D38" i="43"/>
  <c r="C38" i="43"/>
  <c r="G37" i="43"/>
  <c r="G36" i="43"/>
  <c r="G35" i="43"/>
  <c r="G34" i="43"/>
  <c r="G33" i="43"/>
  <c r="G38" i="43" s="1"/>
  <c r="G32" i="43"/>
  <c r="G31" i="43"/>
  <c r="F30" i="43"/>
  <c r="E30" i="43"/>
  <c r="D30" i="43"/>
  <c r="C30" i="43"/>
  <c r="G29" i="43"/>
  <c r="G28" i="43"/>
  <c r="G27" i="43"/>
  <c r="G26" i="43"/>
  <c r="G25" i="43"/>
  <c r="G30" i="43" s="1"/>
  <c r="G24" i="43"/>
  <c r="G23" i="43"/>
  <c r="F22" i="43"/>
  <c r="E22" i="43"/>
  <c r="D22" i="43"/>
  <c r="C22" i="43"/>
  <c r="G21" i="43"/>
  <c r="G20" i="43"/>
  <c r="G19" i="43"/>
  <c r="G18" i="43"/>
  <c r="G17" i="43"/>
  <c r="G22" i="43" s="1"/>
  <c r="G16" i="43"/>
  <c r="G15" i="43"/>
  <c r="F14" i="43"/>
  <c r="E14" i="43"/>
  <c r="D14" i="43"/>
  <c r="C14" i="43"/>
  <c r="G13" i="43"/>
  <c r="G12" i="43"/>
  <c r="G11" i="43"/>
  <c r="G10" i="43"/>
  <c r="G9" i="43"/>
  <c r="G14" i="43" s="1"/>
  <c r="G70" i="43" s="1"/>
  <c r="G8" i="43"/>
  <c r="G7" i="43"/>
  <c r="G65" i="43" l="1"/>
  <c r="F62" i="42"/>
  <c r="E62" i="42"/>
  <c r="D62" i="42"/>
  <c r="C62" i="42"/>
  <c r="G61" i="42"/>
  <c r="G60" i="42"/>
  <c r="G59" i="42"/>
  <c r="G58" i="42"/>
  <c r="G57" i="42"/>
  <c r="G56" i="42"/>
  <c r="G62" i="42" s="1"/>
  <c r="G55" i="42"/>
  <c r="F54" i="42"/>
  <c r="E54" i="42"/>
  <c r="D54" i="42"/>
  <c r="C54" i="42"/>
  <c r="G53" i="42"/>
  <c r="G52" i="42"/>
  <c r="G51" i="42"/>
  <c r="G50" i="42"/>
  <c r="G49" i="42"/>
  <c r="G48" i="42"/>
  <c r="G54" i="42" s="1"/>
  <c r="G47" i="42"/>
  <c r="F46" i="42"/>
  <c r="E46" i="42"/>
  <c r="D46" i="42"/>
  <c r="C46" i="42"/>
  <c r="G45" i="42"/>
  <c r="G44" i="42"/>
  <c r="G43" i="42"/>
  <c r="G42" i="42"/>
  <c r="G41" i="42"/>
  <c r="G40" i="42"/>
  <c r="G46" i="42" s="1"/>
  <c r="G39" i="42"/>
  <c r="F38" i="42"/>
  <c r="E38" i="42"/>
  <c r="D38" i="42"/>
  <c r="C38" i="42"/>
  <c r="G37" i="42"/>
  <c r="G36" i="42"/>
  <c r="G35" i="42"/>
  <c r="G34" i="42"/>
  <c r="G33" i="42"/>
  <c r="G32" i="42"/>
  <c r="G38" i="42" s="1"/>
  <c r="G31" i="42"/>
  <c r="F30" i="42"/>
  <c r="E30" i="42"/>
  <c r="D30" i="42"/>
  <c r="C30" i="42"/>
  <c r="G29" i="42"/>
  <c r="G28" i="42"/>
  <c r="G27" i="42"/>
  <c r="G26" i="42"/>
  <c r="G25" i="42"/>
  <c r="G24" i="42"/>
  <c r="G30" i="42" s="1"/>
  <c r="G23" i="42"/>
  <c r="F22" i="42"/>
  <c r="E22" i="42"/>
  <c r="D22" i="42"/>
  <c r="C22" i="42"/>
  <c r="G21" i="42"/>
  <c r="G20" i="42"/>
  <c r="G19" i="42"/>
  <c r="G18" i="42"/>
  <c r="G17" i="42"/>
  <c r="G16" i="42"/>
  <c r="G22" i="42" s="1"/>
  <c r="G15" i="42"/>
  <c r="F14" i="42"/>
  <c r="E14" i="42"/>
  <c r="D14" i="42"/>
  <c r="C14" i="42"/>
  <c r="G13" i="42"/>
  <c r="G12" i="42"/>
  <c r="G11" i="42"/>
  <c r="G10" i="42"/>
  <c r="G9" i="42"/>
  <c r="G8" i="42"/>
  <c r="G14" i="42" s="1"/>
  <c r="G7" i="42"/>
  <c r="F69" i="42"/>
  <c r="E69" i="42"/>
  <c r="D69" i="42"/>
  <c r="C69" i="42"/>
  <c r="F68" i="42"/>
  <c r="E68" i="42"/>
  <c r="D68" i="42"/>
  <c r="C68" i="42"/>
  <c r="F67" i="42"/>
  <c r="E67" i="42"/>
  <c r="D67" i="42"/>
  <c r="C67" i="42"/>
  <c r="F66" i="42"/>
  <c r="E66" i="42"/>
  <c r="D66" i="42"/>
  <c r="C66" i="42"/>
  <c r="F65" i="42"/>
  <c r="E65" i="42"/>
  <c r="D65" i="42"/>
  <c r="C65" i="42"/>
  <c r="F64" i="42"/>
  <c r="E64" i="42"/>
  <c r="D64" i="42"/>
  <c r="C64" i="42"/>
  <c r="F63" i="42"/>
  <c r="E63" i="42"/>
  <c r="D63" i="42"/>
  <c r="D70" i="42" s="1"/>
  <c r="C63" i="42"/>
  <c r="C70" i="42" s="1"/>
  <c r="G64" i="42" l="1"/>
  <c r="G65" i="42"/>
  <c r="G66" i="42"/>
  <c r="G67" i="42"/>
  <c r="G68" i="42"/>
  <c r="G69" i="42"/>
  <c r="E70" i="42"/>
  <c r="F70" i="42"/>
  <c r="G70" i="42"/>
  <c r="G63" i="42"/>
  <c r="F62" i="41"/>
  <c r="E62" i="41"/>
  <c r="D62" i="41"/>
  <c r="C62" i="41"/>
  <c r="G61" i="41"/>
  <c r="G60" i="41"/>
  <c r="G59" i="41"/>
  <c r="G58" i="41"/>
  <c r="G62" i="41" s="1"/>
  <c r="G57" i="41"/>
  <c r="G56" i="41"/>
  <c r="G55" i="41"/>
  <c r="F54" i="41"/>
  <c r="E54" i="41"/>
  <c r="D54" i="41"/>
  <c r="C54" i="41"/>
  <c r="G53" i="41"/>
  <c r="G52" i="41"/>
  <c r="G51" i="41"/>
  <c r="G50" i="41"/>
  <c r="G54" i="41" s="1"/>
  <c r="G49" i="41"/>
  <c r="G48" i="41"/>
  <c r="G47" i="41"/>
  <c r="F46" i="41"/>
  <c r="E46" i="41"/>
  <c r="D46" i="41"/>
  <c r="C46" i="41"/>
  <c r="G45" i="41"/>
  <c r="G44" i="41"/>
  <c r="G43" i="41"/>
  <c r="G42" i="41"/>
  <c r="G46" i="41" s="1"/>
  <c r="G41" i="41"/>
  <c r="G40" i="41"/>
  <c r="G39" i="41"/>
  <c r="F38" i="41"/>
  <c r="E38" i="41"/>
  <c r="D38" i="41"/>
  <c r="C38" i="41"/>
  <c r="G37" i="41"/>
  <c r="G36" i="41"/>
  <c r="G35" i="41"/>
  <c r="G34" i="41"/>
  <c r="G38" i="41" s="1"/>
  <c r="G33" i="41"/>
  <c r="G32" i="41"/>
  <c r="G31" i="41"/>
  <c r="F30" i="41"/>
  <c r="E30" i="41"/>
  <c r="D30" i="41"/>
  <c r="C30" i="41"/>
  <c r="G29" i="41"/>
  <c r="G28" i="41"/>
  <c r="G27" i="41"/>
  <c r="G26" i="41"/>
  <c r="G30" i="41" s="1"/>
  <c r="G25" i="41"/>
  <c r="G24" i="41"/>
  <c r="G23" i="41"/>
  <c r="F22" i="41"/>
  <c r="E22" i="41"/>
  <c r="D22" i="41"/>
  <c r="C22" i="41"/>
  <c r="G21" i="41"/>
  <c r="G20" i="41"/>
  <c r="G19" i="41"/>
  <c r="G18" i="41"/>
  <c r="G22" i="41" s="1"/>
  <c r="G17" i="41"/>
  <c r="G16" i="41"/>
  <c r="G15" i="41"/>
  <c r="F14" i="41"/>
  <c r="E14" i="41"/>
  <c r="D14" i="41"/>
  <c r="C14" i="41"/>
  <c r="G13" i="41"/>
  <c r="G12" i="41"/>
  <c r="G11" i="41"/>
  <c r="G10" i="41"/>
  <c r="G14" i="41" s="1"/>
  <c r="G9" i="41"/>
  <c r="G8" i="41"/>
  <c r="G7" i="41"/>
  <c r="F69" i="41"/>
  <c r="E69" i="41"/>
  <c r="D69" i="41"/>
  <c r="C69" i="41"/>
  <c r="F68" i="41"/>
  <c r="E68" i="41"/>
  <c r="D68" i="41"/>
  <c r="C68" i="41"/>
  <c r="F67" i="41"/>
  <c r="E67" i="41"/>
  <c r="D67" i="41"/>
  <c r="C67" i="41"/>
  <c r="F66" i="41"/>
  <c r="E66" i="41"/>
  <c r="D66" i="41"/>
  <c r="C66" i="41"/>
  <c r="F65" i="41"/>
  <c r="E65" i="41"/>
  <c r="D65" i="41"/>
  <c r="C65" i="41"/>
  <c r="F64" i="41"/>
  <c r="E64" i="41"/>
  <c r="D64" i="41"/>
  <c r="C64" i="41"/>
  <c r="F63" i="41"/>
  <c r="F70" i="41" s="1"/>
  <c r="E63" i="41"/>
  <c r="E70" i="41" s="1"/>
  <c r="D63" i="41"/>
  <c r="C63" i="41"/>
  <c r="G70" i="41" l="1"/>
  <c r="G63" i="41"/>
  <c r="G64" i="41"/>
  <c r="G65" i="41"/>
  <c r="G66" i="41"/>
  <c r="G67" i="41"/>
  <c r="G68" i="41"/>
  <c r="G69" i="41"/>
  <c r="D70" i="41"/>
  <c r="C70" i="41"/>
  <c r="F69" i="40"/>
  <c r="E69" i="40"/>
  <c r="D69" i="40"/>
  <c r="C69" i="40"/>
  <c r="G69" i="40" s="1"/>
  <c r="F68" i="40"/>
  <c r="E68" i="40"/>
  <c r="D68" i="40"/>
  <c r="C68" i="40"/>
  <c r="G68" i="40" s="1"/>
  <c r="F67" i="40"/>
  <c r="E67" i="40"/>
  <c r="D67" i="40"/>
  <c r="C67" i="40"/>
  <c r="G67" i="40" s="1"/>
  <c r="F66" i="40"/>
  <c r="F70" i="40" s="1"/>
  <c r="E66" i="40"/>
  <c r="D66" i="40"/>
  <c r="C66" i="40"/>
  <c r="G66" i="40" s="1"/>
  <c r="F65" i="40"/>
  <c r="E65" i="40"/>
  <c r="D65" i="40"/>
  <c r="C65" i="40"/>
  <c r="G65" i="40" s="1"/>
  <c r="F64" i="40"/>
  <c r="E64" i="40"/>
  <c r="D64" i="40"/>
  <c r="D70" i="40" s="1"/>
  <c r="C64" i="40"/>
  <c r="G64" i="40" s="1"/>
  <c r="F63" i="40"/>
  <c r="E63" i="40"/>
  <c r="E70" i="40" s="1"/>
  <c r="D63" i="40"/>
  <c r="C63" i="40"/>
  <c r="C70" i="40" s="1"/>
  <c r="F62" i="40"/>
  <c r="E62" i="40"/>
  <c r="D62" i="40"/>
  <c r="C62" i="40"/>
  <c r="G61" i="40"/>
  <c r="G60" i="40"/>
  <c r="G59" i="40"/>
  <c r="G58" i="40"/>
  <c r="G57" i="40"/>
  <c r="G56" i="40"/>
  <c r="G55" i="40"/>
  <c r="G62" i="40" s="1"/>
  <c r="F54" i="40"/>
  <c r="E54" i="40"/>
  <c r="D54" i="40"/>
  <c r="C54" i="40"/>
  <c r="G53" i="40"/>
  <c r="G52" i="40"/>
  <c r="G51" i="40"/>
  <c r="G50" i="40"/>
  <c r="G49" i="40"/>
  <c r="G54" i="40" s="1"/>
  <c r="G48" i="40"/>
  <c r="G47" i="40"/>
  <c r="F46" i="40"/>
  <c r="E46" i="40"/>
  <c r="D46" i="40"/>
  <c r="C46" i="40"/>
  <c r="G45" i="40"/>
  <c r="G44" i="40"/>
  <c r="G43" i="40"/>
  <c r="G42" i="40"/>
  <c r="G41" i="40"/>
  <c r="G46" i="40" s="1"/>
  <c r="G40" i="40"/>
  <c r="G39" i="40"/>
  <c r="F38" i="40"/>
  <c r="E38" i="40"/>
  <c r="D38" i="40"/>
  <c r="C38" i="40"/>
  <c r="G37" i="40"/>
  <c r="G36" i="40"/>
  <c r="G35" i="40"/>
  <c r="G34" i="40"/>
  <c r="G33" i="40"/>
  <c r="G38" i="40" s="1"/>
  <c r="G32" i="40"/>
  <c r="G31" i="40"/>
  <c r="F30" i="40"/>
  <c r="E30" i="40"/>
  <c r="D30" i="40"/>
  <c r="C30" i="40"/>
  <c r="G29" i="40"/>
  <c r="G28" i="40"/>
  <c r="G27" i="40"/>
  <c r="G26" i="40"/>
  <c r="G25" i="40"/>
  <c r="G30" i="40" s="1"/>
  <c r="G24" i="40"/>
  <c r="G23" i="40"/>
  <c r="F22" i="40"/>
  <c r="E22" i="40"/>
  <c r="D22" i="40"/>
  <c r="C22" i="40"/>
  <c r="G21" i="40"/>
  <c r="G20" i="40"/>
  <c r="G19" i="40"/>
  <c r="G18" i="40"/>
  <c r="G17" i="40"/>
  <c r="G22" i="40" s="1"/>
  <c r="G16" i="40"/>
  <c r="G15" i="40"/>
  <c r="F14" i="40"/>
  <c r="E14" i="40"/>
  <c r="D14" i="40"/>
  <c r="C14" i="40"/>
  <c r="G13" i="40"/>
  <c r="G12" i="40"/>
  <c r="G11" i="40"/>
  <c r="G10" i="40"/>
  <c r="G9" i="40"/>
  <c r="G14" i="40" s="1"/>
  <c r="G8" i="40"/>
  <c r="G7" i="40"/>
  <c r="G70" i="40" l="1"/>
  <c r="G63" i="40"/>
  <c r="F62" i="39"/>
  <c r="E62" i="39"/>
  <c r="D62" i="39"/>
  <c r="C62" i="39"/>
  <c r="G61" i="39"/>
  <c r="G60" i="39"/>
  <c r="G59" i="39"/>
  <c r="G58" i="39"/>
  <c r="G57" i="39"/>
  <c r="G56" i="39"/>
  <c r="G62" i="39" s="1"/>
  <c r="G55" i="39"/>
  <c r="F54" i="39"/>
  <c r="E54" i="39"/>
  <c r="D54" i="39"/>
  <c r="C54" i="39"/>
  <c r="G53" i="39"/>
  <c r="G52" i="39"/>
  <c r="G51" i="39"/>
  <c r="G50" i="39"/>
  <c r="G49" i="39"/>
  <c r="G48" i="39"/>
  <c r="G54" i="39" s="1"/>
  <c r="G47" i="39"/>
  <c r="F46" i="39"/>
  <c r="E46" i="39"/>
  <c r="D46" i="39"/>
  <c r="C46" i="39"/>
  <c r="G45" i="39"/>
  <c r="G44" i="39"/>
  <c r="G43" i="39"/>
  <c r="G42" i="39"/>
  <c r="G41" i="39"/>
  <c r="G40" i="39"/>
  <c r="G46" i="39" s="1"/>
  <c r="G39" i="39"/>
  <c r="F38" i="39"/>
  <c r="E38" i="39"/>
  <c r="D38" i="39"/>
  <c r="C38" i="39"/>
  <c r="G37" i="39"/>
  <c r="G36" i="39"/>
  <c r="G35" i="39"/>
  <c r="G34" i="39"/>
  <c r="G33" i="39"/>
  <c r="G32" i="39"/>
  <c r="G38" i="39" s="1"/>
  <c r="G31" i="39"/>
  <c r="F30" i="39"/>
  <c r="E30" i="39"/>
  <c r="D30" i="39"/>
  <c r="C30" i="39"/>
  <c r="G29" i="39"/>
  <c r="G28" i="39"/>
  <c r="G27" i="39"/>
  <c r="G26" i="39"/>
  <c r="G25" i="39"/>
  <c r="G24" i="39"/>
  <c r="G30" i="39" s="1"/>
  <c r="G23" i="39"/>
  <c r="F22" i="39"/>
  <c r="E22" i="39"/>
  <c r="D22" i="39"/>
  <c r="C22" i="39"/>
  <c r="G21" i="39"/>
  <c r="G20" i="39"/>
  <c r="G19" i="39"/>
  <c r="G18" i="39"/>
  <c r="G17" i="39"/>
  <c r="G16" i="39"/>
  <c r="G22" i="39" s="1"/>
  <c r="G15" i="39"/>
  <c r="F14" i="39"/>
  <c r="E14" i="39"/>
  <c r="D14" i="39"/>
  <c r="C14" i="39"/>
  <c r="G13" i="39"/>
  <c r="G12" i="39"/>
  <c r="G11" i="39"/>
  <c r="G10" i="39"/>
  <c r="G9" i="39"/>
  <c r="G8" i="39"/>
  <c r="G14" i="39" s="1"/>
  <c r="G7" i="39"/>
  <c r="F69" i="39"/>
  <c r="E69" i="39"/>
  <c r="D69" i="39"/>
  <c r="C69" i="39"/>
  <c r="F68" i="39"/>
  <c r="E68" i="39"/>
  <c r="D68" i="39"/>
  <c r="C68" i="39"/>
  <c r="F67" i="39"/>
  <c r="E67" i="39"/>
  <c r="D67" i="39"/>
  <c r="C67" i="39"/>
  <c r="F66" i="39"/>
  <c r="E66" i="39"/>
  <c r="D66" i="39"/>
  <c r="C66" i="39"/>
  <c r="F65" i="39"/>
  <c r="E65" i="39"/>
  <c r="D65" i="39"/>
  <c r="C65" i="39"/>
  <c r="F64" i="39"/>
  <c r="E64" i="39"/>
  <c r="D64" i="39"/>
  <c r="C64" i="39"/>
  <c r="F63" i="39"/>
  <c r="E63" i="39"/>
  <c r="D63" i="39"/>
  <c r="D70" i="39" s="1"/>
  <c r="C63" i="39"/>
  <c r="F70" i="39" l="1"/>
  <c r="G63" i="39"/>
  <c r="C70" i="39"/>
  <c r="G65" i="39"/>
  <c r="G66" i="39"/>
  <c r="G67" i="39"/>
  <c r="G68" i="39"/>
  <c r="G69" i="39"/>
  <c r="E70" i="39"/>
  <c r="G70" i="39"/>
  <c r="G64" i="39"/>
  <c r="F69" i="38"/>
  <c r="E69" i="38"/>
  <c r="D69" i="38"/>
  <c r="C69" i="38"/>
  <c r="G69" i="38" s="1"/>
  <c r="F68" i="38"/>
  <c r="E68" i="38"/>
  <c r="D68" i="38"/>
  <c r="C68" i="38"/>
  <c r="G68" i="38" s="1"/>
  <c r="F67" i="38"/>
  <c r="E67" i="38"/>
  <c r="D67" i="38"/>
  <c r="C67" i="38"/>
  <c r="G67" i="38" s="1"/>
  <c r="F66" i="38"/>
  <c r="E66" i="38"/>
  <c r="E70" i="38" s="1"/>
  <c r="D66" i="38"/>
  <c r="C66" i="38"/>
  <c r="G66" i="38" s="1"/>
  <c r="F65" i="38"/>
  <c r="E65" i="38"/>
  <c r="D65" i="38"/>
  <c r="C65" i="38"/>
  <c r="G65" i="38" s="1"/>
  <c r="F64" i="38"/>
  <c r="E64" i="38"/>
  <c r="D64" i="38"/>
  <c r="C64" i="38"/>
  <c r="G64" i="38" s="1"/>
  <c r="F63" i="38"/>
  <c r="F70" i="38" s="1"/>
  <c r="E63" i="38"/>
  <c r="D63" i="38"/>
  <c r="D70" i="38" s="1"/>
  <c r="C63" i="38"/>
  <c r="G63" i="38" s="1"/>
  <c r="F62" i="38"/>
  <c r="E62" i="38"/>
  <c r="D62" i="38"/>
  <c r="C62" i="38"/>
  <c r="G61" i="38"/>
  <c r="G60" i="38"/>
  <c r="G59" i="38"/>
  <c r="G58" i="38"/>
  <c r="G57" i="38"/>
  <c r="G56" i="38"/>
  <c r="G62" i="38" s="1"/>
  <c r="G55" i="38"/>
  <c r="F54" i="38"/>
  <c r="E54" i="38"/>
  <c r="D54" i="38"/>
  <c r="C54" i="38"/>
  <c r="G53" i="38"/>
  <c r="G52" i="38"/>
  <c r="G51" i="38"/>
  <c r="G50" i="38"/>
  <c r="G49" i="38"/>
  <c r="G48" i="38"/>
  <c r="G54" i="38" s="1"/>
  <c r="G47" i="38"/>
  <c r="F46" i="38"/>
  <c r="E46" i="38"/>
  <c r="D46" i="38"/>
  <c r="C46" i="38"/>
  <c r="G45" i="38"/>
  <c r="G44" i="38"/>
  <c r="G43" i="38"/>
  <c r="G42" i="38"/>
  <c r="G41" i="38"/>
  <c r="G40" i="38"/>
  <c r="G46" i="38" s="1"/>
  <c r="G39" i="38"/>
  <c r="F38" i="38"/>
  <c r="E38" i="38"/>
  <c r="D38" i="38"/>
  <c r="C38" i="38"/>
  <c r="G37" i="38"/>
  <c r="G36" i="38"/>
  <c r="G35" i="38"/>
  <c r="G34" i="38"/>
  <c r="G33" i="38"/>
  <c r="G32" i="38"/>
  <c r="G38" i="38" s="1"/>
  <c r="G31" i="38"/>
  <c r="F30" i="38"/>
  <c r="E30" i="38"/>
  <c r="D30" i="38"/>
  <c r="C30" i="38"/>
  <c r="G29" i="38"/>
  <c r="G28" i="38"/>
  <c r="G27" i="38"/>
  <c r="G26" i="38"/>
  <c r="G25" i="38"/>
  <c r="G24" i="38"/>
  <c r="G30" i="38" s="1"/>
  <c r="G23" i="38"/>
  <c r="F22" i="38"/>
  <c r="E22" i="38"/>
  <c r="D22" i="38"/>
  <c r="C22" i="38"/>
  <c r="G21" i="38"/>
  <c r="G20" i="38"/>
  <c r="G19" i="38"/>
  <c r="G18" i="38"/>
  <c r="G17" i="38"/>
  <c r="G16" i="38"/>
  <c r="G22" i="38" s="1"/>
  <c r="G15" i="38"/>
  <c r="F14" i="38"/>
  <c r="E14" i="38"/>
  <c r="D14" i="38"/>
  <c r="C14" i="38"/>
  <c r="G13" i="38"/>
  <c r="G12" i="38"/>
  <c r="G11" i="38"/>
  <c r="G10" i="38"/>
  <c r="G9" i="38"/>
  <c r="G8" i="38"/>
  <c r="G14" i="38" s="1"/>
  <c r="G7" i="38"/>
  <c r="G70" i="38" l="1"/>
  <c r="C70" i="38"/>
  <c r="F69" i="37"/>
  <c r="E69" i="37"/>
  <c r="D69" i="37"/>
  <c r="C69" i="37"/>
  <c r="G69" i="37" s="1"/>
  <c r="F68" i="37"/>
  <c r="E68" i="37"/>
  <c r="D68" i="37"/>
  <c r="C68" i="37"/>
  <c r="G68" i="37" s="1"/>
  <c r="F67" i="37"/>
  <c r="E67" i="37"/>
  <c r="D67" i="37"/>
  <c r="C67" i="37"/>
  <c r="G67" i="37" s="1"/>
  <c r="F66" i="37"/>
  <c r="E66" i="37"/>
  <c r="D66" i="37"/>
  <c r="C66" i="37"/>
  <c r="C70" i="37" s="1"/>
  <c r="F65" i="37"/>
  <c r="E65" i="37"/>
  <c r="D65" i="37"/>
  <c r="D70" i="37" s="1"/>
  <c r="C65" i="37"/>
  <c r="G65" i="37" s="1"/>
  <c r="F64" i="37"/>
  <c r="E64" i="37"/>
  <c r="E70" i="37" s="1"/>
  <c r="D64" i="37"/>
  <c r="C64" i="37"/>
  <c r="G64" i="37" s="1"/>
  <c r="F63" i="37"/>
  <c r="F70" i="37" s="1"/>
  <c r="E63" i="37"/>
  <c r="D63" i="37"/>
  <c r="C63" i="37"/>
  <c r="G63" i="37" s="1"/>
  <c r="F62" i="37"/>
  <c r="E62" i="37"/>
  <c r="D62" i="37"/>
  <c r="C62" i="37"/>
  <c r="G61" i="37"/>
  <c r="G60" i="37"/>
  <c r="G59" i="37"/>
  <c r="G58" i="37"/>
  <c r="G62" i="37" s="1"/>
  <c r="G57" i="37"/>
  <c r="G56" i="37"/>
  <c r="G55" i="37"/>
  <c r="F54" i="37"/>
  <c r="E54" i="37"/>
  <c r="D54" i="37"/>
  <c r="C54" i="37"/>
  <c r="G53" i="37"/>
  <c r="G52" i="37"/>
  <c r="G51" i="37"/>
  <c r="G50" i="37"/>
  <c r="G54" i="37" s="1"/>
  <c r="G49" i="37"/>
  <c r="G48" i="37"/>
  <c r="G47" i="37"/>
  <c r="F46" i="37"/>
  <c r="E46" i="37"/>
  <c r="D46" i="37"/>
  <c r="C46" i="37"/>
  <c r="G45" i="37"/>
  <c r="G44" i="37"/>
  <c r="G43" i="37"/>
  <c r="G42" i="37"/>
  <c r="G46" i="37" s="1"/>
  <c r="G41" i="37"/>
  <c r="G40" i="37"/>
  <c r="G39" i="37"/>
  <c r="F38" i="37"/>
  <c r="E38" i="37"/>
  <c r="D38" i="37"/>
  <c r="C38" i="37"/>
  <c r="G37" i="37"/>
  <c r="G36" i="37"/>
  <c r="G35" i="37"/>
  <c r="G34" i="37"/>
  <c r="G38" i="37" s="1"/>
  <c r="G33" i="37"/>
  <c r="G32" i="37"/>
  <c r="G31" i="37"/>
  <c r="F30" i="37"/>
  <c r="E30" i="37"/>
  <c r="D30" i="37"/>
  <c r="C30" i="37"/>
  <c r="G29" i="37"/>
  <c r="G28" i="37"/>
  <c r="G27" i="37"/>
  <c r="G26" i="37"/>
  <c r="G30" i="37" s="1"/>
  <c r="G25" i="37"/>
  <c r="G24" i="37"/>
  <c r="G23" i="37"/>
  <c r="F22" i="37"/>
  <c r="E22" i="37"/>
  <c r="D22" i="37"/>
  <c r="C22" i="37"/>
  <c r="G21" i="37"/>
  <c r="G20" i="37"/>
  <c r="G19" i="37"/>
  <c r="G18" i="37"/>
  <c r="G22" i="37" s="1"/>
  <c r="G17" i="37"/>
  <c r="G16" i="37"/>
  <c r="G15" i="37"/>
  <c r="F14" i="37"/>
  <c r="E14" i="37"/>
  <c r="D14" i="37"/>
  <c r="C14" i="37"/>
  <c r="G13" i="37"/>
  <c r="G12" i="37"/>
  <c r="G11" i="37"/>
  <c r="G10" i="37"/>
  <c r="G14" i="37" s="1"/>
  <c r="G9" i="37"/>
  <c r="G8" i="37"/>
  <c r="G7" i="37"/>
  <c r="G70" i="37" l="1"/>
  <c r="G66" i="37"/>
  <c r="F62" i="36"/>
  <c r="E62" i="36"/>
  <c r="D62" i="36"/>
  <c r="C62" i="36"/>
  <c r="F54" i="36"/>
  <c r="E54" i="36"/>
  <c r="D54" i="36"/>
  <c r="C54" i="36"/>
  <c r="F46" i="36"/>
  <c r="E46" i="36"/>
  <c r="D46" i="36"/>
  <c r="C46" i="36"/>
  <c r="F38" i="36"/>
  <c r="E38" i="36"/>
  <c r="D38" i="36"/>
  <c r="C38" i="36"/>
  <c r="F30" i="36"/>
  <c r="E30" i="36"/>
  <c r="D30" i="36"/>
  <c r="C30" i="36"/>
  <c r="F22" i="36"/>
  <c r="E22" i="36"/>
  <c r="D22" i="36"/>
  <c r="C22" i="36"/>
  <c r="F14" i="36"/>
  <c r="E14" i="36"/>
  <c r="D14" i="36"/>
  <c r="C14" i="36"/>
  <c r="F69" i="36"/>
  <c r="E69" i="36"/>
  <c r="D69" i="36"/>
  <c r="C69" i="36"/>
  <c r="G69" i="36" s="1"/>
  <c r="F68" i="36"/>
  <c r="E68" i="36"/>
  <c r="D68" i="36"/>
  <c r="C68" i="36"/>
  <c r="G68" i="36" s="1"/>
  <c r="F67" i="36"/>
  <c r="E67" i="36"/>
  <c r="D67" i="36"/>
  <c r="C67" i="36"/>
  <c r="G67" i="36" s="1"/>
  <c r="F66" i="36"/>
  <c r="E66" i="36"/>
  <c r="D66" i="36"/>
  <c r="C66" i="36"/>
  <c r="G66" i="36" s="1"/>
  <c r="F65" i="36"/>
  <c r="E65" i="36"/>
  <c r="D65" i="36"/>
  <c r="C65" i="36"/>
  <c r="G65" i="36" s="1"/>
  <c r="F64" i="36"/>
  <c r="E64" i="36"/>
  <c r="D64" i="36"/>
  <c r="C64" i="36"/>
  <c r="G64" i="36" s="1"/>
  <c r="F63" i="36"/>
  <c r="F70" i="36" s="1"/>
  <c r="E63" i="36"/>
  <c r="D63" i="36"/>
  <c r="C63" i="36"/>
  <c r="C70" i="36" s="1"/>
  <c r="G61" i="36"/>
  <c r="G60" i="36"/>
  <c r="G59" i="36"/>
  <c r="G58" i="36"/>
  <c r="G57" i="36"/>
  <c r="G56" i="36"/>
  <c r="G55" i="36"/>
  <c r="G53" i="36"/>
  <c r="G52" i="36"/>
  <c r="G51" i="36"/>
  <c r="G50" i="36"/>
  <c r="G49" i="36"/>
  <c r="G48" i="36"/>
  <c r="G47" i="36"/>
  <c r="G45" i="36"/>
  <c r="G44" i="36"/>
  <c r="G43" i="36"/>
  <c r="G42" i="36"/>
  <c r="G41" i="36"/>
  <c r="G40" i="36"/>
  <c r="G39" i="36"/>
  <c r="G37" i="36"/>
  <c r="G36" i="36"/>
  <c r="G35" i="36"/>
  <c r="G34" i="36"/>
  <c r="G33" i="36"/>
  <c r="G32" i="36"/>
  <c r="G31" i="36"/>
  <c r="G38" i="36" s="1"/>
  <c r="G29" i="36"/>
  <c r="G28" i="36"/>
  <c r="G27" i="36"/>
  <c r="G26" i="36"/>
  <c r="G25" i="36"/>
  <c r="G24" i="36"/>
  <c r="G23" i="36"/>
  <c r="G21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30" i="36" l="1"/>
  <c r="G62" i="36"/>
  <c r="D70" i="36"/>
  <c r="G22" i="36"/>
  <c r="G54" i="36"/>
  <c r="E70" i="36"/>
  <c r="G14" i="36"/>
  <c r="G46" i="36"/>
  <c r="G63" i="36"/>
  <c r="F69" i="35"/>
  <c r="E69" i="35"/>
  <c r="D69" i="35"/>
  <c r="C69" i="35"/>
  <c r="G69" i="35" s="1"/>
  <c r="F68" i="35"/>
  <c r="E68" i="35"/>
  <c r="D68" i="35"/>
  <c r="C68" i="35"/>
  <c r="G68" i="35" s="1"/>
  <c r="F67" i="35"/>
  <c r="E67" i="35"/>
  <c r="D67" i="35"/>
  <c r="C67" i="35"/>
  <c r="G67" i="35" s="1"/>
  <c r="F66" i="35"/>
  <c r="F70" i="35" s="1"/>
  <c r="E66" i="35"/>
  <c r="D66" i="35"/>
  <c r="C66" i="35"/>
  <c r="G66" i="35" s="1"/>
  <c r="F65" i="35"/>
  <c r="E65" i="35"/>
  <c r="D65" i="35"/>
  <c r="C65" i="35"/>
  <c r="G65" i="35" s="1"/>
  <c r="F64" i="35"/>
  <c r="E64" i="35"/>
  <c r="D64" i="35"/>
  <c r="D70" i="35" s="1"/>
  <c r="C64" i="35"/>
  <c r="G64" i="35" s="1"/>
  <c r="F63" i="35"/>
  <c r="E63" i="35"/>
  <c r="E70" i="35" s="1"/>
  <c r="D63" i="35"/>
  <c r="C63" i="35"/>
  <c r="C70" i="35" s="1"/>
  <c r="F62" i="35"/>
  <c r="E62" i="35"/>
  <c r="D62" i="35"/>
  <c r="C62" i="35"/>
  <c r="G61" i="35"/>
  <c r="G60" i="35"/>
  <c r="G59" i="35"/>
  <c r="G58" i="35"/>
  <c r="G57" i="35"/>
  <c r="G62" i="35" s="1"/>
  <c r="G56" i="35"/>
  <c r="G55" i="35"/>
  <c r="F54" i="35"/>
  <c r="E54" i="35"/>
  <c r="D54" i="35"/>
  <c r="C54" i="35"/>
  <c r="G53" i="35"/>
  <c r="G52" i="35"/>
  <c r="G51" i="35"/>
  <c r="G50" i="35"/>
  <c r="G49" i="35"/>
  <c r="G54" i="35" s="1"/>
  <c r="G48" i="35"/>
  <c r="G47" i="35"/>
  <c r="F46" i="35"/>
  <c r="E46" i="35"/>
  <c r="D46" i="35"/>
  <c r="C46" i="35"/>
  <c r="G45" i="35"/>
  <c r="G44" i="35"/>
  <c r="G43" i="35"/>
  <c r="G42" i="35"/>
  <c r="G41" i="35"/>
  <c r="G46" i="35" s="1"/>
  <c r="G40" i="35"/>
  <c r="G39" i="35"/>
  <c r="F38" i="35"/>
  <c r="E38" i="35"/>
  <c r="D38" i="35"/>
  <c r="C38" i="35"/>
  <c r="G37" i="35"/>
  <c r="G36" i="35"/>
  <c r="G35" i="35"/>
  <c r="G34" i="35"/>
  <c r="G33" i="35"/>
  <c r="G38" i="35" s="1"/>
  <c r="G32" i="35"/>
  <c r="G31" i="35"/>
  <c r="F30" i="35"/>
  <c r="E30" i="35"/>
  <c r="D30" i="35"/>
  <c r="C30" i="35"/>
  <c r="G29" i="35"/>
  <c r="G28" i="35"/>
  <c r="G27" i="35"/>
  <c r="G26" i="35"/>
  <c r="G25" i="35"/>
  <c r="G30" i="35" s="1"/>
  <c r="G24" i="35"/>
  <c r="G23" i="35"/>
  <c r="F22" i="35"/>
  <c r="E22" i="35"/>
  <c r="D22" i="35"/>
  <c r="C22" i="35"/>
  <c r="G21" i="35"/>
  <c r="G20" i="35"/>
  <c r="G19" i="35"/>
  <c r="G18" i="35"/>
  <c r="G17" i="35"/>
  <c r="G22" i="35" s="1"/>
  <c r="G16" i="35"/>
  <c r="G15" i="35"/>
  <c r="F14" i="35"/>
  <c r="E14" i="35"/>
  <c r="D14" i="35"/>
  <c r="C14" i="35"/>
  <c r="G13" i="35"/>
  <c r="G12" i="35"/>
  <c r="G11" i="35"/>
  <c r="G10" i="35"/>
  <c r="G9" i="35"/>
  <c r="G14" i="35" s="1"/>
  <c r="G8" i="35"/>
  <c r="G7" i="35"/>
  <c r="G70" i="36" l="1"/>
  <c r="G70" i="35"/>
  <c r="G63" i="35"/>
</calcChain>
</file>

<file path=xl/sharedStrings.xml><?xml version="1.0" encoding="utf-8"?>
<sst xmlns="http://schemas.openxmlformats.org/spreadsheetml/2006/main" count="972" uniqueCount="35">
  <si>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</si>
  <si>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</si>
  <si>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</si>
  <si>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</si>
  <si>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</si>
  <si>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</si>
  <si>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</si>
  <si>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</si>
  <si>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</si>
  <si>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</si>
  <si>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</si>
  <si>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</si>
  <si>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</si>
  <si>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</si>
  <si>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</si>
  <si>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</si>
  <si>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</si>
  <si>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</si>
  <si>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</si>
  <si>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</si>
  <si>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</si>
  <si>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</si>
  <si>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</si>
  <si>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>平成29年4月末現在</t>
    <phoneticPr fontId="2"/>
  </si>
  <si>
    <t>平成29年5月末現在</t>
    <phoneticPr fontId="2"/>
  </si>
  <si>
    <t>平成29年6月末現在</t>
    <phoneticPr fontId="2"/>
  </si>
  <si>
    <t>平成29年7月末現在</t>
    <phoneticPr fontId="2"/>
  </si>
  <si>
    <t>平成29年8月末現在</t>
    <phoneticPr fontId="2"/>
  </si>
  <si>
    <t>平成29年9月末現在</t>
    <phoneticPr fontId="2"/>
  </si>
  <si>
    <t>平成29年10月末現在</t>
    <phoneticPr fontId="2"/>
  </si>
  <si>
    <t>平成29年11月末現在</t>
    <phoneticPr fontId="2"/>
  </si>
  <si>
    <t>平成29年12月末現在</t>
    <phoneticPr fontId="2"/>
  </si>
  <si>
    <t>平成30年1月末現在</t>
    <phoneticPr fontId="2"/>
  </si>
  <si>
    <t>平成30年2月末現在</t>
    <phoneticPr fontId="2"/>
  </si>
  <si>
    <t>平成30年3月末現在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</si>
</sst>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D20" sqref="D20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23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2622</v>
      </c>
      <c r="D7" s="11">
        <v>441</v>
      </c>
      <c r="E7" s="12">
        <v>2181</v>
      </c>
      <c r="F7" s="13">
        <v>23</v>
      </c>
      <c r="G7" s="14">
        <f t="shared" ref="G7:G13" si="0">C7+F7</f>
        <v>2645</v>
      </c>
    </row>
    <row r="8" spans="1:7" s="2" customFormat="1" ht="14.1" customHeight="1">
      <c r="A8" s="39"/>
      <c r="B8" s="9" t="s">
        <v>9</v>
      </c>
      <c r="C8" s="29">
        <v>1785</v>
      </c>
      <c r="D8" s="11">
        <v>300</v>
      </c>
      <c r="E8" s="12">
        <v>1485</v>
      </c>
      <c r="F8" s="13">
        <v>49</v>
      </c>
      <c r="G8" s="14">
        <f t="shared" si="0"/>
        <v>1834</v>
      </c>
    </row>
    <row r="9" spans="1:7" s="2" customFormat="1" ht="14.1" customHeight="1">
      <c r="A9" s="39"/>
      <c r="B9" s="15" t="s">
        <v>10</v>
      </c>
      <c r="C9" s="29">
        <v>2421</v>
      </c>
      <c r="D9" s="16">
        <v>311</v>
      </c>
      <c r="E9" s="17">
        <v>2110</v>
      </c>
      <c r="F9" s="18">
        <v>45</v>
      </c>
      <c r="G9" s="19">
        <f t="shared" si="0"/>
        <v>2466</v>
      </c>
    </row>
    <row r="10" spans="1:7" s="2" customFormat="1" ht="14.1" customHeight="1">
      <c r="A10" s="39"/>
      <c r="B10" s="15" t="s">
        <v>11</v>
      </c>
      <c r="C10" s="29">
        <v>1865</v>
      </c>
      <c r="D10" s="16">
        <v>271</v>
      </c>
      <c r="E10" s="17">
        <v>1594</v>
      </c>
      <c r="F10" s="18">
        <v>56</v>
      </c>
      <c r="G10" s="19">
        <f t="shared" si="0"/>
        <v>1921</v>
      </c>
    </row>
    <row r="11" spans="1:7" s="2" customFormat="1" ht="14.1" customHeight="1">
      <c r="A11" s="39"/>
      <c r="B11" s="15" t="s">
        <v>12</v>
      </c>
      <c r="C11" s="29">
        <v>1508</v>
      </c>
      <c r="D11" s="16">
        <v>169</v>
      </c>
      <c r="E11" s="17">
        <v>1339</v>
      </c>
      <c r="F11" s="18">
        <v>34</v>
      </c>
      <c r="G11" s="19">
        <f t="shared" si="0"/>
        <v>1542</v>
      </c>
    </row>
    <row r="12" spans="1:7" s="2" customFormat="1" ht="14.1" customHeight="1">
      <c r="A12" s="39"/>
      <c r="B12" s="15" t="s">
        <v>13</v>
      </c>
      <c r="C12" s="29">
        <v>1249</v>
      </c>
      <c r="D12" s="16">
        <v>124</v>
      </c>
      <c r="E12" s="17">
        <v>1125</v>
      </c>
      <c r="F12" s="18">
        <v>25</v>
      </c>
      <c r="G12" s="19">
        <f t="shared" si="0"/>
        <v>1274</v>
      </c>
    </row>
    <row r="13" spans="1:7" s="2" customFormat="1" ht="14.1" customHeight="1" thickBot="1">
      <c r="A13" s="39"/>
      <c r="B13" s="20" t="s">
        <v>14</v>
      </c>
      <c r="C13" s="30">
        <v>987</v>
      </c>
      <c r="D13" s="21">
        <v>140</v>
      </c>
      <c r="E13" s="22">
        <v>847</v>
      </c>
      <c r="F13" s="23">
        <v>28</v>
      </c>
      <c r="G13" s="24">
        <f t="shared" si="0"/>
        <v>1015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12437</v>
      </c>
      <c r="D14" s="27">
        <f>SUM(D7:D13)</f>
        <v>1756</v>
      </c>
      <c r="E14" s="27">
        <f>SUM(E7:E13)</f>
        <v>10681</v>
      </c>
      <c r="F14" s="27">
        <f>SUM(F7:F13)</f>
        <v>260</v>
      </c>
      <c r="G14" s="28">
        <f>SUM(G7:G13)</f>
        <v>12697</v>
      </c>
    </row>
    <row r="15" spans="1:7" s="2" customFormat="1" ht="14.1" customHeight="1">
      <c r="A15" s="38" t="s">
        <v>15</v>
      </c>
      <c r="B15" s="9" t="s">
        <v>8</v>
      </c>
      <c r="C15" s="10">
        <v>1872</v>
      </c>
      <c r="D15" s="11">
        <v>333</v>
      </c>
      <c r="E15" s="12">
        <v>1539</v>
      </c>
      <c r="F15" s="13">
        <v>30</v>
      </c>
      <c r="G15" s="14">
        <f>C15+F15</f>
        <v>1902</v>
      </c>
    </row>
    <row r="16" spans="1:7" s="2" customFormat="1" ht="14.1" customHeight="1">
      <c r="A16" s="39"/>
      <c r="B16" s="9" t="s">
        <v>9</v>
      </c>
      <c r="C16" s="29">
        <v>1061</v>
      </c>
      <c r="D16" s="11">
        <v>209</v>
      </c>
      <c r="E16" s="12">
        <v>852</v>
      </c>
      <c r="F16" s="13">
        <v>27</v>
      </c>
      <c r="G16" s="14">
        <f>C16+F16</f>
        <v>1088</v>
      </c>
    </row>
    <row r="17" spans="1:7" s="2" customFormat="1" ht="14.1" customHeight="1">
      <c r="A17" s="39"/>
      <c r="B17" s="15" t="s">
        <v>10</v>
      </c>
      <c r="C17" s="29">
        <v>1792</v>
      </c>
      <c r="D17" s="16">
        <v>272</v>
      </c>
      <c r="E17" s="17">
        <v>1520</v>
      </c>
      <c r="F17" s="18">
        <v>36</v>
      </c>
      <c r="G17" s="19">
        <f t="shared" ref="G17:G21" si="1">C17+F17</f>
        <v>1828</v>
      </c>
    </row>
    <row r="18" spans="1:7" s="2" customFormat="1" ht="14.1" customHeight="1">
      <c r="A18" s="39"/>
      <c r="B18" s="15" t="s">
        <v>11</v>
      </c>
      <c r="C18" s="29">
        <v>1322</v>
      </c>
      <c r="D18" s="16">
        <v>189</v>
      </c>
      <c r="E18" s="17">
        <v>1133</v>
      </c>
      <c r="F18" s="18">
        <v>32</v>
      </c>
      <c r="G18" s="19">
        <f t="shared" si="1"/>
        <v>1354</v>
      </c>
    </row>
    <row r="19" spans="1:7" s="2" customFormat="1" ht="14.1" customHeight="1">
      <c r="A19" s="39"/>
      <c r="B19" s="15" t="s">
        <v>12</v>
      </c>
      <c r="C19" s="29">
        <v>903</v>
      </c>
      <c r="D19" s="16">
        <v>122</v>
      </c>
      <c r="E19" s="17">
        <v>781</v>
      </c>
      <c r="F19" s="18">
        <v>21</v>
      </c>
      <c r="G19" s="19">
        <f t="shared" si="1"/>
        <v>924</v>
      </c>
    </row>
    <row r="20" spans="1:7" s="2" customFormat="1" ht="14.1" customHeight="1">
      <c r="A20" s="39"/>
      <c r="B20" s="15" t="s">
        <v>13</v>
      </c>
      <c r="C20" s="29">
        <v>928</v>
      </c>
      <c r="D20" s="16">
        <v>99</v>
      </c>
      <c r="E20" s="17">
        <v>829</v>
      </c>
      <c r="F20" s="18">
        <v>13</v>
      </c>
      <c r="G20" s="19">
        <f t="shared" si="1"/>
        <v>941</v>
      </c>
    </row>
    <row r="21" spans="1:7" s="2" customFormat="1" ht="14.1" customHeight="1" thickBot="1">
      <c r="A21" s="39"/>
      <c r="B21" s="20" t="s">
        <v>14</v>
      </c>
      <c r="C21" s="30">
        <v>554</v>
      </c>
      <c r="D21" s="21">
        <v>90</v>
      </c>
      <c r="E21" s="22">
        <v>464</v>
      </c>
      <c r="F21" s="23">
        <v>17</v>
      </c>
      <c r="G21" s="24">
        <f t="shared" si="1"/>
        <v>571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8432</v>
      </c>
      <c r="D22" s="27">
        <f>SUM(D15:D21)</f>
        <v>1314</v>
      </c>
      <c r="E22" s="27">
        <f>SUM(E15:E21)</f>
        <v>7118</v>
      </c>
      <c r="F22" s="27">
        <f>SUM(F15:F21)</f>
        <v>176</v>
      </c>
      <c r="G22" s="28">
        <f>SUM(G15:G21)</f>
        <v>8608</v>
      </c>
    </row>
    <row r="23" spans="1:7" s="2" customFormat="1" ht="14.1" customHeight="1">
      <c r="A23" s="39" t="s">
        <v>16</v>
      </c>
      <c r="B23" s="9" t="s">
        <v>8</v>
      </c>
      <c r="C23" s="10">
        <v>1581</v>
      </c>
      <c r="D23" s="11">
        <v>218</v>
      </c>
      <c r="E23" s="12">
        <v>1363</v>
      </c>
      <c r="F23" s="13">
        <v>19</v>
      </c>
      <c r="G23" s="14">
        <f>C23+F23</f>
        <v>1600</v>
      </c>
    </row>
    <row r="24" spans="1:7" s="2" customFormat="1" ht="14.1" customHeight="1">
      <c r="A24" s="39"/>
      <c r="B24" s="9" t="s">
        <v>9</v>
      </c>
      <c r="C24" s="29">
        <v>763</v>
      </c>
      <c r="D24" s="11">
        <v>135</v>
      </c>
      <c r="E24" s="12">
        <v>628</v>
      </c>
      <c r="F24" s="13">
        <v>17</v>
      </c>
      <c r="G24" s="14">
        <f>C24+F24</f>
        <v>780</v>
      </c>
    </row>
    <row r="25" spans="1:7" s="2" customFormat="1" ht="14.1" customHeight="1">
      <c r="A25" s="39"/>
      <c r="B25" s="15" t="s">
        <v>10</v>
      </c>
      <c r="C25" s="29">
        <v>1328</v>
      </c>
      <c r="D25" s="16">
        <v>140</v>
      </c>
      <c r="E25" s="17">
        <v>1188</v>
      </c>
      <c r="F25" s="18">
        <v>19</v>
      </c>
      <c r="G25" s="19">
        <f t="shared" ref="G25:G29" si="2">C25+F25</f>
        <v>1347</v>
      </c>
    </row>
    <row r="26" spans="1:7" s="2" customFormat="1" ht="14.1" customHeight="1">
      <c r="A26" s="39"/>
      <c r="B26" s="15" t="s">
        <v>11</v>
      </c>
      <c r="C26" s="29">
        <v>880</v>
      </c>
      <c r="D26" s="16">
        <v>98</v>
      </c>
      <c r="E26" s="17">
        <v>782</v>
      </c>
      <c r="F26" s="18">
        <v>22</v>
      </c>
      <c r="G26" s="19">
        <f t="shared" si="2"/>
        <v>902</v>
      </c>
    </row>
    <row r="27" spans="1:7" s="2" customFormat="1" ht="14.1" customHeight="1">
      <c r="A27" s="39"/>
      <c r="B27" s="15" t="s">
        <v>12</v>
      </c>
      <c r="C27" s="29">
        <v>614</v>
      </c>
      <c r="D27" s="16">
        <v>56</v>
      </c>
      <c r="E27" s="17">
        <v>558</v>
      </c>
      <c r="F27" s="18">
        <v>8</v>
      </c>
      <c r="G27" s="19">
        <f t="shared" si="2"/>
        <v>622</v>
      </c>
    </row>
    <row r="28" spans="1:7" s="2" customFormat="1" ht="14.1" customHeight="1">
      <c r="A28" s="39"/>
      <c r="B28" s="15" t="s">
        <v>13</v>
      </c>
      <c r="C28" s="29">
        <v>651</v>
      </c>
      <c r="D28" s="16">
        <v>46</v>
      </c>
      <c r="E28" s="17">
        <v>605</v>
      </c>
      <c r="F28" s="18">
        <v>12</v>
      </c>
      <c r="G28" s="19">
        <f t="shared" si="2"/>
        <v>663</v>
      </c>
    </row>
    <row r="29" spans="1:7" s="2" customFormat="1" ht="14.1" customHeight="1" thickBot="1">
      <c r="A29" s="39"/>
      <c r="B29" s="20" t="s">
        <v>14</v>
      </c>
      <c r="C29" s="30">
        <v>478</v>
      </c>
      <c r="D29" s="21">
        <v>55</v>
      </c>
      <c r="E29" s="22">
        <v>423</v>
      </c>
      <c r="F29" s="23">
        <v>11</v>
      </c>
      <c r="G29" s="24">
        <f t="shared" si="2"/>
        <v>489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6295</v>
      </c>
      <c r="D30" s="27">
        <f>SUM(D23:D29)</f>
        <v>748</v>
      </c>
      <c r="E30" s="27">
        <f>SUM(E23:E29)</f>
        <v>5547</v>
      </c>
      <c r="F30" s="27">
        <f>SUM(F23:F29)</f>
        <v>108</v>
      </c>
      <c r="G30" s="28">
        <f>SUM(G23:G29)</f>
        <v>6403</v>
      </c>
    </row>
    <row r="31" spans="1:7" s="2" customFormat="1" ht="14.1" customHeight="1">
      <c r="A31" s="41" t="s">
        <v>17</v>
      </c>
      <c r="B31" s="9" t="s">
        <v>8</v>
      </c>
      <c r="C31" s="10">
        <v>2494</v>
      </c>
      <c r="D31" s="11">
        <v>350</v>
      </c>
      <c r="E31" s="12">
        <v>2144</v>
      </c>
      <c r="F31" s="13">
        <v>25</v>
      </c>
      <c r="G31" s="14">
        <f>C31+F31</f>
        <v>2519</v>
      </c>
    </row>
    <row r="32" spans="1:7" s="2" customFormat="1" ht="14.1" customHeight="1">
      <c r="A32" s="42"/>
      <c r="B32" s="9" t="s">
        <v>9</v>
      </c>
      <c r="C32" s="29">
        <v>1614</v>
      </c>
      <c r="D32" s="11">
        <v>263</v>
      </c>
      <c r="E32" s="12">
        <v>1351</v>
      </c>
      <c r="F32" s="13">
        <v>43</v>
      </c>
      <c r="G32" s="14">
        <f>C32+F32</f>
        <v>1657</v>
      </c>
    </row>
    <row r="33" spans="1:7" s="2" customFormat="1" ht="14.1" customHeight="1">
      <c r="A33" s="42"/>
      <c r="B33" s="15" t="s">
        <v>10</v>
      </c>
      <c r="C33" s="29">
        <v>2157</v>
      </c>
      <c r="D33" s="16">
        <v>221</v>
      </c>
      <c r="E33" s="17">
        <v>1936</v>
      </c>
      <c r="F33" s="18">
        <v>36</v>
      </c>
      <c r="G33" s="19">
        <f t="shared" ref="G33:G37" si="3">C33+F33</f>
        <v>2193</v>
      </c>
    </row>
    <row r="34" spans="1:7" s="2" customFormat="1" ht="14.1" customHeight="1">
      <c r="A34" s="42"/>
      <c r="B34" s="15" t="s">
        <v>11</v>
      </c>
      <c r="C34" s="29">
        <v>1713</v>
      </c>
      <c r="D34" s="16">
        <v>216</v>
      </c>
      <c r="E34" s="17">
        <v>1497</v>
      </c>
      <c r="F34" s="18">
        <v>34</v>
      </c>
      <c r="G34" s="19">
        <f t="shared" si="3"/>
        <v>1747</v>
      </c>
    </row>
    <row r="35" spans="1:7" s="2" customFormat="1" ht="14.1" customHeight="1">
      <c r="A35" s="42"/>
      <c r="B35" s="15" t="s">
        <v>12</v>
      </c>
      <c r="C35" s="29">
        <v>1211</v>
      </c>
      <c r="D35" s="16">
        <v>130</v>
      </c>
      <c r="E35" s="17">
        <v>1081</v>
      </c>
      <c r="F35" s="18">
        <v>30</v>
      </c>
      <c r="G35" s="19">
        <f t="shared" si="3"/>
        <v>1241</v>
      </c>
    </row>
    <row r="36" spans="1:7" s="2" customFormat="1" ht="14.1" customHeight="1">
      <c r="A36" s="42"/>
      <c r="B36" s="15" t="s">
        <v>13</v>
      </c>
      <c r="C36" s="29">
        <v>1101</v>
      </c>
      <c r="D36" s="16">
        <v>106</v>
      </c>
      <c r="E36" s="17">
        <v>995</v>
      </c>
      <c r="F36" s="18">
        <v>11</v>
      </c>
      <c r="G36" s="19">
        <f t="shared" si="3"/>
        <v>1112</v>
      </c>
    </row>
    <row r="37" spans="1:7" s="2" customFormat="1" ht="14.1" customHeight="1" thickBot="1">
      <c r="A37" s="42"/>
      <c r="B37" s="20" t="s">
        <v>14</v>
      </c>
      <c r="C37" s="30">
        <v>937</v>
      </c>
      <c r="D37" s="21">
        <v>115</v>
      </c>
      <c r="E37" s="22">
        <v>815</v>
      </c>
      <c r="F37" s="23">
        <v>26</v>
      </c>
      <c r="G37" s="24">
        <f t="shared" si="3"/>
        <v>963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11227</v>
      </c>
      <c r="D38" s="27">
        <f>SUM(D31:D37)</f>
        <v>1401</v>
      </c>
      <c r="E38" s="27">
        <f>SUM(E31:E37)</f>
        <v>9819</v>
      </c>
      <c r="F38" s="27">
        <f>SUM(F31:F37)</f>
        <v>205</v>
      </c>
      <c r="G38" s="28">
        <f>SUM(G31:G37)</f>
        <v>11432</v>
      </c>
    </row>
    <row r="39" spans="1:7" s="2" customFormat="1" ht="14.1" customHeight="1">
      <c r="A39" s="39" t="s">
        <v>18</v>
      </c>
      <c r="B39" s="9" t="s">
        <v>8</v>
      </c>
      <c r="C39" s="10">
        <v>1460</v>
      </c>
      <c r="D39" s="11">
        <v>213</v>
      </c>
      <c r="E39" s="12">
        <v>1247</v>
      </c>
      <c r="F39" s="13">
        <v>13</v>
      </c>
      <c r="G39" s="14">
        <f>C39+F39</f>
        <v>1473</v>
      </c>
    </row>
    <row r="40" spans="1:7" s="2" customFormat="1" ht="14.1" customHeight="1">
      <c r="A40" s="39"/>
      <c r="B40" s="9" t="s">
        <v>9</v>
      </c>
      <c r="C40" s="29">
        <v>774</v>
      </c>
      <c r="D40" s="11">
        <v>129</v>
      </c>
      <c r="E40" s="12">
        <v>645</v>
      </c>
      <c r="F40" s="13">
        <v>21</v>
      </c>
      <c r="G40" s="14">
        <f>C40+F40</f>
        <v>795</v>
      </c>
    </row>
    <row r="41" spans="1:7" s="2" customFormat="1" ht="14.1" customHeight="1">
      <c r="A41" s="39"/>
      <c r="B41" s="15" t="s">
        <v>10</v>
      </c>
      <c r="C41" s="29">
        <v>1205</v>
      </c>
      <c r="D41" s="16">
        <v>134</v>
      </c>
      <c r="E41" s="17">
        <v>1071</v>
      </c>
      <c r="F41" s="18">
        <v>21</v>
      </c>
      <c r="G41" s="19">
        <f t="shared" ref="G41:G45" si="4">C41+F41</f>
        <v>1226</v>
      </c>
    </row>
    <row r="42" spans="1:7" s="2" customFormat="1" ht="14.1" customHeight="1">
      <c r="A42" s="39"/>
      <c r="B42" s="15" t="s">
        <v>11</v>
      </c>
      <c r="C42" s="29">
        <v>843</v>
      </c>
      <c r="D42" s="16">
        <v>104</v>
      </c>
      <c r="E42" s="17">
        <v>739</v>
      </c>
      <c r="F42" s="18">
        <v>18</v>
      </c>
      <c r="G42" s="19">
        <f t="shared" si="4"/>
        <v>861</v>
      </c>
    </row>
    <row r="43" spans="1:7" s="2" customFormat="1" ht="14.1" customHeight="1">
      <c r="A43" s="39"/>
      <c r="B43" s="15" t="s">
        <v>12</v>
      </c>
      <c r="C43" s="29">
        <v>612</v>
      </c>
      <c r="D43" s="16">
        <v>71</v>
      </c>
      <c r="E43" s="17">
        <v>541</v>
      </c>
      <c r="F43" s="18">
        <v>8</v>
      </c>
      <c r="G43" s="19">
        <f t="shared" si="4"/>
        <v>620</v>
      </c>
    </row>
    <row r="44" spans="1:7" s="2" customFormat="1" ht="14.1" customHeight="1">
      <c r="A44" s="39"/>
      <c r="B44" s="15" t="s">
        <v>13</v>
      </c>
      <c r="C44" s="29">
        <v>555</v>
      </c>
      <c r="D44" s="16">
        <v>60</v>
      </c>
      <c r="E44" s="17">
        <v>495</v>
      </c>
      <c r="F44" s="18">
        <v>9</v>
      </c>
      <c r="G44" s="19">
        <f t="shared" si="4"/>
        <v>564</v>
      </c>
    </row>
    <row r="45" spans="1:7" s="2" customFormat="1" ht="14.1" customHeight="1" thickBot="1">
      <c r="A45" s="39"/>
      <c r="B45" s="20" t="s">
        <v>14</v>
      </c>
      <c r="C45" s="30">
        <v>476</v>
      </c>
      <c r="D45" s="21">
        <v>59</v>
      </c>
      <c r="E45" s="22">
        <v>417</v>
      </c>
      <c r="F45" s="23">
        <v>13</v>
      </c>
      <c r="G45" s="24">
        <f t="shared" si="4"/>
        <v>489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5925</v>
      </c>
      <c r="D46" s="27">
        <f>SUM(D39:D45)</f>
        <v>770</v>
      </c>
      <c r="E46" s="27">
        <f>SUM(E39:E45)</f>
        <v>5155</v>
      </c>
      <c r="F46" s="27">
        <f>SUM(F39:F45)</f>
        <v>103</v>
      </c>
      <c r="G46" s="28">
        <f>SUM(G39:G45)</f>
        <v>6028</v>
      </c>
    </row>
    <row r="47" spans="1:7" s="2" customFormat="1" ht="14.1" customHeight="1">
      <c r="A47" s="39" t="s">
        <v>19</v>
      </c>
      <c r="B47" s="9" t="s">
        <v>8</v>
      </c>
      <c r="C47" s="10">
        <v>1888</v>
      </c>
      <c r="D47" s="11">
        <v>270</v>
      </c>
      <c r="E47" s="12">
        <v>1618</v>
      </c>
      <c r="F47" s="13">
        <v>26</v>
      </c>
      <c r="G47" s="14">
        <f>C47+F47</f>
        <v>1914</v>
      </c>
    </row>
    <row r="48" spans="1:7" s="2" customFormat="1" ht="14.1" customHeight="1">
      <c r="A48" s="39"/>
      <c r="B48" s="9" t="s">
        <v>9</v>
      </c>
      <c r="C48" s="29">
        <v>1226</v>
      </c>
      <c r="D48" s="11">
        <v>195</v>
      </c>
      <c r="E48" s="12">
        <v>1031</v>
      </c>
      <c r="F48" s="13">
        <v>24</v>
      </c>
      <c r="G48" s="14">
        <f>C48+F48</f>
        <v>1250</v>
      </c>
    </row>
    <row r="49" spans="1:7" s="2" customFormat="1" ht="14.1" customHeight="1">
      <c r="A49" s="39"/>
      <c r="B49" s="15" t="s">
        <v>10</v>
      </c>
      <c r="C49" s="29">
        <v>1932</v>
      </c>
      <c r="D49" s="16">
        <v>250</v>
      </c>
      <c r="E49" s="17">
        <v>1682</v>
      </c>
      <c r="F49" s="18">
        <v>36</v>
      </c>
      <c r="G49" s="19">
        <f t="shared" ref="G49:G53" si="5">C49+F49</f>
        <v>1968</v>
      </c>
    </row>
    <row r="50" spans="1:7" s="2" customFormat="1" ht="14.1" customHeight="1">
      <c r="A50" s="39"/>
      <c r="B50" s="15" t="s">
        <v>11</v>
      </c>
      <c r="C50" s="29">
        <v>1674</v>
      </c>
      <c r="D50" s="16">
        <v>235</v>
      </c>
      <c r="E50" s="17">
        <v>1439</v>
      </c>
      <c r="F50" s="18">
        <v>37</v>
      </c>
      <c r="G50" s="19">
        <f t="shared" si="5"/>
        <v>1711</v>
      </c>
    </row>
    <row r="51" spans="1:7" s="2" customFormat="1" ht="14.1" customHeight="1">
      <c r="A51" s="39"/>
      <c r="B51" s="15" t="s">
        <v>12</v>
      </c>
      <c r="C51" s="29">
        <v>1202</v>
      </c>
      <c r="D51" s="16">
        <v>160</v>
      </c>
      <c r="E51" s="17">
        <v>1042</v>
      </c>
      <c r="F51" s="18">
        <v>28</v>
      </c>
      <c r="G51" s="19">
        <f t="shared" si="5"/>
        <v>1230</v>
      </c>
    </row>
    <row r="52" spans="1:7" s="2" customFormat="1" ht="14.1" customHeight="1">
      <c r="A52" s="39"/>
      <c r="B52" s="15" t="s">
        <v>13</v>
      </c>
      <c r="C52" s="29">
        <v>959</v>
      </c>
      <c r="D52" s="16">
        <v>117</v>
      </c>
      <c r="E52" s="17">
        <v>842</v>
      </c>
      <c r="F52" s="18">
        <v>24</v>
      </c>
      <c r="G52" s="19">
        <f t="shared" si="5"/>
        <v>983</v>
      </c>
    </row>
    <row r="53" spans="1:7" s="2" customFormat="1" ht="14.1" customHeight="1" thickBot="1">
      <c r="A53" s="39"/>
      <c r="B53" s="20" t="s">
        <v>14</v>
      </c>
      <c r="C53" s="30">
        <v>851</v>
      </c>
      <c r="D53" s="21">
        <v>105</v>
      </c>
      <c r="E53" s="22">
        <v>746</v>
      </c>
      <c r="F53" s="23">
        <v>20</v>
      </c>
      <c r="G53" s="24">
        <f t="shared" si="5"/>
        <v>871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9732</v>
      </c>
      <c r="D54" s="27">
        <f>SUM(D47:D53)</f>
        <v>1332</v>
      </c>
      <c r="E54" s="27">
        <f>SUM(E47:E53)</f>
        <v>8400</v>
      </c>
      <c r="F54" s="27">
        <f>SUM(F47:F53)</f>
        <v>195</v>
      </c>
      <c r="G54" s="28">
        <f>SUM(G47:G53)</f>
        <v>9927</v>
      </c>
    </row>
    <row r="55" spans="1:7" s="2" customFormat="1" ht="14.1" customHeight="1">
      <c r="A55" s="39" t="s">
        <v>20</v>
      </c>
      <c r="B55" s="9" t="s">
        <v>8</v>
      </c>
      <c r="C55" s="10">
        <v>1885</v>
      </c>
      <c r="D55" s="11">
        <v>267</v>
      </c>
      <c r="E55" s="12">
        <v>1618</v>
      </c>
      <c r="F55" s="13">
        <v>18</v>
      </c>
      <c r="G55" s="14">
        <f>C55+F55</f>
        <v>1903</v>
      </c>
    </row>
    <row r="56" spans="1:7" s="2" customFormat="1" ht="14.1" customHeight="1">
      <c r="A56" s="39"/>
      <c r="B56" s="9" t="s">
        <v>9</v>
      </c>
      <c r="C56" s="29">
        <v>1263</v>
      </c>
      <c r="D56" s="11">
        <v>224</v>
      </c>
      <c r="E56" s="12">
        <v>1039</v>
      </c>
      <c r="F56" s="13">
        <v>25</v>
      </c>
      <c r="G56" s="14">
        <f>C56+F56</f>
        <v>1288</v>
      </c>
    </row>
    <row r="57" spans="1:7" s="2" customFormat="1" ht="14.1" customHeight="1">
      <c r="A57" s="39"/>
      <c r="B57" s="15" t="s">
        <v>10</v>
      </c>
      <c r="C57" s="29">
        <v>1728</v>
      </c>
      <c r="D57" s="16">
        <v>213</v>
      </c>
      <c r="E57" s="17">
        <v>1515</v>
      </c>
      <c r="F57" s="18">
        <v>27</v>
      </c>
      <c r="G57" s="19">
        <f t="shared" ref="G57:G61" si="6">C57+F57</f>
        <v>1755</v>
      </c>
    </row>
    <row r="58" spans="1:7" s="2" customFormat="1" ht="14.1" customHeight="1">
      <c r="A58" s="39"/>
      <c r="B58" s="15" t="s">
        <v>11</v>
      </c>
      <c r="C58" s="29">
        <v>1393</v>
      </c>
      <c r="D58" s="16">
        <v>184</v>
      </c>
      <c r="E58" s="17">
        <v>1209</v>
      </c>
      <c r="F58" s="18">
        <v>31</v>
      </c>
      <c r="G58" s="19">
        <f t="shared" si="6"/>
        <v>1424</v>
      </c>
    </row>
    <row r="59" spans="1:7" s="2" customFormat="1" ht="14.1" customHeight="1">
      <c r="A59" s="39"/>
      <c r="B59" s="15" t="s">
        <v>12</v>
      </c>
      <c r="C59" s="29">
        <v>1066</v>
      </c>
      <c r="D59" s="16">
        <v>124</v>
      </c>
      <c r="E59" s="17">
        <v>942</v>
      </c>
      <c r="F59" s="18">
        <v>25</v>
      </c>
      <c r="G59" s="19">
        <f t="shared" si="6"/>
        <v>1091</v>
      </c>
    </row>
    <row r="60" spans="1:7" s="2" customFormat="1" ht="14.1" customHeight="1">
      <c r="A60" s="39"/>
      <c r="B60" s="15" t="s">
        <v>13</v>
      </c>
      <c r="C60" s="29">
        <v>867</v>
      </c>
      <c r="D60" s="16">
        <v>96</v>
      </c>
      <c r="E60" s="17">
        <v>771</v>
      </c>
      <c r="F60" s="18">
        <v>18</v>
      </c>
      <c r="G60" s="19">
        <f t="shared" si="6"/>
        <v>885</v>
      </c>
    </row>
    <row r="61" spans="1:7" s="2" customFormat="1" ht="14.1" customHeight="1" thickBot="1">
      <c r="A61" s="39"/>
      <c r="B61" s="20" t="s">
        <v>14</v>
      </c>
      <c r="C61" s="37">
        <v>894</v>
      </c>
      <c r="D61" s="21">
        <v>106</v>
      </c>
      <c r="E61" s="22">
        <v>788</v>
      </c>
      <c r="F61" s="23">
        <v>17</v>
      </c>
      <c r="G61" s="24">
        <f t="shared" si="6"/>
        <v>911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9096</v>
      </c>
      <c r="D62" s="27">
        <f>SUM(D55:D61)</f>
        <v>1214</v>
      </c>
      <c r="E62" s="27">
        <f>SUM(E55:E61)</f>
        <v>7882</v>
      </c>
      <c r="F62" s="27">
        <f>SUM(F55:F61)</f>
        <v>161</v>
      </c>
      <c r="G62" s="28">
        <f>SUM(G55:G61)</f>
        <v>9257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13802</v>
      </c>
      <c r="D63" s="31">
        <f t="shared" si="7"/>
        <v>2092</v>
      </c>
      <c r="E63" s="32">
        <f t="shared" si="7"/>
        <v>11710</v>
      </c>
      <c r="F63" s="10">
        <f t="shared" si="7"/>
        <v>154</v>
      </c>
      <c r="G63" s="14">
        <f>C63+F63</f>
        <v>13956</v>
      </c>
    </row>
    <row r="64" spans="1:7" s="2" customFormat="1" ht="14.1" customHeight="1">
      <c r="A64" s="39"/>
      <c r="B64" s="9" t="s">
        <v>9</v>
      </c>
      <c r="C64" s="29">
        <f t="shared" si="7"/>
        <v>8486</v>
      </c>
      <c r="D64" s="33">
        <f t="shared" si="7"/>
        <v>1455</v>
      </c>
      <c r="E64" s="34">
        <f t="shared" si="7"/>
        <v>7031</v>
      </c>
      <c r="F64" s="29">
        <f t="shared" si="7"/>
        <v>206</v>
      </c>
      <c r="G64" s="14">
        <f>C64+F64</f>
        <v>8692</v>
      </c>
    </row>
    <row r="65" spans="1:7" s="2" customFormat="1" ht="14.1" customHeight="1">
      <c r="A65" s="39"/>
      <c r="B65" s="15" t="s">
        <v>10</v>
      </c>
      <c r="C65" s="29">
        <f t="shared" si="7"/>
        <v>12563</v>
      </c>
      <c r="D65" s="33">
        <f t="shared" si="7"/>
        <v>1541</v>
      </c>
      <c r="E65" s="34">
        <f t="shared" si="7"/>
        <v>11022</v>
      </c>
      <c r="F65" s="29">
        <f t="shared" si="7"/>
        <v>220</v>
      </c>
      <c r="G65" s="19">
        <f t="shared" ref="G65:G69" si="8">C65+F65</f>
        <v>12783</v>
      </c>
    </row>
    <row r="66" spans="1:7" s="2" customFormat="1" ht="14.1" customHeight="1">
      <c r="A66" s="39"/>
      <c r="B66" s="15" t="s">
        <v>11</v>
      </c>
      <c r="C66" s="29">
        <f t="shared" si="7"/>
        <v>9690</v>
      </c>
      <c r="D66" s="33">
        <f t="shared" si="7"/>
        <v>1297</v>
      </c>
      <c r="E66" s="34">
        <f t="shared" si="7"/>
        <v>8393</v>
      </c>
      <c r="F66" s="29">
        <f t="shared" si="7"/>
        <v>230</v>
      </c>
      <c r="G66" s="19">
        <f t="shared" si="8"/>
        <v>9920</v>
      </c>
    </row>
    <row r="67" spans="1:7" s="2" customFormat="1" ht="14.1" customHeight="1">
      <c r="A67" s="39"/>
      <c r="B67" s="15" t="s">
        <v>12</v>
      </c>
      <c r="C67" s="29">
        <f t="shared" si="7"/>
        <v>7116</v>
      </c>
      <c r="D67" s="33">
        <f t="shared" si="7"/>
        <v>832</v>
      </c>
      <c r="E67" s="34">
        <f t="shared" si="7"/>
        <v>6284</v>
      </c>
      <c r="F67" s="29">
        <f t="shared" si="7"/>
        <v>154</v>
      </c>
      <c r="G67" s="19">
        <f t="shared" si="8"/>
        <v>7270</v>
      </c>
    </row>
    <row r="68" spans="1:7" s="2" customFormat="1" ht="14.1" customHeight="1">
      <c r="A68" s="39"/>
      <c r="B68" s="15" t="s">
        <v>13</v>
      </c>
      <c r="C68" s="29">
        <f t="shared" si="7"/>
        <v>6310</v>
      </c>
      <c r="D68" s="33">
        <f t="shared" si="7"/>
        <v>648</v>
      </c>
      <c r="E68" s="34">
        <f t="shared" si="7"/>
        <v>5662</v>
      </c>
      <c r="F68" s="29">
        <f t="shared" si="7"/>
        <v>112</v>
      </c>
      <c r="G68" s="19">
        <f t="shared" si="8"/>
        <v>6422</v>
      </c>
    </row>
    <row r="69" spans="1:7" s="2" customFormat="1" ht="14.1" customHeight="1" thickBot="1">
      <c r="A69" s="39"/>
      <c r="B69" s="20" t="s">
        <v>14</v>
      </c>
      <c r="C69" s="30">
        <f t="shared" si="7"/>
        <v>5177</v>
      </c>
      <c r="D69" s="35">
        <f t="shared" si="7"/>
        <v>670</v>
      </c>
      <c r="E69" s="36">
        <f t="shared" si="7"/>
        <v>4500</v>
      </c>
      <c r="F69" s="30">
        <f t="shared" si="7"/>
        <v>132</v>
      </c>
      <c r="G69" s="24">
        <f t="shared" si="8"/>
        <v>5309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63144</v>
      </c>
      <c r="D70" s="27">
        <f>SUM(D63:D69)</f>
        <v>8535</v>
      </c>
      <c r="E70" s="27">
        <f>SUM(E63:E69)</f>
        <v>54602</v>
      </c>
      <c r="F70" s="27">
        <f>SUM(F63:F69)</f>
        <v>1208</v>
      </c>
      <c r="G70" s="28">
        <f>G14+G22+G30+G38+G46+G54+G62</f>
        <v>64352</v>
      </c>
    </row>
  </sheetData>
  <mergeCells count="13">
    <mergeCell ref="E2:G2"/>
    <mergeCell ref="A5:B6"/>
    <mergeCell ref="C5:C6"/>
    <mergeCell ref="F5:F6"/>
    <mergeCell ref="G5:G6"/>
    <mergeCell ref="A7:A14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32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2608</v>
      </c>
      <c r="D7" s="11">
        <v>431</v>
      </c>
      <c r="E7" s="12">
        <v>2177</v>
      </c>
      <c r="F7" s="13">
        <v>27</v>
      </c>
      <c r="G7" s="14">
        <f t="shared" ref="G7:G13" si="0">C7+F7</f>
        <v>2635</v>
      </c>
    </row>
    <row r="8" spans="1:7" s="2" customFormat="1" ht="14.1" customHeight="1">
      <c r="A8" s="39"/>
      <c r="B8" s="9" t="s">
        <v>9</v>
      </c>
      <c r="C8" s="29">
        <v>1885</v>
      </c>
      <c r="D8" s="11">
        <v>347</v>
      </c>
      <c r="E8" s="12">
        <v>1538</v>
      </c>
      <c r="F8" s="13">
        <v>49</v>
      </c>
      <c r="G8" s="14">
        <f t="shared" si="0"/>
        <v>1934</v>
      </c>
    </row>
    <row r="9" spans="1:7" s="2" customFormat="1" ht="14.1" customHeight="1">
      <c r="A9" s="39"/>
      <c r="B9" s="15" t="s">
        <v>10</v>
      </c>
      <c r="C9" s="29">
        <v>2536</v>
      </c>
      <c r="D9" s="16">
        <v>319</v>
      </c>
      <c r="E9" s="17">
        <v>2217</v>
      </c>
      <c r="F9" s="18">
        <v>36</v>
      </c>
      <c r="G9" s="19">
        <f t="shared" si="0"/>
        <v>2572</v>
      </c>
    </row>
    <row r="10" spans="1:7" s="2" customFormat="1" ht="14.1" customHeight="1">
      <c r="A10" s="39"/>
      <c r="B10" s="15" t="s">
        <v>11</v>
      </c>
      <c r="C10" s="29">
        <v>1901</v>
      </c>
      <c r="D10" s="16">
        <v>259</v>
      </c>
      <c r="E10" s="17">
        <v>1642</v>
      </c>
      <c r="F10" s="18">
        <v>45</v>
      </c>
      <c r="G10" s="19">
        <f t="shared" si="0"/>
        <v>1946</v>
      </c>
    </row>
    <row r="11" spans="1:7" s="2" customFormat="1" ht="14.1" customHeight="1">
      <c r="A11" s="39"/>
      <c r="B11" s="15" t="s">
        <v>12</v>
      </c>
      <c r="C11" s="29">
        <v>1486</v>
      </c>
      <c r="D11" s="16">
        <v>186</v>
      </c>
      <c r="E11" s="17">
        <v>1300</v>
      </c>
      <c r="F11" s="18">
        <v>28</v>
      </c>
      <c r="G11" s="19">
        <f t="shared" si="0"/>
        <v>1514</v>
      </c>
    </row>
    <row r="12" spans="1:7" s="2" customFormat="1" ht="14.1" customHeight="1">
      <c r="A12" s="39"/>
      <c r="B12" s="15" t="s">
        <v>13</v>
      </c>
      <c r="C12" s="29">
        <v>1272</v>
      </c>
      <c r="D12" s="16">
        <v>145</v>
      </c>
      <c r="E12" s="17">
        <v>1127</v>
      </c>
      <c r="F12" s="18">
        <v>31</v>
      </c>
      <c r="G12" s="19">
        <f t="shared" si="0"/>
        <v>1303</v>
      </c>
    </row>
    <row r="13" spans="1:7" s="2" customFormat="1" ht="14.1" customHeight="1" thickBot="1">
      <c r="A13" s="39"/>
      <c r="B13" s="20" t="s">
        <v>14</v>
      </c>
      <c r="C13" s="30">
        <v>1013</v>
      </c>
      <c r="D13" s="21">
        <v>125</v>
      </c>
      <c r="E13" s="22">
        <v>888</v>
      </c>
      <c r="F13" s="23">
        <v>27</v>
      </c>
      <c r="G13" s="24">
        <f t="shared" si="0"/>
        <v>1040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12701</v>
      </c>
      <c r="D14" s="27">
        <f>SUM(D7:D13)</f>
        <v>1812</v>
      </c>
      <c r="E14" s="27">
        <f>SUM(E7:E13)</f>
        <v>10889</v>
      </c>
      <c r="F14" s="27">
        <f>SUM(F7:F13)</f>
        <v>243</v>
      </c>
      <c r="G14" s="28">
        <f>SUM(G7:G13)</f>
        <v>12944</v>
      </c>
    </row>
    <row r="15" spans="1:7" s="2" customFormat="1" ht="14.1" customHeight="1">
      <c r="A15" s="38" t="s">
        <v>15</v>
      </c>
      <c r="B15" s="9" t="s">
        <v>8</v>
      </c>
      <c r="C15" s="10">
        <v>1825</v>
      </c>
      <c r="D15" s="11">
        <v>342</v>
      </c>
      <c r="E15" s="12">
        <v>1483</v>
      </c>
      <c r="F15" s="13">
        <v>22</v>
      </c>
      <c r="G15" s="14">
        <f>C15+F15</f>
        <v>1847</v>
      </c>
    </row>
    <row r="16" spans="1:7" s="2" customFormat="1" ht="14.1" customHeight="1">
      <c r="A16" s="39"/>
      <c r="B16" s="9" t="s">
        <v>9</v>
      </c>
      <c r="C16" s="29">
        <v>1047</v>
      </c>
      <c r="D16" s="11">
        <v>194</v>
      </c>
      <c r="E16" s="12">
        <v>853</v>
      </c>
      <c r="F16" s="13">
        <v>25</v>
      </c>
      <c r="G16" s="14">
        <f>C16+F16</f>
        <v>1072</v>
      </c>
    </row>
    <row r="17" spans="1:7" s="2" customFormat="1" ht="14.1" customHeight="1">
      <c r="A17" s="39"/>
      <c r="B17" s="15" t="s">
        <v>10</v>
      </c>
      <c r="C17" s="29">
        <v>1789</v>
      </c>
      <c r="D17" s="16">
        <v>251</v>
      </c>
      <c r="E17" s="17">
        <v>1538</v>
      </c>
      <c r="F17" s="18">
        <v>34</v>
      </c>
      <c r="G17" s="19">
        <f t="shared" ref="G17:G21" si="1">C17+F17</f>
        <v>1823</v>
      </c>
    </row>
    <row r="18" spans="1:7" s="2" customFormat="1" ht="14.1" customHeight="1">
      <c r="A18" s="39"/>
      <c r="B18" s="15" t="s">
        <v>11</v>
      </c>
      <c r="C18" s="29">
        <v>1318</v>
      </c>
      <c r="D18" s="16">
        <v>204</v>
      </c>
      <c r="E18" s="17">
        <v>1114</v>
      </c>
      <c r="F18" s="18">
        <v>31</v>
      </c>
      <c r="G18" s="19">
        <f t="shared" si="1"/>
        <v>1349</v>
      </c>
    </row>
    <row r="19" spans="1:7" s="2" customFormat="1" ht="14.1" customHeight="1">
      <c r="A19" s="39"/>
      <c r="B19" s="15" t="s">
        <v>12</v>
      </c>
      <c r="C19" s="29">
        <v>977</v>
      </c>
      <c r="D19" s="16">
        <v>122</v>
      </c>
      <c r="E19" s="17">
        <v>855</v>
      </c>
      <c r="F19" s="18">
        <v>17</v>
      </c>
      <c r="G19" s="19">
        <f t="shared" si="1"/>
        <v>994</v>
      </c>
    </row>
    <row r="20" spans="1:7" s="2" customFormat="1" ht="14.1" customHeight="1">
      <c r="A20" s="39"/>
      <c r="B20" s="15" t="s">
        <v>13</v>
      </c>
      <c r="C20" s="29">
        <v>921</v>
      </c>
      <c r="D20" s="16">
        <v>116</v>
      </c>
      <c r="E20" s="17">
        <v>805</v>
      </c>
      <c r="F20" s="18">
        <v>6</v>
      </c>
      <c r="G20" s="19">
        <f t="shared" si="1"/>
        <v>927</v>
      </c>
    </row>
    <row r="21" spans="1:7" s="2" customFormat="1" ht="14.1" customHeight="1" thickBot="1">
      <c r="A21" s="39"/>
      <c r="B21" s="20" t="s">
        <v>14</v>
      </c>
      <c r="C21" s="30">
        <v>583</v>
      </c>
      <c r="D21" s="21">
        <v>69</v>
      </c>
      <c r="E21" s="22">
        <v>514</v>
      </c>
      <c r="F21" s="23">
        <v>19</v>
      </c>
      <c r="G21" s="24">
        <f t="shared" si="1"/>
        <v>602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8460</v>
      </c>
      <c r="D22" s="27">
        <f>SUM(D15:D21)</f>
        <v>1298</v>
      </c>
      <c r="E22" s="27">
        <f>SUM(E15:E21)</f>
        <v>7162</v>
      </c>
      <c r="F22" s="27">
        <f>SUM(F15:F21)</f>
        <v>154</v>
      </c>
      <c r="G22" s="28">
        <f>SUM(G15:G21)</f>
        <v>8614</v>
      </c>
    </row>
    <row r="23" spans="1:7" s="2" customFormat="1" ht="14.1" customHeight="1">
      <c r="A23" s="39" t="s">
        <v>16</v>
      </c>
      <c r="B23" s="9" t="s">
        <v>8</v>
      </c>
      <c r="C23" s="10">
        <v>1628</v>
      </c>
      <c r="D23" s="11">
        <v>216</v>
      </c>
      <c r="E23" s="12">
        <v>1412</v>
      </c>
      <c r="F23" s="13">
        <v>19</v>
      </c>
      <c r="G23" s="14">
        <f>C23+F23</f>
        <v>1647</v>
      </c>
    </row>
    <row r="24" spans="1:7" s="2" customFormat="1" ht="14.1" customHeight="1">
      <c r="A24" s="39"/>
      <c r="B24" s="9" t="s">
        <v>9</v>
      </c>
      <c r="C24" s="29">
        <v>791</v>
      </c>
      <c r="D24" s="11">
        <v>127</v>
      </c>
      <c r="E24" s="12">
        <v>664</v>
      </c>
      <c r="F24" s="13">
        <v>10</v>
      </c>
      <c r="G24" s="14">
        <f>C24+F24</f>
        <v>801</v>
      </c>
    </row>
    <row r="25" spans="1:7" s="2" customFormat="1" ht="14.1" customHeight="1">
      <c r="A25" s="39"/>
      <c r="B25" s="15" t="s">
        <v>10</v>
      </c>
      <c r="C25" s="29">
        <v>1336</v>
      </c>
      <c r="D25" s="16">
        <v>131</v>
      </c>
      <c r="E25" s="17">
        <v>1205</v>
      </c>
      <c r="F25" s="18">
        <v>17</v>
      </c>
      <c r="G25" s="19">
        <f t="shared" ref="G25:G29" si="2">C25+F25</f>
        <v>1353</v>
      </c>
    </row>
    <row r="26" spans="1:7" s="2" customFormat="1" ht="14.1" customHeight="1">
      <c r="A26" s="39"/>
      <c r="B26" s="15" t="s">
        <v>11</v>
      </c>
      <c r="C26" s="29">
        <v>903</v>
      </c>
      <c r="D26" s="16">
        <v>90</v>
      </c>
      <c r="E26" s="17">
        <v>813</v>
      </c>
      <c r="F26" s="18">
        <v>24</v>
      </c>
      <c r="G26" s="19">
        <f t="shared" si="2"/>
        <v>927</v>
      </c>
    </row>
    <row r="27" spans="1:7" s="2" customFormat="1" ht="14.1" customHeight="1">
      <c r="A27" s="39"/>
      <c r="B27" s="15" t="s">
        <v>12</v>
      </c>
      <c r="C27" s="29">
        <v>645</v>
      </c>
      <c r="D27" s="16">
        <v>60</v>
      </c>
      <c r="E27" s="17">
        <v>585</v>
      </c>
      <c r="F27" s="18">
        <v>13</v>
      </c>
      <c r="G27" s="19">
        <f t="shared" si="2"/>
        <v>658</v>
      </c>
    </row>
    <row r="28" spans="1:7" s="2" customFormat="1" ht="14.1" customHeight="1">
      <c r="A28" s="39"/>
      <c r="B28" s="15" t="s">
        <v>13</v>
      </c>
      <c r="C28" s="29">
        <v>629</v>
      </c>
      <c r="D28" s="16">
        <v>42</v>
      </c>
      <c r="E28" s="17">
        <v>587</v>
      </c>
      <c r="F28" s="18">
        <v>12</v>
      </c>
      <c r="G28" s="19">
        <f t="shared" si="2"/>
        <v>641</v>
      </c>
    </row>
    <row r="29" spans="1:7" s="2" customFormat="1" ht="14.1" customHeight="1" thickBot="1">
      <c r="A29" s="39"/>
      <c r="B29" s="20" t="s">
        <v>14</v>
      </c>
      <c r="C29" s="30">
        <v>431</v>
      </c>
      <c r="D29" s="21">
        <v>41</v>
      </c>
      <c r="E29" s="22">
        <v>390</v>
      </c>
      <c r="F29" s="23">
        <v>13</v>
      </c>
      <c r="G29" s="24">
        <f t="shared" si="2"/>
        <v>444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6363</v>
      </c>
      <c r="D30" s="27">
        <f>SUM(D23:D29)</f>
        <v>707</v>
      </c>
      <c r="E30" s="27">
        <f>SUM(E23:E29)</f>
        <v>5656</v>
      </c>
      <c r="F30" s="27">
        <f>SUM(F23:F29)</f>
        <v>108</v>
      </c>
      <c r="G30" s="28">
        <f>SUM(G23:G29)</f>
        <v>6471</v>
      </c>
    </row>
    <row r="31" spans="1:7" s="2" customFormat="1" ht="14.1" customHeight="1">
      <c r="A31" s="41" t="s">
        <v>17</v>
      </c>
      <c r="B31" s="9" t="s">
        <v>8</v>
      </c>
      <c r="C31" s="10">
        <v>2432</v>
      </c>
      <c r="D31" s="11">
        <v>335</v>
      </c>
      <c r="E31" s="12">
        <v>2097</v>
      </c>
      <c r="F31" s="13">
        <v>23</v>
      </c>
      <c r="G31" s="14">
        <f>C31+F31</f>
        <v>2455</v>
      </c>
    </row>
    <row r="32" spans="1:7" s="2" customFormat="1" ht="14.1" customHeight="1">
      <c r="A32" s="42"/>
      <c r="B32" s="9" t="s">
        <v>9</v>
      </c>
      <c r="C32" s="29">
        <v>1746</v>
      </c>
      <c r="D32" s="11">
        <v>280</v>
      </c>
      <c r="E32" s="12">
        <v>1466</v>
      </c>
      <c r="F32" s="13">
        <v>37</v>
      </c>
      <c r="G32" s="14">
        <f>C32+F32</f>
        <v>1783</v>
      </c>
    </row>
    <row r="33" spans="1:7" s="2" customFormat="1" ht="14.1" customHeight="1">
      <c r="A33" s="42"/>
      <c r="B33" s="15" t="s">
        <v>10</v>
      </c>
      <c r="C33" s="29">
        <v>2137</v>
      </c>
      <c r="D33" s="16">
        <v>228</v>
      </c>
      <c r="E33" s="17">
        <v>1909</v>
      </c>
      <c r="F33" s="18">
        <v>37</v>
      </c>
      <c r="G33" s="19">
        <f t="shared" ref="G33:G37" si="3">C33+F33</f>
        <v>2174</v>
      </c>
    </row>
    <row r="34" spans="1:7" s="2" customFormat="1" ht="14.1" customHeight="1">
      <c r="A34" s="42"/>
      <c r="B34" s="15" t="s">
        <v>11</v>
      </c>
      <c r="C34" s="29">
        <v>1767</v>
      </c>
      <c r="D34" s="16">
        <v>212</v>
      </c>
      <c r="E34" s="17">
        <v>1555</v>
      </c>
      <c r="F34" s="18">
        <v>30</v>
      </c>
      <c r="G34" s="19">
        <f t="shared" si="3"/>
        <v>1797</v>
      </c>
    </row>
    <row r="35" spans="1:7" s="2" customFormat="1" ht="14.1" customHeight="1">
      <c r="A35" s="42"/>
      <c r="B35" s="15" t="s">
        <v>12</v>
      </c>
      <c r="C35" s="29">
        <v>1251</v>
      </c>
      <c r="D35" s="16">
        <v>141</v>
      </c>
      <c r="E35" s="17">
        <v>1110</v>
      </c>
      <c r="F35" s="18">
        <v>25</v>
      </c>
      <c r="G35" s="19">
        <f t="shared" si="3"/>
        <v>1276</v>
      </c>
    </row>
    <row r="36" spans="1:7" s="2" customFormat="1" ht="14.1" customHeight="1">
      <c r="A36" s="42"/>
      <c r="B36" s="15" t="s">
        <v>13</v>
      </c>
      <c r="C36" s="29">
        <v>1100</v>
      </c>
      <c r="D36" s="16">
        <v>108</v>
      </c>
      <c r="E36" s="17">
        <v>992</v>
      </c>
      <c r="F36" s="18">
        <v>16</v>
      </c>
      <c r="G36" s="19">
        <f t="shared" si="3"/>
        <v>1116</v>
      </c>
    </row>
    <row r="37" spans="1:7" s="2" customFormat="1" ht="14.1" customHeight="1" thickBot="1">
      <c r="A37" s="42"/>
      <c r="B37" s="20" t="s">
        <v>14</v>
      </c>
      <c r="C37" s="30">
        <v>909</v>
      </c>
      <c r="D37" s="21">
        <v>102</v>
      </c>
      <c r="E37" s="22">
        <v>807</v>
      </c>
      <c r="F37" s="23">
        <v>22</v>
      </c>
      <c r="G37" s="24">
        <f t="shared" si="3"/>
        <v>931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11342</v>
      </c>
      <c r="D38" s="27">
        <f>SUM(D31:D37)</f>
        <v>1406</v>
      </c>
      <c r="E38" s="27">
        <f>SUM(E31:E37)</f>
        <v>9936</v>
      </c>
      <c r="F38" s="27">
        <f>SUM(F31:F37)</f>
        <v>190</v>
      </c>
      <c r="G38" s="28">
        <f>SUM(G31:G37)</f>
        <v>11532</v>
      </c>
    </row>
    <row r="39" spans="1:7" s="2" customFormat="1" ht="14.1" customHeight="1">
      <c r="A39" s="39" t="s">
        <v>18</v>
      </c>
      <c r="B39" s="9" t="s">
        <v>8</v>
      </c>
      <c r="C39" s="10">
        <v>1384</v>
      </c>
      <c r="D39" s="11">
        <v>200</v>
      </c>
      <c r="E39" s="12">
        <v>1184</v>
      </c>
      <c r="F39" s="13">
        <v>13</v>
      </c>
      <c r="G39" s="14">
        <f>C39+F39</f>
        <v>1397</v>
      </c>
    </row>
    <row r="40" spans="1:7" s="2" customFormat="1" ht="14.1" customHeight="1">
      <c r="A40" s="39"/>
      <c r="B40" s="9" t="s">
        <v>9</v>
      </c>
      <c r="C40" s="29">
        <v>860</v>
      </c>
      <c r="D40" s="11">
        <v>124</v>
      </c>
      <c r="E40" s="12">
        <v>736</v>
      </c>
      <c r="F40" s="13">
        <v>18</v>
      </c>
      <c r="G40" s="14">
        <f>C40+F40</f>
        <v>878</v>
      </c>
    </row>
    <row r="41" spans="1:7" s="2" customFormat="1" ht="14.1" customHeight="1">
      <c r="A41" s="39"/>
      <c r="B41" s="15" t="s">
        <v>10</v>
      </c>
      <c r="C41" s="29">
        <v>1187</v>
      </c>
      <c r="D41" s="16">
        <v>136</v>
      </c>
      <c r="E41" s="17">
        <v>1051</v>
      </c>
      <c r="F41" s="18">
        <v>15</v>
      </c>
      <c r="G41" s="19">
        <f t="shared" ref="G41:G45" si="4">C41+F41</f>
        <v>1202</v>
      </c>
    </row>
    <row r="42" spans="1:7" s="2" customFormat="1" ht="14.1" customHeight="1">
      <c r="A42" s="39"/>
      <c r="B42" s="15" t="s">
        <v>11</v>
      </c>
      <c r="C42" s="29">
        <v>900</v>
      </c>
      <c r="D42" s="16">
        <v>108</v>
      </c>
      <c r="E42" s="17">
        <v>792</v>
      </c>
      <c r="F42" s="18">
        <v>17</v>
      </c>
      <c r="G42" s="19">
        <f t="shared" si="4"/>
        <v>917</v>
      </c>
    </row>
    <row r="43" spans="1:7" s="2" customFormat="1" ht="14.1" customHeight="1">
      <c r="A43" s="39"/>
      <c r="B43" s="15" t="s">
        <v>12</v>
      </c>
      <c r="C43" s="29">
        <v>633</v>
      </c>
      <c r="D43" s="16">
        <v>84</v>
      </c>
      <c r="E43" s="17">
        <v>549</v>
      </c>
      <c r="F43" s="18">
        <v>11</v>
      </c>
      <c r="G43" s="19">
        <f t="shared" si="4"/>
        <v>644</v>
      </c>
    </row>
    <row r="44" spans="1:7" s="2" customFormat="1" ht="14.1" customHeight="1">
      <c r="A44" s="39"/>
      <c r="B44" s="15" t="s">
        <v>13</v>
      </c>
      <c r="C44" s="29">
        <v>552</v>
      </c>
      <c r="D44" s="16">
        <v>50</v>
      </c>
      <c r="E44" s="17">
        <v>502</v>
      </c>
      <c r="F44" s="18">
        <v>11</v>
      </c>
      <c r="G44" s="19">
        <f t="shared" si="4"/>
        <v>563</v>
      </c>
    </row>
    <row r="45" spans="1:7" s="2" customFormat="1" ht="14.1" customHeight="1" thickBot="1">
      <c r="A45" s="39"/>
      <c r="B45" s="20" t="s">
        <v>14</v>
      </c>
      <c r="C45" s="30">
        <v>472</v>
      </c>
      <c r="D45" s="21">
        <v>58</v>
      </c>
      <c r="E45" s="22">
        <v>414</v>
      </c>
      <c r="F45" s="23">
        <v>10</v>
      </c>
      <c r="G45" s="24">
        <f t="shared" si="4"/>
        <v>482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5988</v>
      </c>
      <c r="D46" s="27">
        <f>SUM(D39:D45)</f>
        <v>760</v>
      </c>
      <c r="E46" s="27">
        <f>SUM(E39:E45)</f>
        <v>5228</v>
      </c>
      <c r="F46" s="27">
        <f>SUM(F39:F45)</f>
        <v>95</v>
      </c>
      <c r="G46" s="28">
        <f>SUM(G39:G45)</f>
        <v>6083</v>
      </c>
    </row>
    <row r="47" spans="1:7" s="2" customFormat="1" ht="14.1" customHeight="1">
      <c r="A47" s="39" t="s">
        <v>19</v>
      </c>
      <c r="B47" s="9" t="s">
        <v>8</v>
      </c>
      <c r="C47" s="10">
        <v>1823</v>
      </c>
      <c r="D47" s="11">
        <v>241</v>
      </c>
      <c r="E47" s="12">
        <v>1582</v>
      </c>
      <c r="F47" s="13">
        <v>26</v>
      </c>
      <c r="G47" s="14">
        <f>C47+F47</f>
        <v>1849</v>
      </c>
    </row>
    <row r="48" spans="1:7" s="2" customFormat="1" ht="14.1" customHeight="1">
      <c r="A48" s="39"/>
      <c r="B48" s="9" t="s">
        <v>9</v>
      </c>
      <c r="C48" s="29">
        <v>1292</v>
      </c>
      <c r="D48" s="11">
        <v>200</v>
      </c>
      <c r="E48" s="12">
        <v>1092</v>
      </c>
      <c r="F48" s="13">
        <v>24</v>
      </c>
      <c r="G48" s="14">
        <f>C48+F48</f>
        <v>1316</v>
      </c>
    </row>
    <row r="49" spans="1:7" s="2" customFormat="1" ht="14.1" customHeight="1">
      <c r="A49" s="39"/>
      <c r="B49" s="15" t="s">
        <v>10</v>
      </c>
      <c r="C49" s="29">
        <v>1943</v>
      </c>
      <c r="D49" s="16">
        <v>258</v>
      </c>
      <c r="E49" s="17">
        <v>1685</v>
      </c>
      <c r="F49" s="18">
        <v>25</v>
      </c>
      <c r="G49" s="19">
        <f t="shared" ref="G49:G53" si="5">C49+F49</f>
        <v>1968</v>
      </c>
    </row>
    <row r="50" spans="1:7" s="2" customFormat="1" ht="14.1" customHeight="1">
      <c r="A50" s="39"/>
      <c r="B50" s="15" t="s">
        <v>11</v>
      </c>
      <c r="C50" s="29">
        <v>1682</v>
      </c>
      <c r="D50" s="16">
        <v>232</v>
      </c>
      <c r="E50" s="17">
        <v>1450</v>
      </c>
      <c r="F50" s="18">
        <v>42</v>
      </c>
      <c r="G50" s="19">
        <f t="shared" si="5"/>
        <v>1724</v>
      </c>
    </row>
    <row r="51" spans="1:7" s="2" customFormat="1" ht="14.1" customHeight="1">
      <c r="A51" s="39"/>
      <c r="B51" s="15" t="s">
        <v>12</v>
      </c>
      <c r="C51" s="29">
        <v>1236</v>
      </c>
      <c r="D51" s="16">
        <v>169</v>
      </c>
      <c r="E51" s="17">
        <v>1067</v>
      </c>
      <c r="F51" s="18">
        <v>25</v>
      </c>
      <c r="G51" s="19">
        <f t="shared" si="5"/>
        <v>1261</v>
      </c>
    </row>
    <row r="52" spans="1:7" s="2" customFormat="1" ht="14.1" customHeight="1">
      <c r="A52" s="39"/>
      <c r="B52" s="15" t="s">
        <v>13</v>
      </c>
      <c r="C52" s="29">
        <v>965</v>
      </c>
      <c r="D52" s="16">
        <v>98</v>
      </c>
      <c r="E52" s="17">
        <v>867</v>
      </c>
      <c r="F52" s="18">
        <v>23</v>
      </c>
      <c r="G52" s="19">
        <f t="shared" si="5"/>
        <v>988</v>
      </c>
    </row>
    <row r="53" spans="1:7" s="2" customFormat="1" ht="14.1" customHeight="1" thickBot="1">
      <c r="A53" s="39"/>
      <c r="B53" s="20" t="s">
        <v>14</v>
      </c>
      <c r="C53" s="30">
        <v>818</v>
      </c>
      <c r="D53" s="21">
        <v>103</v>
      </c>
      <c r="E53" s="22">
        <v>715</v>
      </c>
      <c r="F53" s="23">
        <v>18</v>
      </c>
      <c r="G53" s="24">
        <f t="shared" si="5"/>
        <v>836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9759</v>
      </c>
      <c r="D54" s="27">
        <f>SUM(D47:D53)</f>
        <v>1301</v>
      </c>
      <c r="E54" s="27">
        <f>SUM(E47:E53)</f>
        <v>8458</v>
      </c>
      <c r="F54" s="27">
        <f>SUM(F47:F53)</f>
        <v>183</v>
      </c>
      <c r="G54" s="28">
        <f>SUM(G47:G53)</f>
        <v>9942</v>
      </c>
    </row>
    <row r="55" spans="1:7" s="2" customFormat="1" ht="14.1" customHeight="1">
      <c r="A55" s="39" t="s">
        <v>20</v>
      </c>
      <c r="B55" s="9" t="s">
        <v>8</v>
      </c>
      <c r="C55" s="10">
        <v>1867</v>
      </c>
      <c r="D55" s="11">
        <v>249</v>
      </c>
      <c r="E55" s="12">
        <v>1618</v>
      </c>
      <c r="F55" s="13">
        <v>17</v>
      </c>
      <c r="G55" s="14">
        <f>C55+F55</f>
        <v>1884</v>
      </c>
    </row>
    <row r="56" spans="1:7" s="2" customFormat="1" ht="14.1" customHeight="1">
      <c r="A56" s="39"/>
      <c r="B56" s="9" t="s">
        <v>9</v>
      </c>
      <c r="C56" s="29">
        <v>1288</v>
      </c>
      <c r="D56" s="11">
        <v>212</v>
      </c>
      <c r="E56" s="12">
        <v>1076</v>
      </c>
      <c r="F56" s="13">
        <v>27</v>
      </c>
      <c r="G56" s="14">
        <f>C56+F56</f>
        <v>1315</v>
      </c>
    </row>
    <row r="57" spans="1:7" s="2" customFormat="1" ht="14.1" customHeight="1">
      <c r="A57" s="39"/>
      <c r="B57" s="15" t="s">
        <v>10</v>
      </c>
      <c r="C57" s="29">
        <v>1865</v>
      </c>
      <c r="D57" s="16">
        <v>229</v>
      </c>
      <c r="E57" s="17">
        <v>1636</v>
      </c>
      <c r="F57" s="18">
        <v>29</v>
      </c>
      <c r="G57" s="19">
        <f t="shared" ref="G57:G61" si="6">C57+F57</f>
        <v>1894</v>
      </c>
    </row>
    <row r="58" spans="1:7" s="2" customFormat="1" ht="14.1" customHeight="1">
      <c r="A58" s="39"/>
      <c r="B58" s="15" t="s">
        <v>11</v>
      </c>
      <c r="C58" s="29">
        <v>1418</v>
      </c>
      <c r="D58" s="16">
        <v>208</v>
      </c>
      <c r="E58" s="17">
        <v>1210</v>
      </c>
      <c r="F58" s="18">
        <v>34</v>
      </c>
      <c r="G58" s="19">
        <f t="shared" si="6"/>
        <v>1452</v>
      </c>
    </row>
    <row r="59" spans="1:7" s="2" customFormat="1" ht="14.1" customHeight="1">
      <c r="A59" s="39"/>
      <c r="B59" s="15" t="s">
        <v>12</v>
      </c>
      <c r="C59" s="29">
        <v>1083</v>
      </c>
      <c r="D59" s="16">
        <v>138</v>
      </c>
      <c r="E59" s="17">
        <v>945</v>
      </c>
      <c r="F59" s="18">
        <v>18</v>
      </c>
      <c r="G59" s="19">
        <f t="shared" si="6"/>
        <v>1101</v>
      </c>
    </row>
    <row r="60" spans="1:7" s="2" customFormat="1" ht="14.1" customHeight="1">
      <c r="A60" s="39"/>
      <c r="B60" s="15" t="s">
        <v>13</v>
      </c>
      <c r="C60" s="29">
        <v>864</v>
      </c>
      <c r="D60" s="16">
        <v>89</v>
      </c>
      <c r="E60" s="17">
        <v>775</v>
      </c>
      <c r="F60" s="18">
        <v>19</v>
      </c>
      <c r="G60" s="19">
        <f t="shared" si="6"/>
        <v>883</v>
      </c>
    </row>
    <row r="61" spans="1:7" s="2" customFormat="1" ht="14.1" customHeight="1" thickBot="1">
      <c r="A61" s="39"/>
      <c r="B61" s="20" t="s">
        <v>14</v>
      </c>
      <c r="C61" s="37">
        <v>871</v>
      </c>
      <c r="D61" s="21">
        <v>107</v>
      </c>
      <c r="E61" s="22">
        <v>764</v>
      </c>
      <c r="F61" s="23">
        <v>22</v>
      </c>
      <c r="G61" s="24">
        <f t="shared" si="6"/>
        <v>893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9256</v>
      </c>
      <c r="D62" s="27">
        <f>SUM(D55:D61)</f>
        <v>1232</v>
      </c>
      <c r="E62" s="27">
        <f>SUM(E55:E61)</f>
        <v>8024</v>
      </c>
      <c r="F62" s="27">
        <f>SUM(F55:F61)</f>
        <v>166</v>
      </c>
      <c r="G62" s="28">
        <f>SUM(G55:G61)</f>
        <v>9422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13567</v>
      </c>
      <c r="D63" s="31">
        <f t="shared" si="7"/>
        <v>2014</v>
      </c>
      <c r="E63" s="32">
        <f t="shared" si="7"/>
        <v>11553</v>
      </c>
      <c r="F63" s="10">
        <f t="shared" si="7"/>
        <v>147</v>
      </c>
      <c r="G63" s="14">
        <f>C63+F63</f>
        <v>13714</v>
      </c>
    </row>
    <row r="64" spans="1:7" s="2" customFormat="1" ht="14.1" customHeight="1">
      <c r="A64" s="39"/>
      <c r="B64" s="9" t="s">
        <v>9</v>
      </c>
      <c r="C64" s="29">
        <f t="shared" si="7"/>
        <v>8909</v>
      </c>
      <c r="D64" s="33">
        <f t="shared" si="7"/>
        <v>1484</v>
      </c>
      <c r="E64" s="34">
        <f t="shared" si="7"/>
        <v>7425</v>
      </c>
      <c r="F64" s="29">
        <f t="shared" si="7"/>
        <v>190</v>
      </c>
      <c r="G64" s="14">
        <f>C64+F64</f>
        <v>9099</v>
      </c>
    </row>
    <row r="65" spans="1:7" s="2" customFormat="1" ht="14.1" customHeight="1">
      <c r="A65" s="39"/>
      <c r="B65" s="15" t="s">
        <v>10</v>
      </c>
      <c r="C65" s="29">
        <f t="shared" si="7"/>
        <v>12793</v>
      </c>
      <c r="D65" s="33">
        <f t="shared" si="7"/>
        <v>1552</v>
      </c>
      <c r="E65" s="34">
        <f t="shared" si="7"/>
        <v>11241</v>
      </c>
      <c r="F65" s="29">
        <f t="shared" si="7"/>
        <v>193</v>
      </c>
      <c r="G65" s="19">
        <f t="shared" ref="G65:G69" si="8">C65+F65</f>
        <v>12986</v>
      </c>
    </row>
    <row r="66" spans="1:7" s="2" customFormat="1" ht="14.1" customHeight="1">
      <c r="A66" s="39"/>
      <c r="B66" s="15" t="s">
        <v>11</v>
      </c>
      <c r="C66" s="29">
        <f t="shared" si="7"/>
        <v>9889</v>
      </c>
      <c r="D66" s="33">
        <f t="shared" si="7"/>
        <v>1313</v>
      </c>
      <c r="E66" s="34">
        <f t="shared" si="7"/>
        <v>8576</v>
      </c>
      <c r="F66" s="29">
        <f t="shared" si="7"/>
        <v>223</v>
      </c>
      <c r="G66" s="19">
        <f t="shared" si="8"/>
        <v>10112</v>
      </c>
    </row>
    <row r="67" spans="1:7" s="2" customFormat="1" ht="14.1" customHeight="1">
      <c r="A67" s="39"/>
      <c r="B67" s="15" t="s">
        <v>12</v>
      </c>
      <c r="C67" s="29">
        <f t="shared" si="7"/>
        <v>7311</v>
      </c>
      <c r="D67" s="33">
        <f t="shared" si="7"/>
        <v>900</v>
      </c>
      <c r="E67" s="34">
        <f t="shared" si="7"/>
        <v>6411</v>
      </c>
      <c r="F67" s="29">
        <f t="shared" si="7"/>
        <v>137</v>
      </c>
      <c r="G67" s="19">
        <f t="shared" si="8"/>
        <v>7448</v>
      </c>
    </row>
    <row r="68" spans="1:7" s="2" customFormat="1" ht="14.1" customHeight="1">
      <c r="A68" s="39"/>
      <c r="B68" s="15" t="s">
        <v>13</v>
      </c>
      <c r="C68" s="29">
        <f t="shared" si="7"/>
        <v>6303</v>
      </c>
      <c r="D68" s="33">
        <f t="shared" si="7"/>
        <v>648</v>
      </c>
      <c r="E68" s="34">
        <f t="shared" si="7"/>
        <v>5655</v>
      </c>
      <c r="F68" s="29">
        <f t="shared" si="7"/>
        <v>118</v>
      </c>
      <c r="G68" s="19">
        <f t="shared" si="8"/>
        <v>6421</v>
      </c>
    </row>
    <row r="69" spans="1:7" s="2" customFormat="1" ht="14.1" customHeight="1" thickBot="1">
      <c r="A69" s="39"/>
      <c r="B69" s="20" t="s">
        <v>14</v>
      </c>
      <c r="C69" s="30">
        <f t="shared" si="7"/>
        <v>5097</v>
      </c>
      <c r="D69" s="35">
        <f t="shared" si="7"/>
        <v>605</v>
      </c>
      <c r="E69" s="36">
        <f t="shared" si="7"/>
        <v>4492</v>
      </c>
      <c r="F69" s="30">
        <f t="shared" si="7"/>
        <v>131</v>
      </c>
      <c r="G69" s="24">
        <f t="shared" si="8"/>
        <v>5228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63869</v>
      </c>
      <c r="D70" s="27">
        <f>SUM(D63:D69)</f>
        <v>8516</v>
      </c>
      <c r="E70" s="27">
        <f>SUM(E63:E69)</f>
        <v>55353</v>
      </c>
      <c r="F70" s="27">
        <f>SUM(F63:F69)</f>
        <v>1139</v>
      </c>
      <c r="G70" s="28">
        <f>G14+G22+G30+G38+G46+G54+G62</f>
        <v>65008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33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2616</v>
      </c>
      <c r="D7" s="11">
        <v>424</v>
      </c>
      <c r="E7" s="12">
        <v>2192</v>
      </c>
      <c r="F7" s="13">
        <v>27</v>
      </c>
      <c r="G7" s="14">
        <f t="shared" ref="G7:G13" si="0">C7+F7</f>
        <v>2643</v>
      </c>
    </row>
    <row r="8" spans="1:7" s="2" customFormat="1" ht="14.1" customHeight="1">
      <c r="A8" s="39"/>
      <c r="B8" s="9" t="s">
        <v>9</v>
      </c>
      <c r="C8" s="29">
        <v>1891</v>
      </c>
      <c r="D8" s="11">
        <v>355</v>
      </c>
      <c r="E8" s="12">
        <v>1536</v>
      </c>
      <c r="F8" s="13">
        <v>51</v>
      </c>
      <c r="G8" s="14">
        <f t="shared" si="0"/>
        <v>1942</v>
      </c>
    </row>
    <row r="9" spans="1:7" s="2" customFormat="1" ht="14.1" customHeight="1">
      <c r="A9" s="39"/>
      <c r="B9" s="15" t="s">
        <v>10</v>
      </c>
      <c r="C9" s="29">
        <v>2511</v>
      </c>
      <c r="D9" s="16">
        <v>306</v>
      </c>
      <c r="E9" s="17">
        <v>2205</v>
      </c>
      <c r="F9" s="18">
        <v>35</v>
      </c>
      <c r="G9" s="19">
        <f t="shared" si="0"/>
        <v>2546</v>
      </c>
    </row>
    <row r="10" spans="1:7" s="2" customFormat="1" ht="14.1" customHeight="1">
      <c r="A10" s="39"/>
      <c r="B10" s="15" t="s">
        <v>11</v>
      </c>
      <c r="C10" s="29">
        <v>1917</v>
      </c>
      <c r="D10" s="16">
        <v>262</v>
      </c>
      <c r="E10" s="17">
        <v>1655</v>
      </c>
      <c r="F10" s="18">
        <v>48</v>
      </c>
      <c r="G10" s="19">
        <f t="shared" si="0"/>
        <v>1965</v>
      </c>
    </row>
    <row r="11" spans="1:7" s="2" customFormat="1" ht="14.1" customHeight="1">
      <c r="A11" s="39"/>
      <c r="B11" s="15" t="s">
        <v>12</v>
      </c>
      <c r="C11" s="29">
        <v>1487</v>
      </c>
      <c r="D11" s="16">
        <v>183</v>
      </c>
      <c r="E11" s="17">
        <v>1304</v>
      </c>
      <c r="F11" s="18">
        <v>28</v>
      </c>
      <c r="G11" s="19">
        <f t="shared" si="0"/>
        <v>1515</v>
      </c>
    </row>
    <row r="12" spans="1:7" s="2" customFormat="1" ht="14.1" customHeight="1">
      <c r="A12" s="39"/>
      <c r="B12" s="15" t="s">
        <v>13</v>
      </c>
      <c r="C12" s="29">
        <v>1277</v>
      </c>
      <c r="D12" s="16">
        <v>144</v>
      </c>
      <c r="E12" s="17">
        <v>1133</v>
      </c>
      <c r="F12" s="18">
        <v>31</v>
      </c>
      <c r="G12" s="19">
        <f t="shared" si="0"/>
        <v>1308</v>
      </c>
    </row>
    <row r="13" spans="1:7" s="2" customFormat="1" ht="14.1" customHeight="1" thickBot="1">
      <c r="A13" s="39"/>
      <c r="B13" s="20" t="s">
        <v>14</v>
      </c>
      <c r="C13" s="30">
        <v>1030</v>
      </c>
      <c r="D13" s="21">
        <v>128</v>
      </c>
      <c r="E13" s="22">
        <v>902</v>
      </c>
      <c r="F13" s="23">
        <v>27</v>
      </c>
      <c r="G13" s="24">
        <f t="shared" si="0"/>
        <v>1057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12729</v>
      </c>
      <c r="D14" s="27">
        <f>SUM(D7:D13)</f>
        <v>1802</v>
      </c>
      <c r="E14" s="27">
        <f>SUM(E7:E13)</f>
        <v>10927</v>
      </c>
      <c r="F14" s="27">
        <f>SUM(F7:F13)</f>
        <v>247</v>
      </c>
      <c r="G14" s="28">
        <f>SUM(G7:G13)</f>
        <v>12976</v>
      </c>
    </row>
    <row r="15" spans="1:7" s="2" customFormat="1" ht="14.1" customHeight="1">
      <c r="A15" s="38" t="s">
        <v>15</v>
      </c>
      <c r="B15" s="9" t="s">
        <v>8</v>
      </c>
      <c r="C15" s="10">
        <v>1829</v>
      </c>
      <c r="D15" s="11">
        <v>336</v>
      </c>
      <c r="E15" s="12">
        <v>1493</v>
      </c>
      <c r="F15" s="13">
        <v>19</v>
      </c>
      <c r="G15" s="14">
        <f>C15+F15</f>
        <v>1848</v>
      </c>
    </row>
    <row r="16" spans="1:7" s="2" customFormat="1" ht="14.1" customHeight="1">
      <c r="A16" s="39"/>
      <c r="B16" s="9" t="s">
        <v>9</v>
      </c>
      <c r="C16" s="29">
        <v>1052</v>
      </c>
      <c r="D16" s="11">
        <v>192</v>
      </c>
      <c r="E16" s="12">
        <v>860</v>
      </c>
      <c r="F16" s="13">
        <v>26</v>
      </c>
      <c r="G16" s="14">
        <f>C16+F16</f>
        <v>1078</v>
      </c>
    </row>
    <row r="17" spans="1:7" s="2" customFormat="1" ht="14.1" customHeight="1">
      <c r="A17" s="39"/>
      <c r="B17" s="15" t="s">
        <v>10</v>
      </c>
      <c r="C17" s="29">
        <v>1790</v>
      </c>
      <c r="D17" s="16">
        <v>247</v>
      </c>
      <c r="E17" s="17">
        <v>1543</v>
      </c>
      <c r="F17" s="18">
        <v>33</v>
      </c>
      <c r="G17" s="19">
        <f t="shared" ref="G17:G21" si="1">C17+F17</f>
        <v>1823</v>
      </c>
    </row>
    <row r="18" spans="1:7" s="2" customFormat="1" ht="14.1" customHeight="1">
      <c r="A18" s="39"/>
      <c r="B18" s="15" t="s">
        <v>11</v>
      </c>
      <c r="C18" s="29">
        <v>1310</v>
      </c>
      <c r="D18" s="16">
        <v>207</v>
      </c>
      <c r="E18" s="17">
        <v>1103</v>
      </c>
      <c r="F18" s="18">
        <v>30</v>
      </c>
      <c r="G18" s="19">
        <f t="shared" si="1"/>
        <v>1340</v>
      </c>
    </row>
    <row r="19" spans="1:7" s="2" customFormat="1" ht="14.1" customHeight="1">
      <c r="A19" s="39"/>
      <c r="B19" s="15" t="s">
        <v>12</v>
      </c>
      <c r="C19" s="29">
        <v>976</v>
      </c>
      <c r="D19" s="16">
        <v>120</v>
      </c>
      <c r="E19" s="17">
        <v>856</v>
      </c>
      <c r="F19" s="18">
        <v>18</v>
      </c>
      <c r="G19" s="19">
        <f t="shared" si="1"/>
        <v>994</v>
      </c>
    </row>
    <row r="20" spans="1:7" s="2" customFormat="1" ht="14.1" customHeight="1">
      <c r="A20" s="39"/>
      <c r="B20" s="15" t="s">
        <v>13</v>
      </c>
      <c r="C20" s="29">
        <v>926</v>
      </c>
      <c r="D20" s="16">
        <v>112</v>
      </c>
      <c r="E20" s="17">
        <v>814</v>
      </c>
      <c r="F20" s="18">
        <v>5</v>
      </c>
      <c r="G20" s="19">
        <f t="shared" si="1"/>
        <v>931</v>
      </c>
    </row>
    <row r="21" spans="1:7" s="2" customFormat="1" ht="14.1" customHeight="1" thickBot="1">
      <c r="A21" s="39"/>
      <c r="B21" s="20" t="s">
        <v>14</v>
      </c>
      <c r="C21" s="30">
        <v>585</v>
      </c>
      <c r="D21" s="21">
        <v>69</v>
      </c>
      <c r="E21" s="22">
        <v>516</v>
      </c>
      <c r="F21" s="23">
        <v>19</v>
      </c>
      <c r="G21" s="24">
        <f t="shared" si="1"/>
        <v>604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8468</v>
      </c>
      <c r="D22" s="27">
        <f>SUM(D15:D21)</f>
        <v>1283</v>
      </c>
      <c r="E22" s="27">
        <f>SUM(E15:E21)</f>
        <v>7185</v>
      </c>
      <c r="F22" s="27">
        <f>SUM(F15:F21)</f>
        <v>150</v>
      </c>
      <c r="G22" s="28">
        <f>SUM(G15:G21)</f>
        <v>8618</v>
      </c>
    </row>
    <row r="23" spans="1:7" s="2" customFormat="1" ht="14.1" customHeight="1">
      <c r="A23" s="39" t="s">
        <v>16</v>
      </c>
      <c r="B23" s="9" t="s">
        <v>8</v>
      </c>
      <c r="C23" s="10">
        <v>1635</v>
      </c>
      <c r="D23" s="11">
        <v>211</v>
      </c>
      <c r="E23" s="12">
        <v>1424</v>
      </c>
      <c r="F23" s="13">
        <v>19</v>
      </c>
      <c r="G23" s="14">
        <f>C23+F23</f>
        <v>1654</v>
      </c>
    </row>
    <row r="24" spans="1:7" s="2" customFormat="1" ht="14.1" customHeight="1">
      <c r="A24" s="39"/>
      <c r="B24" s="9" t="s">
        <v>9</v>
      </c>
      <c r="C24" s="29">
        <v>795</v>
      </c>
      <c r="D24" s="11">
        <v>127</v>
      </c>
      <c r="E24" s="12">
        <v>668</v>
      </c>
      <c r="F24" s="13">
        <v>11</v>
      </c>
      <c r="G24" s="14">
        <f>C24+F24</f>
        <v>806</v>
      </c>
    </row>
    <row r="25" spans="1:7" s="2" customFormat="1" ht="14.1" customHeight="1">
      <c r="A25" s="39"/>
      <c r="B25" s="15" t="s">
        <v>10</v>
      </c>
      <c r="C25" s="29">
        <v>1324</v>
      </c>
      <c r="D25" s="16">
        <v>132</v>
      </c>
      <c r="E25" s="17">
        <v>1192</v>
      </c>
      <c r="F25" s="18">
        <v>20</v>
      </c>
      <c r="G25" s="19">
        <f t="shared" ref="G25:G29" si="2">C25+F25</f>
        <v>1344</v>
      </c>
    </row>
    <row r="26" spans="1:7" s="2" customFormat="1" ht="14.1" customHeight="1">
      <c r="A26" s="39"/>
      <c r="B26" s="15" t="s">
        <v>11</v>
      </c>
      <c r="C26" s="29">
        <v>890</v>
      </c>
      <c r="D26" s="16">
        <v>87</v>
      </c>
      <c r="E26" s="17">
        <v>803</v>
      </c>
      <c r="F26" s="18">
        <v>22</v>
      </c>
      <c r="G26" s="19">
        <f t="shared" si="2"/>
        <v>912</v>
      </c>
    </row>
    <row r="27" spans="1:7" s="2" customFormat="1" ht="14.1" customHeight="1">
      <c r="A27" s="39"/>
      <c r="B27" s="15" t="s">
        <v>12</v>
      </c>
      <c r="C27" s="29">
        <v>656</v>
      </c>
      <c r="D27" s="16">
        <v>63</v>
      </c>
      <c r="E27" s="17">
        <v>593</v>
      </c>
      <c r="F27" s="18">
        <v>12</v>
      </c>
      <c r="G27" s="19">
        <f t="shared" si="2"/>
        <v>668</v>
      </c>
    </row>
    <row r="28" spans="1:7" s="2" customFormat="1" ht="14.1" customHeight="1">
      <c r="A28" s="39"/>
      <c r="B28" s="15" t="s">
        <v>13</v>
      </c>
      <c r="C28" s="29">
        <v>642</v>
      </c>
      <c r="D28" s="16">
        <v>48</v>
      </c>
      <c r="E28" s="17">
        <v>594</v>
      </c>
      <c r="F28" s="18">
        <v>14</v>
      </c>
      <c r="G28" s="19">
        <f t="shared" si="2"/>
        <v>656</v>
      </c>
    </row>
    <row r="29" spans="1:7" s="2" customFormat="1" ht="14.1" customHeight="1" thickBot="1">
      <c r="A29" s="39"/>
      <c r="B29" s="20" t="s">
        <v>14</v>
      </c>
      <c r="C29" s="30">
        <v>433</v>
      </c>
      <c r="D29" s="21">
        <v>39</v>
      </c>
      <c r="E29" s="22">
        <v>394</v>
      </c>
      <c r="F29" s="23">
        <v>13</v>
      </c>
      <c r="G29" s="24">
        <f t="shared" si="2"/>
        <v>446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6375</v>
      </c>
      <c r="D30" s="27">
        <f>SUM(D23:D29)</f>
        <v>707</v>
      </c>
      <c r="E30" s="27">
        <f>SUM(E23:E29)</f>
        <v>5668</v>
      </c>
      <c r="F30" s="27">
        <f>SUM(F23:F29)</f>
        <v>111</v>
      </c>
      <c r="G30" s="28">
        <f>SUM(G23:G29)</f>
        <v>6486</v>
      </c>
    </row>
    <row r="31" spans="1:7" s="2" customFormat="1" ht="14.1" customHeight="1">
      <c r="A31" s="41" t="s">
        <v>17</v>
      </c>
      <c r="B31" s="9" t="s">
        <v>8</v>
      </c>
      <c r="C31" s="10">
        <v>2445</v>
      </c>
      <c r="D31" s="11">
        <v>344</v>
      </c>
      <c r="E31" s="12">
        <v>2101</v>
      </c>
      <c r="F31" s="13">
        <v>24</v>
      </c>
      <c r="G31" s="14">
        <f>C31+F31</f>
        <v>2469</v>
      </c>
    </row>
    <row r="32" spans="1:7" s="2" customFormat="1" ht="14.1" customHeight="1">
      <c r="A32" s="42"/>
      <c r="B32" s="9" t="s">
        <v>9</v>
      </c>
      <c r="C32" s="29">
        <v>1732</v>
      </c>
      <c r="D32" s="11">
        <v>270</v>
      </c>
      <c r="E32" s="12">
        <v>1462</v>
      </c>
      <c r="F32" s="13">
        <v>37</v>
      </c>
      <c r="G32" s="14">
        <f>C32+F32</f>
        <v>1769</v>
      </c>
    </row>
    <row r="33" spans="1:7" s="2" customFormat="1" ht="14.1" customHeight="1">
      <c r="A33" s="42"/>
      <c r="B33" s="15" t="s">
        <v>10</v>
      </c>
      <c r="C33" s="29">
        <v>2126</v>
      </c>
      <c r="D33" s="16">
        <v>219</v>
      </c>
      <c r="E33" s="17">
        <v>1907</v>
      </c>
      <c r="F33" s="18">
        <v>39</v>
      </c>
      <c r="G33" s="19">
        <f t="shared" ref="G33:G37" si="3">C33+F33</f>
        <v>2165</v>
      </c>
    </row>
    <row r="34" spans="1:7" s="2" customFormat="1" ht="14.1" customHeight="1">
      <c r="A34" s="42"/>
      <c r="B34" s="15" t="s">
        <v>11</v>
      </c>
      <c r="C34" s="29">
        <v>1743</v>
      </c>
      <c r="D34" s="16">
        <v>201</v>
      </c>
      <c r="E34" s="17">
        <v>1542</v>
      </c>
      <c r="F34" s="18">
        <v>32</v>
      </c>
      <c r="G34" s="19">
        <f t="shared" si="3"/>
        <v>1775</v>
      </c>
    </row>
    <row r="35" spans="1:7" s="2" customFormat="1" ht="14.1" customHeight="1">
      <c r="A35" s="42"/>
      <c r="B35" s="15" t="s">
        <v>12</v>
      </c>
      <c r="C35" s="29">
        <v>1246</v>
      </c>
      <c r="D35" s="16">
        <v>145</v>
      </c>
      <c r="E35" s="17">
        <v>1101</v>
      </c>
      <c r="F35" s="18">
        <v>23</v>
      </c>
      <c r="G35" s="19">
        <f t="shared" si="3"/>
        <v>1269</v>
      </c>
    </row>
    <row r="36" spans="1:7" s="2" customFormat="1" ht="14.1" customHeight="1">
      <c r="A36" s="42"/>
      <c r="B36" s="15" t="s">
        <v>13</v>
      </c>
      <c r="C36" s="29">
        <v>1118</v>
      </c>
      <c r="D36" s="16">
        <v>113</v>
      </c>
      <c r="E36" s="17">
        <v>1005</v>
      </c>
      <c r="F36" s="18">
        <v>13</v>
      </c>
      <c r="G36" s="19">
        <f t="shared" si="3"/>
        <v>1131</v>
      </c>
    </row>
    <row r="37" spans="1:7" s="2" customFormat="1" ht="14.1" customHeight="1" thickBot="1">
      <c r="A37" s="42"/>
      <c r="B37" s="20" t="s">
        <v>14</v>
      </c>
      <c r="C37" s="30">
        <v>901</v>
      </c>
      <c r="D37" s="21">
        <v>102</v>
      </c>
      <c r="E37" s="22">
        <v>799</v>
      </c>
      <c r="F37" s="23">
        <v>24</v>
      </c>
      <c r="G37" s="24">
        <f t="shared" si="3"/>
        <v>925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11311</v>
      </c>
      <c r="D38" s="27">
        <f>SUM(D31:D37)</f>
        <v>1394</v>
      </c>
      <c r="E38" s="27">
        <f>SUM(E31:E37)</f>
        <v>9917</v>
      </c>
      <c r="F38" s="27">
        <f>SUM(F31:F37)</f>
        <v>192</v>
      </c>
      <c r="G38" s="28">
        <f>SUM(G31:G37)</f>
        <v>11503</v>
      </c>
    </row>
    <row r="39" spans="1:7" s="2" customFormat="1" ht="14.1" customHeight="1">
      <c r="A39" s="39" t="s">
        <v>18</v>
      </c>
      <c r="B39" s="9" t="s">
        <v>8</v>
      </c>
      <c r="C39" s="10">
        <v>1367</v>
      </c>
      <c r="D39" s="11">
        <v>189</v>
      </c>
      <c r="E39" s="12">
        <v>1178</v>
      </c>
      <c r="F39" s="13">
        <v>16</v>
      </c>
      <c r="G39" s="14">
        <f>C39+F39</f>
        <v>1383</v>
      </c>
    </row>
    <row r="40" spans="1:7" s="2" customFormat="1" ht="14.1" customHeight="1">
      <c r="A40" s="39"/>
      <c r="B40" s="9" t="s">
        <v>9</v>
      </c>
      <c r="C40" s="29">
        <v>853</v>
      </c>
      <c r="D40" s="11">
        <v>124</v>
      </c>
      <c r="E40" s="12">
        <v>729</v>
      </c>
      <c r="F40" s="13">
        <v>16</v>
      </c>
      <c r="G40" s="14">
        <f>C40+F40</f>
        <v>869</v>
      </c>
    </row>
    <row r="41" spans="1:7" s="2" customFormat="1" ht="14.1" customHeight="1">
      <c r="A41" s="39"/>
      <c r="B41" s="15" t="s">
        <v>10</v>
      </c>
      <c r="C41" s="29">
        <v>1173</v>
      </c>
      <c r="D41" s="16">
        <v>133</v>
      </c>
      <c r="E41" s="17">
        <v>1040</v>
      </c>
      <c r="F41" s="18">
        <v>15</v>
      </c>
      <c r="G41" s="19">
        <f t="shared" ref="G41:G45" si="4">C41+F41</f>
        <v>1188</v>
      </c>
    </row>
    <row r="42" spans="1:7" s="2" customFormat="1" ht="14.1" customHeight="1">
      <c r="A42" s="39"/>
      <c r="B42" s="15" t="s">
        <v>11</v>
      </c>
      <c r="C42" s="29">
        <v>917</v>
      </c>
      <c r="D42" s="16">
        <v>110</v>
      </c>
      <c r="E42" s="17">
        <v>807</v>
      </c>
      <c r="F42" s="18">
        <v>17</v>
      </c>
      <c r="G42" s="19">
        <f t="shared" si="4"/>
        <v>934</v>
      </c>
    </row>
    <row r="43" spans="1:7" s="2" customFormat="1" ht="14.1" customHeight="1">
      <c r="A43" s="39"/>
      <c r="B43" s="15" t="s">
        <v>12</v>
      </c>
      <c r="C43" s="29">
        <v>623</v>
      </c>
      <c r="D43" s="16">
        <v>82</v>
      </c>
      <c r="E43" s="17">
        <v>541</v>
      </c>
      <c r="F43" s="18">
        <v>13</v>
      </c>
      <c r="G43" s="19">
        <f t="shared" si="4"/>
        <v>636</v>
      </c>
    </row>
    <row r="44" spans="1:7" s="2" customFormat="1" ht="14.1" customHeight="1">
      <c r="A44" s="39"/>
      <c r="B44" s="15" t="s">
        <v>13</v>
      </c>
      <c r="C44" s="29">
        <v>558</v>
      </c>
      <c r="D44" s="16">
        <v>54</v>
      </c>
      <c r="E44" s="17">
        <v>504</v>
      </c>
      <c r="F44" s="18">
        <v>11</v>
      </c>
      <c r="G44" s="19">
        <f t="shared" si="4"/>
        <v>569</v>
      </c>
    </row>
    <row r="45" spans="1:7" s="2" customFormat="1" ht="14.1" customHeight="1" thickBot="1">
      <c r="A45" s="39"/>
      <c r="B45" s="20" t="s">
        <v>14</v>
      </c>
      <c r="C45" s="30">
        <v>474</v>
      </c>
      <c r="D45" s="21">
        <v>55</v>
      </c>
      <c r="E45" s="22">
        <v>419</v>
      </c>
      <c r="F45" s="23">
        <v>9</v>
      </c>
      <c r="G45" s="24">
        <f t="shared" si="4"/>
        <v>483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5965</v>
      </c>
      <c r="D46" s="27">
        <f>SUM(D39:D45)</f>
        <v>747</v>
      </c>
      <c r="E46" s="27">
        <f>SUM(E39:E45)</f>
        <v>5218</v>
      </c>
      <c r="F46" s="27">
        <f>SUM(F39:F45)</f>
        <v>97</v>
      </c>
      <c r="G46" s="28">
        <f>SUM(G39:G45)</f>
        <v>6062</v>
      </c>
    </row>
    <row r="47" spans="1:7" s="2" customFormat="1" ht="14.1" customHeight="1">
      <c r="A47" s="39" t="s">
        <v>19</v>
      </c>
      <c r="B47" s="9" t="s">
        <v>8</v>
      </c>
      <c r="C47" s="10">
        <v>1820</v>
      </c>
      <c r="D47" s="11">
        <v>246</v>
      </c>
      <c r="E47" s="12">
        <v>1574</v>
      </c>
      <c r="F47" s="13">
        <v>23</v>
      </c>
      <c r="G47" s="14">
        <f>C47+F47</f>
        <v>1843</v>
      </c>
    </row>
    <row r="48" spans="1:7" s="2" customFormat="1" ht="14.1" customHeight="1">
      <c r="A48" s="39"/>
      <c r="B48" s="9" t="s">
        <v>9</v>
      </c>
      <c r="C48" s="29">
        <v>1296</v>
      </c>
      <c r="D48" s="11">
        <v>194</v>
      </c>
      <c r="E48" s="12">
        <v>1102</v>
      </c>
      <c r="F48" s="13">
        <v>24</v>
      </c>
      <c r="G48" s="14">
        <f>C48+F48</f>
        <v>1320</v>
      </c>
    </row>
    <row r="49" spans="1:7" s="2" customFormat="1" ht="14.1" customHeight="1">
      <c r="A49" s="39"/>
      <c r="B49" s="15" t="s">
        <v>10</v>
      </c>
      <c r="C49" s="29">
        <v>1946</v>
      </c>
      <c r="D49" s="16">
        <v>256</v>
      </c>
      <c r="E49" s="17">
        <v>1690</v>
      </c>
      <c r="F49" s="18">
        <v>26</v>
      </c>
      <c r="G49" s="19">
        <f t="shared" ref="G49:G53" si="5">C49+F49</f>
        <v>1972</v>
      </c>
    </row>
    <row r="50" spans="1:7" s="2" customFormat="1" ht="14.1" customHeight="1">
      <c r="A50" s="39"/>
      <c r="B50" s="15" t="s">
        <v>11</v>
      </c>
      <c r="C50" s="29">
        <v>1707</v>
      </c>
      <c r="D50" s="16">
        <v>234</v>
      </c>
      <c r="E50" s="17">
        <v>1473</v>
      </c>
      <c r="F50" s="18">
        <v>43</v>
      </c>
      <c r="G50" s="19">
        <f t="shared" si="5"/>
        <v>1750</v>
      </c>
    </row>
    <row r="51" spans="1:7" s="2" customFormat="1" ht="14.1" customHeight="1">
      <c r="A51" s="39"/>
      <c r="B51" s="15" t="s">
        <v>12</v>
      </c>
      <c r="C51" s="29">
        <v>1228</v>
      </c>
      <c r="D51" s="16">
        <v>169</v>
      </c>
      <c r="E51" s="17">
        <v>1059</v>
      </c>
      <c r="F51" s="18">
        <v>25</v>
      </c>
      <c r="G51" s="19">
        <f t="shared" si="5"/>
        <v>1253</v>
      </c>
    </row>
    <row r="52" spans="1:7" s="2" customFormat="1" ht="14.1" customHeight="1">
      <c r="A52" s="39"/>
      <c r="B52" s="15" t="s">
        <v>13</v>
      </c>
      <c r="C52" s="29">
        <v>973</v>
      </c>
      <c r="D52" s="16">
        <v>101</v>
      </c>
      <c r="E52" s="17">
        <v>872</v>
      </c>
      <c r="F52" s="18">
        <v>21</v>
      </c>
      <c r="G52" s="19">
        <f t="shared" si="5"/>
        <v>994</v>
      </c>
    </row>
    <row r="53" spans="1:7" s="2" customFormat="1" ht="14.1" customHeight="1" thickBot="1">
      <c r="A53" s="39"/>
      <c r="B53" s="20" t="s">
        <v>14</v>
      </c>
      <c r="C53" s="30">
        <v>818</v>
      </c>
      <c r="D53" s="21">
        <v>99</v>
      </c>
      <c r="E53" s="22">
        <v>719</v>
      </c>
      <c r="F53" s="23">
        <v>18</v>
      </c>
      <c r="G53" s="24">
        <f t="shared" si="5"/>
        <v>836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9788</v>
      </c>
      <c r="D54" s="27">
        <f>SUM(D47:D53)</f>
        <v>1299</v>
      </c>
      <c r="E54" s="27">
        <f>SUM(E47:E53)</f>
        <v>8489</v>
      </c>
      <c r="F54" s="27">
        <f>SUM(F47:F53)</f>
        <v>180</v>
      </c>
      <c r="G54" s="28">
        <f>SUM(G47:G53)</f>
        <v>9968</v>
      </c>
    </row>
    <row r="55" spans="1:7" s="2" customFormat="1" ht="14.1" customHeight="1">
      <c r="A55" s="39" t="s">
        <v>20</v>
      </c>
      <c r="B55" s="9" t="s">
        <v>8</v>
      </c>
      <c r="C55" s="10">
        <v>1815</v>
      </c>
      <c r="D55" s="11">
        <v>239</v>
      </c>
      <c r="E55" s="12">
        <v>1576</v>
      </c>
      <c r="F55" s="13">
        <v>15</v>
      </c>
      <c r="G55" s="14">
        <f>C55+F55</f>
        <v>1830</v>
      </c>
    </row>
    <row r="56" spans="1:7" s="2" customFormat="1" ht="14.1" customHeight="1">
      <c r="A56" s="39"/>
      <c r="B56" s="9" t="s">
        <v>9</v>
      </c>
      <c r="C56" s="29">
        <v>1299</v>
      </c>
      <c r="D56" s="11">
        <v>206</v>
      </c>
      <c r="E56" s="12">
        <v>1093</v>
      </c>
      <c r="F56" s="13">
        <v>26</v>
      </c>
      <c r="G56" s="14">
        <f>C56+F56</f>
        <v>1325</v>
      </c>
    </row>
    <row r="57" spans="1:7" s="2" customFormat="1" ht="14.1" customHeight="1">
      <c r="A57" s="39"/>
      <c r="B57" s="15" t="s">
        <v>10</v>
      </c>
      <c r="C57" s="29">
        <v>1862</v>
      </c>
      <c r="D57" s="16">
        <v>234</v>
      </c>
      <c r="E57" s="17">
        <v>1628</v>
      </c>
      <c r="F57" s="18">
        <v>32</v>
      </c>
      <c r="G57" s="19">
        <f t="shared" ref="G57:G61" si="6">C57+F57</f>
        <v>1894</v>
      </c>
    </row>
    <row r="58" spans="1:7" s="2" customFormat="1" ht="14.1" customHeight="1">
      <c r="A58" s="39"/>
      <c r="B58" s="15" t="s">
        <v>11</v>
      </c>
      <c r="C58" s="29">
        <v>1430</v>
      </c>
      <c r="D58" s="16">
        <v>206</v>
      </c>
      <c r="E58" s="17">
        <v>1224</v>
      </c>
      <c r="F58" s="18">
        <v>33</v>
      </c>
      <c r="G58" s="19">
        <f t="shared" si="6"/>
        <v>1463</v>
      </c>
    </row>
    <row r="59" spans="1:7" s="2" customFormat="1" ht="14.1" customHeight="1">
      <c r="A59" s="39"/>
      <c r="B59" s="15" t="s">
        <v>12</v>
      </c>
      <c r="C59" s="29">
        <v>1082</v>
      </c>
      <c r="D59" s="16">
        <v>135</v>
      </c>
      <c r="E59" s="17">
        <v>947</v>
      </c>
      <c r="F59" s="18">
        <v>19</v>
      </c>
      <c r="G59" s="19">
        <f t="shared" si="6"/>
        <v>1101</v>
      </c>
    </row>
    <row r="60" spans="1:7" s="2" customFormat="1" ht="14.1" customHeight="1">
      <c r="A60" s="39"/>
      <c r="B60" s="15" t="s">
        <v>13</v>
      </c>
      <c r="C60" s="29">
        <v>845</v>
      </c>
      <c r="D60" s="16">
        <v>87</v>
      </c>
      <c r="E60" s="17">
        <v>758</v>
      </c>
      <c r="F60" s="18">
        <v>20</v>
      </c>
      <c r="G60" s="19">
        <f t="shared" si="6"/>
        <v>865</v>
      </c>
    </row>
    <row r="61" spans="1:7" s="2" customFormat="1" ht="14.1" customHeight="1" thickBot="1">
      <c r="A61" s="39"/>
      <c r="B61" s="20" t="s">
        <v>14</v>
      </c>
      <c r="C61" s="37">
        <v>866</v>
      </c>
      <c r="D61" s="21">
        <v>103</v>
      </c>
      <c r="E61" s="22">
        <v>763</v>
      </c>
      <c r="F61" s="23">
        <v>23</v>
      </c>
      <c r="G61" s="24">
        <f t="shared" si="6"/>
        <v>889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9199</v>
      </c>
      <c r="D62" s="27">
        <f>SUM(D55:D61)</f>
        <v>1210</v>
      </c>
      <c r="E62" s="27">
        <f>SUM(E55:E61)</f>
        <v>7989</v>
      </c>
      <c r="F62" s="27">
        <f>SUM(F55:F61)</f>
        <v>168</v>
      </c>
      <c r="G62" s="28">
        <f>SUM(G55:G61)</f>
        <v>9367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13527</v>
      </c>
      <c r="D63" s="31">
        <f t="shared" si="7"/>
        <v>1989</v>
      </c>
      <c r="E63" s="32">
        <f t="shared" si="7"/>
        <v>11538</v>
      </c>
      <c r="F63" s="10">
        <f t="shared" si="7"/>
        <v>143</v>
      </c>
      <c r="G63" s="14">
        <f>C63+F63</f>
        <v>13670</v>
      </c>
    </row>
    <row r="64" spans="1:7" s="2" customFormat="1" ht="14.1" customHeight="1">
      <c r="A64" s="39"/>
      <c r="B64" s="9" t="s">
        <v>9</v>
      </c>
      <c r="C64" s="29">
        <f t="shared" si="7"/>
        <v>8918</v>
      </c>
      <c r="D64" s="33">
        <f t="shared" si="7"/>
        <v>1468</v>
      </c>
      <c r="E64" s="34">
        <f t="shared" si="7"/>
        <v>7450</v>
      </c>
      <c r="F64" s="29">
        <f t="shared" si="7"/>
        <v>191</v>
      </c>
      <c r="G64" s="14">
        <f>C64+F64</f>
        <v>9109</v>
      </c>
    </row>
    <row r="65" spans="1:7" s="2" customFormat="1" ht="14.1" customHeight="1">
      <c r="A65" s="39"/>
      <c r="B65" s="15" t="s">
        <v>10</v>
      </c>
      <c r="C65" s="29">
        <f t="shared" si="7"/>
        <v>12732</v>
      </c>
      <c r="D65" s="33">
        <f t="shared" si="7"/>
        <v>1527</v>
      </c>
      <c r="E65" s="34">
        <f t="shared" si="7"/>
        <v>11205</v>
      </c>
      <c r="F65" s="29">
        <f t="shared" si="7"/>
        <v>200</v>
      </c>
      <c r="G65" s="19">
        <f t="shared" ref="G65:G69" si="8">C65+F65</f>
        <v>12932</v>
      </c>
    </row>
    <row r="66" spans="1:7" s="2" customFormat="1" ht="14.1" customHeight="1">
      <c r="A66" s="39"/>
      <c r="B66" s="15" t="s">
        <v>11</v>
      </c>
      <c r="C66" s="29">
        <f t="shared" si="7"/>
        <v>9914</v>
      </c>
      <c r="D66" s="33">
        <f t="shared" si="7"/>
        <v>1307</v>
      </c>
      <c r="E66" s="34">
        <f t="shared" si="7"/>
        <v>8607</v>
      </c>
      <c r="F66" s="29">
        <f t="shared" si="7"/>
        <v>225</v>
      </c>
      <c r="G66" s="19">
        <f t="shared" si="8"/>
        <v>10139</v>
      </c>
    </row>
    <row r="67" spans="1:7" s="2" customFormat="1" ht="14.1" customHeight="1">
      <c r="A67" s="39"/>
      <c r="B67" s="15" t="s">
        <v>12</v>
      </c>
      <c r="C67" s="29">
        <f t="shared" si="7"/>
        <v>7298</v>
      </c>
      <c r="D67" s="33">
        <f t="shared" si="7"/>
        <v>897</v>
      </c>
      <c r="E67" s="34">
        <f t="shared" si="7"/>
        <v>6401</v>
      </c>
      <c r="F67" s="29">
        <f t="shared" si="7"/>
        <v>138</v>
      </c>
      <c r="G67" s="19">
        <f t="shared" si="8"/>
        <v>7436</v>
      </c>
    </row>
    <row r="68" spans="1:7" s="2" customFormat="1" ht="14.1" customHeight="1">
      <c r="A68" s="39"/>
      <c r="B68" s="15" t="s">
        <v>13</v>
      </c>
      <c r="C68" s="29">
        <f t="shared" si="7"/>
        <v>6339</v>
      </c>
      <c r="D68" s="33">
        <f t="shared" si="7"/>
        <v>659</v>
      </c>
      <c r="E68" s="34">
        <f t="shared" si="7"/>
        <v>5680</v>
      </c>
      <c r="F68" s="29">
        <f t="shared" si="7"/>
        <v>115</v>
      </c>
      <c r="G68" s="19">
        <f t="shared" si="8"/>
        <v>6454</v>
      </c>
    </row>
    <row r="69" spans="1:7" s="2" customFormat="1" ht="14.1" customHeight="1" thickBot="1">
      <c r="A69" s="39"/>
      <c r="B69" s="20" t="s">
        <v>14</v>
      </c>
      <c r="C69" s="30">
        <f t="shared" si="7"/>
        <v>5107</v>
      </c>
      <c r="D69" s="35">
        <f t="shared" si="7"/>
        <v>595</v>
      </c>
      <c r="E69" s="36">
        <f t="shared" si="7"/>
        <v>4512</v>
      </c>
      <c r="F69" s="30">
        <f t="shared" si="7"/>
        <v>133</v>
      </c>
      <c r="G69" s="24">
        <f t="shared" si="8"/>
        <v>5240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63835</v>
      </c>
      <c r="D70" s="27">
        <f>SUM(D63:D69)</f>
        <v>8442</v>
      </c>
      <c r="E70" s="27">
        <f>SUM(E63:E69)</f>
        <v>55393</v>
      </c>
      <c r="F70" s="27">
        <f>SUM(F63:F69)</f>
        <v>1145</v>
      </c>
      <c r="G70" s="28">
        <f>G14+G22+G30+G38+G46+G54+G62</f>
        <v>64980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34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2628</v>
      </c>
      <c r="D7" s="11">
        <v>416</v>
      </c>
      <c r="E7" s="12">
        <v>2212</v>
      </c>
      <c r="F7" s="13">
        <v>28</v>
      </c>
      <c r="G7" s="14">
        <f t="shared" ref="G7:G13" si="0">C7+F7</f>
        <v>2656</v>
      </c>
    </row>
    <row r="8" spans="1:7" s="2" customFormat="1" ht="14.1" customHeight="1">
      <c r="A8" s="39"/>
      <c r="B8" s="9" t="s">
        <v>9</v>
      </c>
      <c r="C8" s="29">
        <v>1873</v>
      </c>
      <c r="D8" s="11">
        <v>343</v>
      </c>
      <c r="E8" s="12">
        <v>1530</v>
      </c>
      <c r="F8" s="13">
        <v>52</v>
      </c>
      <c r="G8" s="14">
        <f t="shared" si="0"/>
        <v>1925</v>
      </c>
    </row>
    <row r="9" spans="1:7" s="2" customFormat="1" ht="14.1" customHeight="1">
      <c r="A9" s="39"/>
      <c r="B9" s="15" t="s">
        <v>10</v>
      </c>
      <c r="C9" s="29">
        <v>2523</v>
      </c>
      <c r="D9" s="16">
        <v>310</v>
      </c>
      <c r="E9" s="17">
        <v>2213</v>
      </c>
      <c r="F9" s="18">
        <v>36</v>
      </c>
      <c r="G9" s="19">
        <f t="shared" si="0"/>
        <v>2559</v>
      </c>
    </row>
    <row r="10" spans="1:7" s="2" customFormat="1" ht="14.1" customHeight="1">
      <c r="A10" s="39"/>
      <c r="B10" s="15" t="s">
        <v>11</v>
      </c>
      <c r="C10" s="29">
        <v>1940</v>
      </c>
      <c r="D10" s="16">
        <v>261</v>
      </c>
      <c r="E10" s="17">
        <v>1679</v>
      </c>
      <c r="F10" s="18">
        <v>42</v>
      </c>
      <c r="G10" s="19">
        <f t="shared" si="0"/>
        <v>1982</v>
      </c>
    </row>
    <row r="11" spans="1:7" s="2" customFormat="1" ht="14.1" customHeight="1">
      <c r="A11" s="39"/>
      <c r="B11" s="15" t="s">
        <v>12</v>
      </c>
      <c r="C11" s="29">
        <v>1501</v>
      </c>
      <c r="D11" s="16">
        <v>179</v>
      </c>
      <c r="E11" s="17">
        <v>1322</v>
      </c>
      <c r="F11" s="18">
        <v>32</v>
      </c>
      <c r="G11" s="19">
        <f t="shared" si="0"/>
        <v>1533</v>
      </c>
    </row>
    <row r="12" spans="1:7" s="2" customFormat="1" ht="14.1" customHeight="1">
      <c r="A12" s="39"/>
      <c r="B12" s="15" t="s">
        <v>13</v>
      </c>
      <c r="C12" s="29">
        <v>1316</v>
      </c>
      <c r="D12" s="16">
        <v>153</v>
      </c>
      <c r="E12" s="17">
        <v>1163</v>
      </c>
      <c r="F12" s="18">
        <v>30</v>
      </c>
      <c r="G12" s="19">
        <f t="shared" si="0"/>
        <v>1346</v>
      </c>
    </row>
    <row r="13" spans="1:7" s="2" customFormat="1" ht="14.1" customHeight="1" thickBot="1">
      <c r="A13" s="39"/>
      <c r="B13" s="20" t="s">
        <v>14</v>
      </c>
      <c r="C13" s="30">
        <v>1040</v>
      </c>
      <c r="D13" s="21">
        <v>134</v>
      </c>
      <c r="E13" s="22">
        <v>906</v>
      </c>
      <c r="F13" s="23">
        <v>25</v>
      </c>
      <c r="G13" s="24">
        <f t="shared" si="0"/>
        <v>1065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12821</v>
      </c>
      <c r="D14" s="27">
        <f>SUM(D7:D13)</f>
        <v>1796</v>
      </c>
      <c r="E14" s="27">
        <f>SUM(E7:E13)</f>
        <v>11025</v>
      </c>
      <c r="F14" s="27">
        <f>SUM(F7:F13)</f>
        <v>245</v>
      </c>
      <c r="G14" s="28">
        <f>SUM(G7:G13)</f>
        <v>13066</v>
      </c>
    </row>
    <row r="15" spans="1:7" s="2" customFormat="1" ht="14.1" customHeight="1">
      <c r="A15" s="38" t="s">
        <v>15</v>
      </c>
      <c r="B15" s="9" t="s">
        <v>8</v>
      </c>
      <c r="C15" s="10">
        <v>1838</v>
      </c>
      <c r="D15" s="11">
        <v>343</v>
      </c>
      <c r="E15" s="12">
        <v>1495</v>
      </c>
      <c r="F15" s="13">
        <v>19</v>
      </c>
      <c r="G15" s="14">
        <f>C15+F15</f>
        <v>1857</v>
      </c>
    </row>
    <row r="16" spans="1:7" s="2" customFormat="1" ht="14.1" customHeight="1">
      <c r="A16" s="39"/>
      <c r="B16" s="9" t="s">
        <v>9</v>
      </c>
      <c r="C16" s="29">
        <v>1067</v>
      </c>
      <c r="D16" s="11">
        <v>193</v>
      </c>
      <c r="E16" s="12">
        <v>874</v>
      </c>
      <c r="F16" s="13">
        <v>26</v>
      </c>
      <c r="G16" s="14">
        <f>C16+F16</f>
        <v>1093</v>
      </c>
    </row>
    <row r="17" spans="1:7" s="2" customFormat="1" ht="14.1" customHeight="1">
      <c r="A17" s="39"/>
      <c r="B17" s="15" t="s">
        <v>10</v>
      </c>
      <c r="C17" s="29">
        <v>1805</v>
      </c>
      <c r="D17" s="16">
        <v>257</v>
      </c>
      <c r="E17" s="17">
        <v>1548</v>
      </c>
      <c r="F17" s="18">
        <v>36</v>
      </c>
      <c r="G17" s="19">
        <f t="shared" ref="G17:G21" si="1">C17+F17</f>
        <v>1841</v>
      </c>
    </row>
    <row r="18" spans="1:7" s="2" customFormat="1" ht="14.1" customHeight="1">
      <c r="A18" s="39"/>
      <c r="B18" s="15" t="s">
        <v>11</v>
      </c>
      <c r="C18" s="29">
        <v>1302</v>
      </c>
      <c r="D18" s="16">
        <v>204</v>
      </c>
      <c r="E18" s="17">
        <v>1098</v>
      </c>
      <c r="F18" s="18">
        <v>31</v>
      </c>
      <c r="G18" s="19">
        <f t="shared" si="1"/>
        <v>1333</v>
      </c>
    </row>
    <row r="19" spans="1:7" s="2" customFormat="1" ht="14.1" customHeight="1">
      <c r="A19" s="39"/>
      <c r="B19" s="15" t="s">
        <v>12</v>
      </c>
      <c r="C19" s="29">
        <v>992</v>
      </c>
      <c r="D19" s="16">
        <v>123</v>
      </c>
      <c r="E19" s="17">
        <v>869</v>
      </c>
      <c r="F19" s="18">
        <v>17</v>
      </c>
      <c r="G19" s="19">
        <f t="shared" si="1"/>
        <v>1009</v>
      </c>
    </row>
    <row r="20" spans="1:7" s="2" customFormat="1" ht="14.1" customHeight="1">
      <c r="A20" s="39"/>
      <c r="B20" s="15" t="s">
        <v>13</v>
      </c>
      <c r="C20" s="29">
        <v>935</v>
      </c>
      <c r="D20" s="16">
        <v>111</v>
      </c>
      <c r="E20" s="17">
        <v>824</v>
      </c>
      <c r="F20" s="18">
        <v>6</v>
      </c>
      <c r="G20" s="19">
        <f t="shared" si="1"/>
        <v>941</v>
      </c>
    </row>
    <row r="21" spans="1:7" s="2" customFormat="1" ht="14.1" customHeight="1" thickBot="1">
      <c r="A21" s="39"/>
      <c r="B21" s="20" t="s">
        <v>14</v>
      </c>
      <c r="C21" s="30">
        <v>580</v>
      </c>
      <c r="D21" s="21">
        <v>69</v>
      </c>
      <c r="E21" s="22">
        <v>511</v>
      </c>
      <c r="F21" s="23">
        <v>19</v>
      </c>
      <c r="G21" s="24">
        <f t="shared" si="1"/>
        <v>599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8519</v>
      </c>
      <c r="D22" s="27">
        <f>SUM(D15:D21)</f>
        <v>1300</v>
      </c>
      <c r="E22" s="27">
        <f>SUM(E15:E21)</f>
        <v>7219</v>
      </c>
      <c r="F22" s="27">
        <f>SUM(F15:F21)</f>
        <v>154</v>
      </c>
      <c r="G22" s="28">
        <f>SUM(G15:G21)</f>
        <v>8673</v>
      </c>
    </row>
    <row r="23" spans="1:7" s="2" customFormat="1" ht="14.1" customHeight="1">
      <c r="A23" s="39" t="s">
        <v>16</v>
      </c>
      <c r="B23" s="9" t="s">
        <v>8</v>
      </c>
      <c r="C23" s="10">
        <v>1650</v>
      </c>
      <c r="D23" s="11">
        <v>216</v>
      </c>
      <c r="E23" s="12">
        <v>1434</v>
      </c>
      <c r="F23" s="13">
        <v>17</v>
      </c>
      <c r="G23" s="14">
        <f>C23+F23</f>
        <v>1667</v>
      </c>
    </row>
    <row r="24" spans="1:7" s="2" customFormat="1" ht="14.1" customHeight="1">
      <c r="A24" s="39"/>
      <c r="B24" s="9" t="s">
        <v>9</v>
      </c>
      <c r="C24" s="29">
        <v>801</v>
      </c>
      <c r="D24" s="11">
        <v>125</v>
      </c>
      <c r="E24" s="12">
        <v>676</v>
      </c>
      <c r="F24" s="13">
        <v>10</v>
      </c>
      <c r="G24" s="14">
        <f>C24+F24</f>
        <v>811</v>
      </c>
    </row>
    <row r="25" spans="1:7" s="2" customFormat="1" ht="14.1" customHeight="1">
      <c r="A25" s="39"/>
      <c r="B25" s="15" t="s">
        <v>10</v>
      </c>
      <c r="C25" s="29">
        <v>1344</v>
      </c>
      <c r="D25" s="16">
        <v>134</v>
      </c>
      <c r="E25" s="17">
        <v>1210</v>
      </c>
      <c r="F25" s="18">
        <v>22</v>
      </c>
      <c r="G25" s="19">
        <f t="shared" ref="G25:G29" si="2">C25+F25</f>
        <v>1366</v>
      </c>
    </row>
    <row r="26" spans="1:7" s="2" customFormat="1" ht="14.1" customHeight="1">
      <c r="A26" s="39"/>
      <c r="B26" s="15" t="s">
        <v>11</v>
      </c>
      <c r="C26" s="29">
        <v>880</v>
      </c>
      <c r="D26" s="16">
        <v>87</v>
      </c>
      <c r="E26" s="17">
        <v>793</v>
      </c>
      <c r="F26" s="18">
        <v>20</v>
      </c>
      <c r="G26" s="19">
        <f t="shared" si="2"/>
        <v>900</v>
      </c>
    </row>
    <row r="27" spans="1:7" s="2" customFormat="1" ht="14.1" customHeight="1">
      <c r="A27" s="39"/>
      <c r="B27" s="15" t="s">
        <v>12</v>
      </c>
      <c r="C27" s="29">
        <v>657</v>
      </c>
      <c r="D27" s="16">
        <v>62</v>
      </c>
      <c r="E27" s="17">
        <v>595</v>
      </c>
      <c r="F27" s="18">
        <v>12</v>
      </c>
      <c r="G27" s="19">
        <f t="shared" si="2"/>
        <v>669</v>
      </c>
    </row>
    <row r="28" spans="1:7" s="2" customFormat="1" ht="14.1" customHeight="1">
      <c r="A28" s="39"/>
      <c r="B28" s="15" t="s">
        <v>13</v>
      </c>
      <c r="C28" s="29">
        <v>642</v>
      </c>
      <c r="D28" s="16">
        <v>50</v>
      </c>
      <c r="E28" s="17">
        <v>592</v>
      </c>
      <c r="F28" s="18">
        <v>13</v>
      </c>
      <c r="G28" s="19">
        <f t="shared" si="2"/>
        <v>655</v>
      </c>
    </row>
    <row r="29" spans="1:7" s="2" customFormat="1" ht="14.1" customHeight="1" thickBot="1">
      <c r="A29" s="39"/>
      <c r="B29" s="20" t="s">
        <v>14</v>
      </c>
      <c r="C29" s="30">
        <v>440</v>
      </c>
      <c r="D29" s="21">
        <v>44</v>
      </c>
      <c r="E29" s="22">
        <v>396</v>
      </c>
      <c r="F29" s="23">
        <v>14</v>
      </c>
      <c r="G29" s="24">
        <f t="shared" si="2"/>
        <v>454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6414</v>
      </c>
      <c r="D30" s="27">
        <f>SUM(D23:D29)</f>
        <v>718</v>
      </c>
      <c r="E30" s="27">
        <f>SUM(E23:E29)</f>
        <v>5696</v>
      </c>
      <c r="F30" s="27">
        <f>SUM(F23:F29)</f>
        <v>108</v>
      </c>
      <c r="G30" s="28">
        <f>SUM(G23:G29)</f>
        <v>6522</v>
      </c>
    </row>
    <row r="31" spans="1:7" s="2" customFormat="1" ht="14.1" customHeight="1">
      <c r="A31" s="41" t="s">
        <v>17</v>
      </c>
      <c r="B31" s="9" t="s">
        <v>8</v>
      </c>
      <c r="C31" s="10">
        <v>2454</v>
      </c>
      <c r="D31" s="11">
        <v>346</v>
      </c>
      <c r="E31" s="12">
        <v>2108</v>
      </c>
      <c r="F31" s="13">
        <v>26</v>
      </c>
      <c r="G31" s="14">
        <f>C31+F31</f>
        <v>2480</v>
      </c>
    </row>
    <row r="32" spans="1:7" s="2" customFormat="1" ht="14.1" customHeight="1">
      <c r="A32" s="42"/>
      <c r="B32" s="9" t="s">
        <v>9</v>
      </c>
      <c r="C32" s="29">
        <v>1752</v>
      </c>
      <c r="D32" s="11">
        <v>275</v>
      </c>
      <c r="E32" s="12">
        <v>1477</v>
      </c>
      <c r="F32" s="13">
        <v>36</v>
      </c>
      <c r="G32" s="14">
        <f>C32+F32</f>
        <v>1788</v>
      </c>
    </row>
    <row r="33" spans="1:7" s="2" customFormat="1" ht="14.1" customHeight="1">
      <c r="A33" s="42"/>
      <c r="B33" s="15" t="s">
        <v>10</v>
      </c>
      <c r="C33" s="29">
        <v>2163</v>
      </c>
      <c r="D33" s="16">
        <v>224</v>
      </c>
      <c r="E33" s="17">
        <v>1939</v>
      </c>
      <c r="F33" s="18">
        <v>42</v>
      </c>
      <c r="G33" s="19">
        <f t="shared" ref="G33:G37" si="3">C33+F33</f>
        <v>2205</v>
      </c>
    </row>
    <row r="34" spans="1:7" s="2" customFormat="1" ht="14.1" customHeight="1">
      <c r="A34" s="42"/>
      <c r="B34" s="15" t="s">
        <v>11</v>
      </c>
      <c r="C34" s="29">
        <v>1767</v>
      </c>
      <c r="D34" s="16">
        <v>206</v>
      </c>
      <c r="E34" s="17">
        <v>1561</v>
      </c>
      <c r="F34" s="18">
        <v>32</v>
      </c>
      <c r="G34" s="19">
        <f t="shared" si="3"/>
        <v>1799</v>
      </c>
    </row>
    <row r="35" spans="1:7" s="2" customFormat="1" ht="14.1" customHeight="1">
      <c r="A35" s="42"/>
      <c r="B35" s="15" t="s">
        <v>12</v>
      </c>
      <c r="C35" s="29">
        <v>1265</v>
      </c>
      <c r="D35" s="16">
        <v>145</v>
      </c>
      <c r="E35" s="17">
        <v>1120</v>
      </c>
      <c r="F35" s="18">
        <v>23</v>
      </c>
      <c r="G35" s="19">
        <f t="shared" si="3"/>
        <v>1288</v>
      </c>
    </row>
    <row r="36" spans="1:7" s="2" customFormat="1" ht="14.1" customHeight="1">
      <c r="A36" s="42"/>
      <c r="B36" s="15" t="s">
        <v>13</v>
      </c>
      <c r="C36" s="29">
        <v>1132</v>
      </c>
      <c r="D36" s="16">
        <v>114</v>
      </c>
      <c r="E36" s="17">
        <v>1018</v>
      </c>
      <c r="F36" s="18">
        <v>13</v>
      </c>
      <c r="G36" s="19">
        <f t="shared" si="3"/>
        <v>1145</v>
      </c>
    </row>
    <row r="37" spans="1:7" s="2" customFormat="1" ht="14.1" customHeight="1" thickBot="1">
      <c r="A37" s="42"/>
      <c r="B37" s="20" t="s">
        <v>14</v>
      </c>
      <c r="C37" s="30">
        <v>919</v>
      </c>
      <c r="D37" s="21">
        <v>102</v>
      </c>
      <c r="E37" s="22">
        <v>817</v>
      </c>
      <c r="F37" s="23">
        <v>22</v>
      </c>
      <c r="G37" s="24">
        <f t="shared" si="3"/>
        <v>941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11452</v>
      </c>
      <c r="D38" s="27">
        <f>SUM(D31:D37)</f>
        <v>1412</v>
      </c>
      <c r="E38" s="27">
        <f>SUM(E31:E37)</f>
        <v>10040</v>
      </c>
      <c r="F38" s="27">
        <f>SUM(F31:F37)</f>
        <v>194</v>
      </c>
      <c r="G38" s="28">
        <f>SUM(G31:G37)</f>
        <v>11646</v>
      </c>
    </row>
    <row r="39" spans="1:7" s="2" customFormat="1" ht="14.1" customHeight="1">
      <c r="A39" s="39" t="s">
        <v>18</v>
      </c>
      <c r="B39" s="9" t="s">
        <v>8</v>
      </c>
      <c r="C39" s="10">
        <v>1364</v>
      </c>
      <c r="D39" s="11">
        <v>192</v>
      </c>
      <c r="E39" s="12">
        <v>1172</v>
      </c>
      <c r="F39" s="13">
        <v>16</v>
      </c>
      <c r="G39" s="14">
        <f>C39+F39</f>
        <v>1380</v>
      </c>
    </row>
    <row r="40" spans="1:7" s="2" customFormat="1" ht="14.1" customHeight="1">
      <c r="A40" s="39"/>
      <c r="B40" s="9" t="s">
        <v>9</v>
      </c>
      <c r="C40" s="29">
        <v>870</v>
      </c>
      <c r="D40" s="11">
        <v>125</v>
      </c>
      <c r="E40" s="12">
        <v>745</v>
      </c>
      <c r="F40" s="13">
        <v>15</v>
      </c>
      <c r="G40" s="14">
        <f>C40+F40</f>
        <v>885</v>
      </c>
    </row>
    <row r="41" spans="1:7" s="2" customFormat="1" ht="14.1" customHeight="1">
      <c r="A41" s="39"/>
      <c r="B41" s="15" t="s">
        <v>10</v>
      </c>
      <c r="C41" s="29">
        <v>1169</v>
      </c>
      <c r="D41" s="16">
        <v>136</v>
      </c>
      <c r="E41" s="17">
        <v>1033</v>
      </c>
      <c r="F41" s="18">
        <v>15</v>
      </c>
      <c r="G41" s="19">
        <f t="shared" ref="G41:G45" si="4">C41+F41</f>
        <v>1184</v>
      </c>
    </row>
    <row r="42" spans="1:7" s="2" customFormat="1" ht="14.1" customHeight="1">
      <c r="A42" s="39"/>
      <c r="B42" s="15" t="s">
        <v>11</v>
      </c>
      <c r="C42" s="29">
        <v>913</v>
      </c>
      <c r="D42" s="16">
        <v>108</v>
      </c>
      <c r="E42" s="17">
        <v>805</v>
      </c>
      <c r="F42" s="18">
        <v>16</v>
      </c>
      <c r="G42" s="19">
        <f t="shared" si="4"/>
        <v>929</v>
      </c>
    </row>
    <row r="43" spans="1:7" s="2" customFormat="1" ht="14.1" customHeight="1">
      <c r="A43" s="39"/>
      <c r="B43" s="15" t="s">
        <v>12</v>
      </c>
      <c r="C43" s="29">
        <v>634</v>
      </c>
      <c r="D43" s="16">
        <v>79</v>
      </c>
      <c r="E43" s="17">
        <v>555</v>
      </c>
      <c r="F43" s="18">
        <v>14</v>
      </c>
      <c r="G43" s="19">
        <f t="shared" si="4"/>
        <v>648</v>
      </c>
    </row>
    <row r="44" spans="1:7" s="2" customFormat="1" ht="14.1" customHeight="1">
      <c r="A44" s="39"/>
      <c r="B44" s="15" t="s">
        <v>13</v>
      </c>
      <c r="C44" s="29">
        <v>567</v>
      </c>
      <c r="D44" s="16">
        <v>55</v>
      </c>
      <c r="E44" s="17">
        <v>512</v>
      </c>
      <c r="F44" s="18">
        <v>11</v>
      </c>
      <c r="G44" s="19">
        <f t="shared" si="4"/>
        <v>578</v>
      </c>
    </row>
    <row r="45" spans="1:7" s="2" customFormat="1" ht="14.1" customHeight="1" thickBot="1">
      <c r="A45" s="39"/>
      <c r="B45" s="20" t="s">
        <v>14</v>
      </c>
      <c r="C45" s="30">
        <v>486</v>
      </c>
      <c r="D45" s="21">
        <v>56</v>
      </c>
      <c r="E45" s="22">
        <v>430</v>
      </c>
      <c r="F45" s="23">
        <v>10</v>
      </c>
      <c r="G45" s="24">
        <f t="shared" si="4"/>
        <v>496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6003</v>
      </c>
      <c r="D46" s="27">
        <f>SUM(D39:D45)</f>
        <v>751</v>
      </c>
      <c r="E46" s="27">
        <f>SUM(E39:E45)</f>
        <v>5252</v>
      </c>
      <c r="F46" s="27">
        <f>SUM(F39:F45)</f>
        <v>97</v>
      </c>
      <c r="G46" s="28">
        <f>SUM(G39:G45)</f>
        <v>6100</v>
      </c>
    </row>
    <row r="47" spans="1:7" s="2" customFormat="1" ht="14.1" customHeight="1">
      <c r="A47" s="39" t="s">
        <v>19</v>
      </c>
      <c r="B47" s="9" t="s">
        <v>8</v>
      </c>
      <c r="C47" s="10">
        <v>1812</v>
      </c>
      <c r="D47" s="11">
        <v>257</v>
      </c>
      <c r="E47" s="12">
        <v>1555</v>
      </c>
      <c r="F47" s="13">
        <v>22</v>
      </c>
      <c r="G47" s="14">
        <f>C47+F47</f>
        <v>1834</v>
      </c>
    </row>
    <row r="48" spans="1:7" s="2" customFormat="1" ht="14.1" customHeight="1">
      <c r="A48" s="39"/>
      <c r="B48" s="9" t="s">
        <v>9</v>
      </c>
      <c r="C48" s="29">
        <v>1305</v>
      </c>
      <c r="D48" s="11">
        <v>198</v>
      </c>
      <c r="E48" s="12">
        <v>1107</v>
      </c>
      <c r="F48" s="13">
        <v>22</v>
      </c>
      <c r="G48" s="14">
        <f>C48+F48</f>
        <v>1327</v>
      </c>
    </row>
    <row r="49" spans="1:7" s="2" customFormat="1" ht="14.1" customHeight="1">
      <c r="A49" s="39"/>
      <c r="B49" s="15" t="s">
        <v>10</v>
      </c>
      <c r="C49" s="29">
        <v>1958</v>
      </c>
      <c r="D49" s="16">
        <v>246</v>
      </c>
      <c r="E49" s="17">
        <v>1712</v>
      </c>
      <c r="F49" s="18">
        <v>27</v>
      </c>
      <c r="G49" s="19">
        <f t="shared" ref="G49:G53" si="5">C49+F49</f>
        <v>1985</v>
      </c>
    </row>
    <row r="50" spans="1:7" s="2" customFormat="1" ht="14.1" customHeight="1">
      <c r="A50" s="39"/>
      <c r="B50" s="15" t="s">
        <v>11</v>
      </c>
      <c r="C50" s="29">
        <v>1723</v>
      </c>
      <c r="D50" s="16">
        <v>234</v>
      </c>
      <c r="E50" s="17">
        <v>1489</v>
      </c>
      <c r="F50" s="18">
        <v>44</v>
      </c>
      <c r="G50" s="19">
        <f t="shared" si="5"/>
        <v>1767</v>
      </c>
    </row>
    <row r="51" spans="1:7" s="2" customFormat="1" ht="14.1" customHeight="1">
      <c r="A51" s="39"/>
      <c r="B51" s="15" t="s">
        <v>12</v>
      </c>
      <c r="C51" s="29">
        <v>1255</v>
      </c>
      <c r="D51" s="16">
        <v>171</v>
      </c>
      <c r="E51" s="17">
        <v>1084</v>
      </c>
      <c r="F51" s="18">
        <v>24</v>
      </c>
      <c r="G51" s="19">
        <f t="shared" si="5"/>
        <v>1279</v>
      </c>
    </row>
    <row r="52" spans="1:7" s="2" customFormat="1" ht="14.1" customHeight="1">
      <c r="A52" s="39"/>
      <c r="B52" s="15" t="s">
        <v>13</v>
      </c>
      <c r="C52" s="29">
        <v>984</v>
      </c>
      <c r="D52" s="16">
        <v>105</v>
      </c>
      <c r="E52" s="17">
        <v>879</v>
      </c>
      <c r="F52" s="18">
        <v>18</v>
      </c>
      <c r="G52" s="19">
        <f t="shared" si="5"/>
        <v>1002</v>
      </c>
    </row>
    <row r="53" spans="1:7" s="2" customFormat="1" ht="14.1" customHeight="1" thickBot="1">
      <c r="A53" s="39"/>
      <c r="B53" s="20" t="s">
        <v>14</v>
      </c>
      <c r="C53" s="30">
        <v>813</v>
      </c>
      <c r="D53" s="21">
        <v>96</v>
      </c>
      <c r="E53" s="22">
        <v>717</v>
      </c>
      <c r="F53" s="23">
        <v>21</v>
      </c>
      <c r="G53" s="24">
        <f t="shared" si="5"/>
        <v>834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9850</v>
      </c>
      <c r="D54" s="27">
        <f>SUM(D47:D53)</f>
        <v>1307</v>
      </c>
      <c r="E54" s="27">
        <f>SUM(E47:E53)</f>
        <v>8543</v>
      </c>
      <c r="F54" s="27">
        <f>SUM(F47:F53)</f>
        <v>178</v>
      </c>
      <c r="G54" s="28">
        <f>SUM(G47:G53)</f>
        <v>10028</v>
      </c>
    </row>
    <row r="55" spans="1:7" s="2" customFormat="1" ht="14.1" customHeight="1">
      <c r="A55" s="39" t="s">
        <v>20</v>
      </c>
      <c r="B55" s="9" t="s">
        <v>8</v>
      </c>
      <c r="C55" s="10">
        <v>1794</v>
      </c>
      <c r="D55" s="11">
        <v>239</v>
      </c>
      <c r="E55" s="12">
        <v>1555</v>
      </c>
      <c r="F55" s="13">
        <v>14</v>
      </c>
      <c r="G55" s="14">
        <f>C55+F55</f>
        <v>1808</v>
      </c>
    </row>
    <row r="56" spans="1:7" s="2" customFormat="1" ht="14.1" customHeight="1">
      <c r="A56" s="39"/>
      <c r="B56" s="9" t="s">
        <v>9</v>
      </c>
      <c r="C56" s="29">
        <v>1317</v>
      </c>
      <c r="D56" s="11">
        <v>207</v>
      </c>
      <c r="E56" s="12">
        <v>1110</v>
      </c>
      <c r="F56" s="13">
        <v>29</v>
      </c>
      <c r="G56" s="14">
        <f>C56+F56</f>
        <v>1346</v>
      </c>
    </row>
    <row r="57" spans="1:7" s="2" customFormat="1" ht="14.1" customHeight="1">
      <c r="A57" s="39"/>
      <c r="B57" s="15" t="s">
        <v>10</v>
      </c>
      <c r="C57" s="29">
        <v>1883</v>
      </c>
      <c r="D57" s="16">
        <v>225</v>
      </c>
      <c r="E57" s="17">
        <v>1658</v>
      </c>
      <c r="F57" s="18">
        <v>31</v>
      </c>
      <c r="G57" s="19">
        <f t="shared" ref="G57:G61" si="6">C57+F57</f>
        <v>1914</v>
      </c>
    </row>
    <row r="58" spans="1:7" s="2" customFormat="1" ht="14.1" customHeight="1">
      <c r="A58" s="39"/>
      <c r="B58" s="15" t="s">
        <v>11</v>
      </c>
      <c r="C58" s="29">
        <v>1425</v>
      </c>
      <c r="D58" s="16">
        <v>207</v>
      </c>
      <c r="E58" s="17">
        <v>1218</v>
      </c>
      <c r="F58" s="18">
        <v>36</v>
      </c>
      <c r="G58" s="19">
        <f t="shared" si="6"/>
        <v>1461</v>
      </c>
    </row>
    <row r="59" spans="1:7" s="2" customFormat="1" ht="14.1" customHeight="1">
      <c r="A59" s="39"/>
      <c r="B59" s="15" t="s">
        <v>12</v>
      </c>
      <c r="C59" s="29">
        <v>1093</v>
      </c>
      <c r="D59" s="16">
        <v>139</v>
      </c>
      <c r="E59" s="17">
        <v>954</v>
      </c>
      <c r="F59" s="18">
        <v>16</v>
      </c>
      <c r="G59" s="19">
        <f t="shared" si="6"/>
        <v>1109</v>
      </c>
    </row>
    <row r="60" spans="1:7" s="2" customFormat="1" ht="14.1" customHeight="1">
      <c r="A60" s="39"/>
      <c r="B60" s="15" t="s">
        <v>13</v>
      </c>
      <c r="C60" s="29">
        <v>878</v>
      </c>
      <c r="D60" s="16">
        <v>99</v>
      </c>
      <c r="E60" s="17">
        <v>779</v>
      </c>
      <c r="F60" s="18">
        <v>21</v>
      </c>
      <c r="G60" s="19">
        <f t="shared" si="6"/>
        <v>899</v>
      </c>
    </row>
    <row r="61" spans="1:7" s="2" customFormat="1" ht="14.1" customHeight="1" thickBot="1">
      <c r="A61" s="39"/>
      <c r="B61" s="20" t="s">
        <v>14</v>
      </c>
      <c r="C61" s="37">
        <v>875</v>
      </c>
      <c r="D61" s="21">
        <v>104</v>
      </c>
      <c r="E61" s="22">
        <v>771</v>
      </c>
      <c r="F61" s="23">
        <v>22</v>
      </c>
      <c r="G61" s="24">
        <f t="shared" si="6"/>
        <v>897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9265</v>
      </c>
      <c r="D62" s="27">
        <f>SUM(D55:D61)</f>
        <v>1220</v>
      </c>
      <c r="E62" s="27">
        <f>SUM(E55:E61)</f>
        <v>8045</v>
      </c>
      <c r="F62" s="27">
        <f>SUM(F55:F61)</f>
        <v>169</v>
      </c>
      <c r="G62" s="28">
        <f>SUM(G55:G61)</f>
        <v>9434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13540</v>
      </c>
      <c r="D63" s="31">
        <f t="shared" si="7"/>
        <v>2009</v>
      </c>
      <c r="E63" s="32">
        <f t="shared" si="7"/>
        <v>11531</v>
      </c>
      <c r="F63" s="10">
        <f t="shared" si="7"/>
        <v>142</v>
      </c>
      <c r="G63" s="14">
        <f>C63+F63</f>
        <v>13682</v>
      </c>
    </row>
    <row r="64" spans="1:7" s="2" customFormat="1" ht="14.1" customHeight="1">
      <c r="A64" s="39"/>
      <c r="B64" s="9" t="s">
        <v>9</v>
      </c>
      <c r="C64" s="29">
        <f t="shared" si="7"/>
        <v>8985</v>
      </c>
      <c r="D64" s="33">
        <f t="shared" si="7"/>
        <v>1466</v>
      </c>
      <c r="E64" s="34">
        <f t="shared" si="7"/>
        <v>7519</v>
      </c>
      <c r="F64" s="29">
        <f t="shared" si="7"/>
        <v>190</v>
      </c>
      <c r="G64" s="14">
        <f>C64+F64</f>
        <v>9175</v>
      </c>
    </row>
    <row r="65" spans="1:7" s="2" customFormat="1" ht="14.1" customHeight="1">
      <c r="A65" s="39"/>
      <c r="B65" s="15" t="s">
        <v>10</v>
      </c>
      <c r="C65" s="29">
        <f t="shared" si="7"/>
        <v>12845</v>
      </c>
      <c r="D65" s="33">
        <f t="shared" si="7"/>
        <v>1532</v>
      </c>
      <c r="E65" s="34">
        <f t="shared" si="7"/>
        <v>11313</v>
      </c>
      <c r="F65" s="29">
        <f t="shared" si="7"/>
        <v>209</v>
      </c>
      <c r="G65" s="19">
        <f t="shared" ref="G65:G69" si="8">C65+F65</f>
        <v>13054</v>
      </c>
    </row>
    <row r="66" spans="1:7" s="2" customFormat="1" ht="14.1" customHeight="1">
      <c r="A66" s="39"/>
      <c r="B66" s="15" t="s">
        <v>11</v>
      </c>
      <c r="C66" s="29">
        <f t="shared" si="7"/>
        <v>9950</v>
      </c>
      <c r="D66" s="33">
        <f t="shared" si="7"/>
        <v>1307</v>
      </c>
      <c r="E66" s="34">
        <f t="shared" si="7"/>
        <v>8643</v>
      </c>
      <c r="F66" s="29">
        <f t="shared" si="7"/>
        <v>221</v>
      </c>
      <c r="G66" s="19">
        <f t="shared" si="8"/>
        <v>10171</v>
      </c>
    </row>
    <row r="67" spans="1:7" s="2" customFormat="1" ht="14.1" customHeight="1">
      <c r="A67" s="39"/>
      <c r="B67" s="15" t="s">
        <v>12</v>
      </c>
      <c r="C67" s="29">
        <f t="shared" si="7"/>
        <v>7397</v>
      </c>
      <c r="D67" s="33">
        <f t="shared" si="7"/>
        <v>898</v>
      </c>
      <c r="E67" s="34">
        <f t="shared" si="7"/>
        <v>6499</v>
      </c>
      <c r="F67" s="29">
        <f t="shared" si="7"/>
        <v>138</v>
      </c>
      <c r="G67" s="19">
        <f t="shared" si="8"/>
        <v>7535</v>
      </c>
    </row>
    <row r="68" spans="1:7" s="2" customFormat="1" ht="14.1" customHeight="1">
      <c r="A68" s="39"/>
      <c r="B68" s="15" t="s">
        <v>13</v>
      </c>
      <c r="C68" s="29">
        <f t="shared" si="7"/>
        <v>6454</v>
      </c>
      <c r="D68" s="33">
        <f t="shared" si="7"/>
        <v>687</v>
      </c>
      <c r="E68" s="34">
        <f t="shared" si="7"/>
        <v>5767</v>
      </c>
      <c r="F68" s="29">
        <f t="shared" si="7"/>
        <v>112</v>
      </c>
      <c r="G68" s="19">
        <f t="shared" si="8"/>
        <v>6566</v>
      </c>
    </row>
    <row r="69" spans="1:7" s="2" customFormat="1" ht="14.1" customHeight="1" thickBot="1">
      <c r="A69" s="39"/>
      <c r="B69" s="20" t="s">
        <v>14</v>
      </c>
      <c r="C69" s="30">
        <f t="shared" si="7"/>
        <v>5153</v>
      </c>
      <c r="D69" s="35">
        <f t="shared" si="7"/>
        <v>605</v>
      </c>
      <c r="E69" s="36">
        <f t="shared" si="7"/>
        <v>4548</v>
      </c>
      <c r="F69" s="30">
        <f t="shared" si="7"/>
        <v>133</v>
      </c>
      <c r="G69" s="24">
        <f t="shared" si="8"/>
        <v>5286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64324</v>
      </c>
      <c r="D70" s="27">
        <f>SUM(D63:D69)</f>
        <v>8504</v>
      </c>
      <c r="E70" s="27">
        <f>SUM(E63:E69)</f>
        <v>55820</v>
      </c>
      <c r="F70" s="27">
        <f>SUM(F63:F69)</f>
        <v>1145</v>
      </c>
      <c r="G70" s="28">
        <f>G14+G22+G30+G38+G46+G54+G62</f>
        <v>65469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  <mergeCell ref="A7:A1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24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2614</v>
      </c>
      <c r="D7" s="11">
        <v>431</v>
      </c>
      <c r="E7" s="12">
        <v>2183</v>
      </c>
      <c r="F7" s="13">
        <v>22</v>
      </c>
      <c r="G7" s="14">
        <f t="shared" ref="G7:G13" si="0">C7+F7</f>
        <v>2636</v>
      </c>
    </row>
    <row r="8" spans="1:7" s="2" customFormat="1" ht="14.1" customHeight="1">
      <c r="A8" s="39"/>
      <c r="B8" s="9" t="s">
        <v>9</v>
      </c>
      <c r="C8" s="29">
        <v>1789</v>
      </c>
      <c r="D8" s="11">
        <v>301</v>
      </c>
      <c r="E8" s="12">
        <v>1488</v>
      </c>
      <c r="F8" s="13">
        <v>52</v>
      </c>
      <c r="G8" s="14">
        <f t="shared" si="0"/>
        <v>1841</v>
      </c>
    </row>
    <row r="9" spans="1:7" s="2" customFormat="1" ht="14.1" customHeight="1">
      <c r="A9" s="39"/>
      <c r="B9" s="15" t="s">
        <v>10</v>
      </c>
      <c r="C9" s="29">
        <v>2443</v>
      </c>
      <c r="D9" s="16">
        <v>309</v>
      </c>
      <c r="E9" s="17">
        <v>2134</v>
      </c>
      <c r="F9" s="18">
        <v>42</v>
      </c>
      <c r="G9" s="19">
        <f t="shared" si="0"/>
        <v>2485</v>
      </c>
    </row>
    <row r="10" spans="1:7" s="2" customFormat="1" ht="14.1" customHeight="1">
      <c r="A10" s="39"/>
      <c r="B10" s="15" t="s">
        <v>11</v>
      </c>
      <c r="C10" s="29">
        <v>1850</v>
      </c>
      <c r="D10" s="16">
        <v>273</v>
      </c>
      <c r="E10" s="17">
        <v>1577</v>
      </c>
      <c r="F10" s="18">
        <v>56</v>
      </c>
      <c r="G10" s="19">
        <f t="shared" si="0"/>
        <v>1906</v>
      </c>
    </row>
    <row r="11" spans="1:7" s="2" customFormat="1" ht="14.1" customHeight="1">
      <c r="A11" s="39"/>
      <c r="B11" s="15" t="s">
        <v>12</v>
      </c>
      <c r="C11" s="29">
        <v>1522</v>
      </c>
      <c r="D11" s="16">
        <v>174</v>
      </c>
      <c r="E11" s="17">
        <v>1348</v>
      </c>
      <c r="F11" s="18">
        <v>35</v>
      </c>
      <c r="G11" s="19">
        <f t="shared" si="0"/>
        <v>1557</v>
      </c>
    </row>
    <row r="12" spans="1:7" s="2" customFormat="1" ht="14.1" customHeight="1">
      <c r="A12" s="39"/>
      <c r="B12" s="15" t="s">
        <v>13</v>
      </c>
      <c r="C12" s="29">
        <v>1252</v>
      </c>
      <c r="D12" s="16">
        <v>125</v>
      </c>
      <c r="E12" s="17">
        <v>1127</v>
      </c>
      <c r="F12" s="18">
        <v>25</v>
      </c>
      <c r="G12" s="19">
        <f t="shared" si="0"/>
        <v>1277</v>
      </c>
    </row>
    <row r="13" spans="1:7" s="2" customFormat="1" ht="14.1" customHeight="1" thickBot="1">
      <c r="A13" s="39"/>
      <c r="B13" s="20" t="s">
        <v>14</v>
      </c>
      <c r="C13" s="30">
        <v>979</v>
      </c>
      <c r="D13" s="21">
        <v>133</v>
      </c>
      <c r="E13" s="22">
        <v>846</v>
      </c>
      <c r="F13" s="23">
        <v>28</v>
      </c>
      <c r="G13" s="24">
        <f t="shared" si="0"/>
        <v>1007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12449</v>
      </c>
      <c r="D14" s="27">
        <f>SUM(D7:D13)</f>
        <v>1746</v>
      </c>
      <c r="E14" s="27">
        <f>SUM(E7:E13)</f>
        <v>10703</v>
      </c>
      <c r="F14" s="27">
        <f>SUM(F7:F13)</f>
        <v>260</v>
      </c>
      <c r="G14" s="28">
        <f>SUM(G7:G13)</f>
        <v>12709</v>
      </c>
    </row>
    <row r="15" spans="1:7" s="2" customFormat="1" ht="14.1" customHeight="1">
      <c r="A15" s="38" t="s">
        <v>15</v>
      </c>
      <c r="B15" s="9" t="s">
        <v>8</v>
      </c>
      <c r="C15" s="10">
        <v>1874</v>
      </c>
      <c r="D15" s="11">
        <v>334</v>
      </c>
      <c r="E15" s="12">
        <v>1540</v>
      </c>
      <c r="F15" s="13">
        <v>31</v>
      </c>
      <c r="G15" s="14">
        <f>C15+F15</f>
        <v>1905</v>
      </c>
    </row>
    <row r="16" spans="1:7" s="2" customFormat="1" ht="14.1" customHeight="1">
      <c r="A16" s="39"/>
      <c r="B16" s="9" t="s">
        <v>9</v>
      </c>
      <c r="C16" s="29">
        <v>1059</v>
      </c>
      <c r="D16" s="11">
        <v>214</v>
      </c>
      <c r="E16" s="12">
        <v>845</v>
      </c>
      <c r="F16" s="13">
        <v>26</v>
      </c>
      <c r="G16" s="14">
        <f>C16+F16</f>
        <v>1085</v>
      </c>
    </row>
    <row r="17" spans="1:7" s="2" customFormat="1" ht="14.1" customHeight="1">
      <c r="A17" s="39"/>
      <c r="B17" s="15" t="s">
        <v>10</v>
      </c>
      <c r="C17" s="29">
        <v>1792</v>
      </c>
      <c r="D17" s="16">
        <v>274</v>
      </c>
      <c r="E17" s="17">
        <v>1518</v>
      </c>
      <c r="F17" s="18">
        <v>31</v>
      </c>
      <c r="G17" s="19">
        <f t="shared" ref="G17:G21" si="1">C17+F17</f>
        <v>1823</v>
      </c>
    </row>
    <row r="18" spans="1:7" s="2" customFormat="1" ht="14.1" customHeight="1">
      <c r="A18" s="39"/>
      <c r="B18" s="15" t="s">
        <v>11</v>
      </c>
      <c r="C18" s="29">
        <v>1312</v>
      </c>
      <c r="D18" s="16">
        <v>187</v>
      </c>
      <c r="E18" s="17">
        <v>1125</v>
      </c>
      <c r="F18" s="18">
        <v>34</v>
      </c>
      <c r="G18" s="19">
        <f t="shared" si="1"/>
        <v>1346</v>
      </c>
    </row>
    <row r="19" spans="1:7" s="2" customFormat="1" ht="14.1" customHeight="1">
      <c r="A19" s="39"/>
      <c r="B19" s="15" t="s">
        <v>12</v>
      </c>
      <c r="C19" s="29">
        <v>925</v>
      </c>
      <c r="D19" s="16">
        <v>122</v>
      </c>
      <c r="E19" s="17">
        <v>803</v>
      </c>
      <c r="F19" s="18">
        <v>23</v>
      </c>
      <c r="G19" s="19">
        <f t="shared" si="1"/>
        <v>948</v>
      </c>
    </row>
    <row r="20" spans="1:7" s="2" customFormat="1" ht="14.1" customHeight="1">
      <c r="A20" s="39"/>
      <c r="B20" s="15" t="s">
        <v>13</v>
      </c>
      <c r="C20" s="29">
        <v>926</v>
      </c>
      <c r="D20" s="16">
        <v>102</v>
      </c>
      <c r="E20" s="17">
        <v>824</v>
      </c>
      <c r="F20" s="18">
        <v>14</v>
      </c>
      <c r="G20" s="19">
        <f t="shared" si="1"/>
        <v>940</v>
      </c>
    </row>
    <row r="21" spans="1:7" s="2" customFormat="1" ht="14.1" customHeight="1" thickBot="1">
      <c r="A21" s="39"/>
      <c r="B21" s="20" t="s">
        <v>14</v>
      </c>
      <c r="C21" s="30">
        <v>552</v>
      </c>
      <c r="D21" s="21">
        <v>86</v>
      </c>
      <c r="E21" s="22">
        <v>466</v>
      </c>
      <c r="F21" s="23">
        <v>17</v>
      </c>
      <c r="G21" s="24">
        <f t="shared" si="1"/>
        <v>569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8440</v>
      </c>
      <c r="D22" s="27">
        <f>SUM(D15:D21)</f>
        <v>1319</v>
      </c>
      <c r="E22" s="27">
        <f>SUM(E15:E21)</f>
        <v>7121</v>
      </c>
      <c r="F22" s="27">
        <f>SUM(F15:F21)</f>
        <v>176</v>
      </c>
      <c r="G22" s="28">
        <f>SUM(G15:G21)</f>
        <v>8616</v>
      </c>
    </row>
    <row r="23" spans="1:7" s="2" customFormat="1" ht="14.1" customHeight="1">
      <c r="A23" s="39" t="s">
        <v>16</v>
      </c>
      <c r="B23" s="9" t="s">
        <v>8</v>
      </c>
      <c r="C23" s="10">
        <v>1586</v>
      </c>
      <c r="D23" s="11">
        <v>209</v>
      </c>
      <c r="E23" s="12">
        <v>1377</v>
      </c>
      <c r="F23" s="13">
        <v>19</v>
      </c>
      <c r="G23" s="14">
        <f>C23+F23</f>
        <v>1605</v>
      </c>
    </row>
    <row r="24" spans="1:7" s="2" customFormat="1" ht="14.1" customHeight="1">
      <c r="A24" s="39"/>
      <c r="B24" s="9" t="s">
        <v>9</v>
      </c>
      <c r="C24" s="29">
        <v>767</v>
      </c>
      <c r="D24" s="11">
        <v>141</v>
      </c>
      <c r="E24" s="12">
        <v>626</v>
      </c>
      <c r="F24" s="13">
        <v>17</v>
      </c>
      <c r="G24" s="14">
        <f>C24+F24</f>
        <v>784</v>
      </c>
    </row>
    <row r="25" spans="1:7" s="2" customFormat="1" ht="14.1" customHeight="1">
      <c r="A25" s="39"/>
      <c r="B25" s="15" t="s">
        <v>10</v>
      </c>
      <c r="C25" s="29">
        <v>1317</v>
      </c>
      <c r="D25" s="16">
        <v>140</v>
      </c>
      <c r="E25" s="17">
        <v>1177</v>
      </c>
      <c r="F25" s="18">
        <v>20</v>
      </c>
      <c r="G25" s="19">
        <f t="shared" ref="G25:G29" si="2">C25+F25</f>
        <v>1337</v>
      </c>
    </row>
    <row r="26" spans="1:7" s="2" customFormat="1" ht="14.1" customHeight="1">
      <c r="A26" s="39"/>
      <c r="B26" s="15" t="s">
        <v>11</v>
      </c>
      <c r="C26" s="29">
        <v>881</v>
      </c>
      <c r="D26" s="16">
        <v>97</v>
      </c>
      <c r="E26" s="17">
        <v>784</v>
      </c>
      <c r="F26" s="18">
        <v>22</v>
      </c>
      <c r="G26" s="19">
        <f t="shared" si="2"/>
        <v>903</v>
      </c>
    </row>
    <row r="27" spans="1:7" s="2" customFormat="1" ht="14.1" customHeight="1">
      <c r="A27" s="39"/>
      <c r="B27" s="15" t="s">
        <v>12</v>
      </c>
      <c r="C27" s="29">
        <v>623</v>
      </c>
      <c r="D27" s="16">
        <v>59</v>
      </c>
      <c r="E27" s="17">
        <v>564</v>
      </c>
      <c r="F27" s="18">
        <v>9</v>
      </c>
      <c r="G27" s="19">
        <f t="shared" si="2"/>
        <v>632</v>
      </c>
    </row>
    <row r="28" spans="1:7" s="2" customFormat="1" ht="14.1" customHeight="1">
      <c r="A28" s="39"/>
      <c r="B28" s="15" t="s">
        <v>13</v>
      </c>
      <c r="C28" s="29">
        <v>661</v>
      </c>
      <c r="D28" s="16">
        <v>49</v>
      </c>
      <c r="E28" s="17">
        <v>612</v>
      </c>
      <c r="F28" s="18">
        <v>12</v>
      </c>
      <c r="G28" s="19">
        <f t="shared" si="2"/>
        <v>673</v>
      </c>
    </row>
    <row r="29" spans="1:7" s="2" customFormat="1" ht="14.1" customHeight="1" thickBot="1">
      <c r="A29" s="39"/>
      <c r="B29" s="20" t="s">
        <v>14</v>
      </c>
      <c r="C29" s="30">
        <v>477</v>
      </c>
      <c r="D29" s="21">
        <v>54</v>
      </c>
      <c r="E29" s="22">
        <v>423</v>
      </c>
      <c r="F29" s="23">
        <v>11</v>
      </c>
      <c r="G29" s="24">
        <f t="shared" si="2"/>
        <v>488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6312</v>
      </c>
      <c r="D30" s="27">
        <f>SUM(D23:D29)</f>
        <v>749</v>
      </c>
      <c r="E30" s="27">
        <f>SUM(E23:E29)</f>
        <v>5563</v>
      </c>
      <c r="F30" s="27">
        <f>SUM(F23:F29)</f>
        <v>110</v>
      </c>
      <c r="G30" s="28">
        <f>SUM(G23:G29)</f>
        <v>6422</v>
      </c>
    </row>
    <row r="31" spans="1:7" s="2" customFormat="1" ht="14.1" customHeight="1">
      <c r="A31" s="41" t="s">
        <v>17</v>
      </c>
      <c r="B31" s="9" t="s">
        <v>8</v>
      </c>
      <c r="C31" s="10">
        <v>2492</v>
      </c>
      <c r="D31" s="11">
        <v>350</v>
      </c>
      <c r="E31" s="12">
        <v>2142</v>
      </c>
      <c r="F31" s="13">
        <v>24</v>
      </c>
      <c r="G31" s="14">
        <f>C31+F31</f>
        <v>2516</v>
      </c>
    </row>
    <row r="32" spans="1:7" s="2" customFormat="1" ht="14.1" customHeight="1">
      <c r="A32" s="42"/>
      <c r="B32" s="9" t="s">
        <v>9</v>
      </c>
      <c r="C32" s="29">
        <v>1622</v>
      </c>
      <c r="D32" s="11">
        <v>267</v>
      </c>
      <c r="E32" s="12">
        <v>1355</v>
      </c>
      <c r="F32" s="13">
        <v>43</v>
      </c>
      <c r="G32" s="14">
        <f>C32+F32</f>
        <v>1665</v>
      </c>
    </row>
    <row r="33" spans="1:7" s="2" customFormat="1" ht="14.1" customHeight="1">
      <c r="A33" s="42"/>
      <c r="B33" s="15" t="s">
        <v>10</v>
      </c>
      <c r="C33" s="29">
        <v>2135</v>
      </c>
      <c r="D33" s="16">
        <v>222</v>
      </c>
      <c r="E33" s="17">
        <v>1913</v>
      </c>
      <c r="F33" s="18">
        <v>32</v>
      </c>
      <c r="G33" s="19">
        <f t="shared" ref="G33:G37" si="3">C33+F33</f>
        <v>2167</v>
      </c>
    </row>
    <row r="34" spans="1:7" s="2" customFormat="1" ht="14.1" customHeight="1">
      <c r="A34" s="42"/>
      <c r="B34" s="15" t="s">
        <v>11</v>
      </c>
      <c r="C34" s="29">
        <v>1717</v>
      </c>
      <c r="D34" s="16">
        <v>221</v>
      </c>
      <c r="E34" s="17">
        <v>1496</v>
      </c>
      <c r="F34" s="18">
        <v>34</v>
      </c>
      <c r="G34" s="19">
        <f t="shared" si="3"/>
        <v>1751</v>
      </c>
    </row>
    <row r="35" spans="1:7" s="2" customFormat="1" ht="14.1" customHeight="1">
      <c r="A35" s="42"/>
      <c r="B35" s="15" t="s">
        <v>12</v>
      </c>
      <c r="C35" s="29">
        <v>1213</v>
      </c>
      <c r="D35" s="16">
        <v>125</v>
      </c>
      <c r="E35" s="17">
        <v>1088</v>
      </c>
      <c r="F35" s="18">
        <v>27</v>
      </c>
      <c r="G35" s="19">
        <f t="shared" si="3"/>
        <v>1240</v>
      </c>
    </row>
    <row r="36" spans="1:7" s="2" customFormat="1" ht="14.1" customHeight="1">
      <c r="A36" s="42"/>
      <c r="B36" s="15" t="s">
        <v>13</v>
      </c>
      <c r="C36" s="29">
        <v>1094</v>
      </c>
      <c r="D36" s="16">
        <v>109</v>
      </c>
      <c r="E36" s="17">
        <v>985</v>
      </c>
      <c r="F36" s="18">
        <v>13</v>
      </c>
      <c r="G36" s="19">
        <f t="shared" si="3"/>
        <v>1107</v>
      </c>
    </row>
    <row r="37" spans="1:7" s="2" customFormat="1" ht="14.1" customHeight="1" thickBot="1">
      <c r="A37" s="42"/>
      <c r="B37" s="20" t="s">
        <v>14</v>
      </c>
      <c r="C37" s="30">
        <v>940</v>
      </c>
      <c r="D37" s="21">
        <v>114</v>
      </c>
      <c r="E37" s="22">
        <v>826</v>
      </c>
      <c r="F37" s="23">
        <v>26</v>
      </c>
      <c r="G37" s="24">
        <f t="shared" si="3"/>
        <v>966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11213</v>
      </c>
      <c r="D38" s="27">
        <f>SUM(D31:D37)</f>
        <v>1408</v>
      </c>
      <c r="E38" s="27">
        <f>SUM(E31:E37)</f>
        <v>9805</v>
      </c>
      <c r="F38" s="27">
        <f>SUM(F31:F37)</f>
        <v>199</v>
      </c>
      <c r="G38" s="28">
        <f>SUM(G31:G37)</f>
        <v>11412</v>
      </c>
    </row>
    <row r="39" spans="1:7" s="2" customFormat="1" ht="14.1" customHeight="1">
      <c r="A39" s="39" t="s">
        <v>18</v>
      </c>
      <c r="B39" s="9" t="s">
        <v>8</v>
      </c>
      <c r="C39" s="10">
        <v>1437</v>
      </c>
      <c r="D39" s="11">
        <v>213</v>
      </c>
      <c r="E39" s="12">
        <v>1224</v>
      </c>
      <c r="F39" s="13">
        <v>12</v>
      </c>
      <c r="G39" s="14">
        <f>C39+F39</f>
        <v>1449</v>
      </c>
    </row>
    <row r="40" spans="1:7" s="2" customFormat="1" ht="14.1" customHeight="1">
      <c r="A40" s="39"/>
      <c r="B40" s="9" t="s">
        <v>9</v>
      </c>
      <c r="C40" s="29">
        <v>782</v>
      </c>
      <c r="D40" s="11">
        <v>125</v>
      </c>
      <c r="E40" s="12">
        <v>657</v>
      </c>
      <c r="F40" s="13">
        <v>21</v>
      </c>
      <c r="G40" s="14">
        <f>C40+F40</f>
        <v>803</v>
      </c>
    </row>
    <row r="41" spans="1:7" s="2" customFormat="1" ht="14.1" customHeight="1">
      <c r="A41" s="39"/>
      <c r="B41" s="15" t="s">
        <v>10</v>
      </c>
      <c r="C41" s="29">
        <v>1211</v>
      </c>
      <c r="D41" s="16">
        <v>134</v>
      </c>
      <c r="E41" s="17">
        <v>1077</v>
      </c>
      <c r="F41" s="18">
        <v>23</v>
      </c>
      <c r="G41" s="19">
        <f t="shared" ref="G41:G45" si="4">C41+F41</f>
        <v>1234</v>
      </c>
    </row>
    <row r="42" spans="1:7" s="2" customFormat="1" ht="14.1" customHeight="1">
      <c r="A42" s="39"/>
      <c r="B42" s="15" t="s">
        <v>11</v>
      </c>
      <c r="C42" s="29">
        <v>841</v>
      </c>
      <c r="D42" s="16">
        <v>103</v>
      </c>
      <c r="E42" s="17">
        <v>738</v>
      </c>
      <c r="F42" s="18">
        <v>16</v>
      </c>
      <c r="G42" s="19">
        <f t="shared" si="4"/>
        <v>857</v>
      </c>
    </row>
    <row r="43" spans="1:7" s="2" customFormat="1" ht="14.1" customHeight="1">
      <c r="A43" s="39"/>
      <c r="B43" s="15" t="s">
        <v>12</v>
      </c>
      <c r="C43" s="29">
        <v>604</v>
      </c>
      <c r="D43" s="16">
        <v>74</v>
      </c>
      <c r="E43" s="17">
        <v>530</v>
      </c>
      <c r="F43" s="18">
        <v>9</v>
      </c>
      <c r="G43" s="19">
        <f t="shared" si="4"/>
        <v>613</v>
      </c>
    </row>
    <row r="44" spans="1:7" s="2" customFormat="1" ht="14.1" customHeight="1">
      <c r="A44" s="39"/>
      <c r="B44" s="15" t="s">
        <v>13</v>
      </c>
      <c r="C44" s="29">
        <v>559</v>
      </c>
      <c r="D44" s="16">
        <v>56</v>
      </c>
      <c r="E44" s="17">
        <v>503</v>
      </c>
      <c r="F44" s="18">
        <v>10</v>
      </c>
      <c r="G44" s="19">
        <f t="shared" si="4"/>
        <v>569</v>
      </c>
    </row>
    <row r="45" spans="1:7" s="2" customFormat="1" ht="14.1" customHeight="1" thickBot="1">
      <c r="A45" s="39"/>
      <c r="B45" s="20" t="s">
        <v>14</v>
      </c>
      <c r="C45" s="30">
        <v>482</v>
      </c>
      <c r="D45" s="21">
        <v>61</v>
      </c>
      <c r="E45" s="22">
        <v>421</v>
      </c>
      <c r="F45" s="23">
        <v>13</v>
      </c>
      <c r="G45" s="24">
        <f t="shared" si="4"/>
        <v>495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5916</v>
      </c>
      <c r="D46" s="27">
        <f>SUM(D39:D45)</f>
        <v>766</v>
      </c>
      <c r="E46" s="27">
        <f>SUM(E39:E45)</f>
        <v>5150</v>
      </c>
      <c r="F46" s="27">
        <f>SUM(F39:F45)</f>
        <v>104</v>
      </c>
      <c r="G46" s="28">
        <f>SUM(G39:G45)</f>
        <v>6020</v>
      </c>
    </row>
    <row r="47" spans="1:7" s="2" customFormat="1" ht="14.1" customHeight="1">
      <c r="A47" s="39" t="s">
        <v>19</v>
      </c>
      <c r="B47" s="9" t="s">
        <v>8</v>
      </c>
      <c r="C47" s="10">
        <v>1879</v>
      </c>
      <c r="D47" s="11">
        <v>266</v>
      </c>
      <c r="E47" s="12">
        <v>1613</v>
      </c>
      <c r="F47" s="13">
        <v>24</v>
      </c>
      <c r="G47" s="14">
        <f>C47+F47</f>
        <v>1903</v>
      </c>
    </row>
    <row r="48" spans="1:7" s="2" customFormat="1" ht="14.1" customHeight="1">
      <c r="A48" s="39"/>
      <c r="B48" s="9" t="s">
        <v>9</v>
      </c>
      <c r="C48" s="29">
        <v>1216</v>
      </c>
      <c r="D48" s="11">
        <v>191</v>
      </c>
      <c r="E48" s="12">
        <v>1025</v>
      </c>
      <c r="F48" s="13">
        <v>24</v>
      </c>
      <c r="G48" s="14">
        <f>C48+F48</f>
        <v>1240</v>
      </c>
    </row>
    <row r="49" spans="1:7" s="2" customFormat="1" ht="14.1" customHeight="1">
      <c r="A49" s="39"/>
      <c r="B49" s="15" t="s">
        <v>10</v>
      </c>
      <c r="C49" s="29">
        <v>1948</v>
      </c>
      <c r="D49" s="16">
        <v>247</v>
      </c>
      <c r="E49" s="17">
        <v>1701</v>
      </c>
      <c r="F49" s="18">
        <v>33</v>
      </c>
      <c r="G49" s="19">
        <f t="shared" ref="G49:G53" si="5">C49+F49</f>
        <v>1981</v>
      </c>
    </row>
    <row r="50" spans="1:7" s="2" customFormat="1" ht="14.1" customHeight="1">
      <c r="A50" s="39"/>
      <c r="B50" s="15" t="s">
        <v>11</v>
      </c>
      <c r="C50" s="29">
        <v>1682</v>
      </c>
      <c r="D50" s="16">
        <v>236</v>
      </c>
      <c r="E50" s="17">
        <v>1446</v>
      </c>
      <c r="F50" s="18">
        <v>38</v>
      </c>
      <c r="G50" s="19">
        <f t="shared" si="5"/>
        <v>1720</v>
      </c>
    </row>
    <row r="51" spans="1:7" s="2" customFormat="1" ht="14.1" customHeight="1">
      <c r="A51" s="39"/>
      <c r="B51" s="15" t="s">
        <v>12</v>
      </c>
      <c r="C51" s="29">
        <v>1213</v>
      </c>
      <c r="D51" s="16">
        <v>167</v>
      </c>
      <c r="E51" s="17">
        <v>1046</v>
      </c>
      <c r="F51" s="18">
        <v>27</v>
      </c>
      <c r="G51" s="19">
        <f t="shared" si="5"/>
        <v>1240</v>
      </c>
    </row>
    <row r="52" spans="1:7" s="2" customFormat="1" ht="14.1" customHeight="1">
      <c r="A52" s="39"/>
      <c r="B52" s="15" t="s">
        <v>13</v>
      </c>
      <c r="C52" s="29">
        <v>965</v>
      </c>
      <c r="D52" s="16">
        <v>112</v>
      </c>
      <c r="E52" s="17">
        <v>853</v>
      </c>
      <c r="F52" s="18">
        <v>27</v>
      </c>
      <c r="G52" s="19">
        <f t="shared" si="5"/>
        <v>992</v>
      </c>
    </row>
    <row r="53" spans="1:7" s="2" customFormat="1" ht="14.1" customHeight="1" thickBot="1">
      <c r="A53" s="39"/>
      <c r="B53" s="20" t="s">
        <v>14</v>
      </c>
      <c r="C53" s="30">
        <v>837</v>
      </c>
      <c r="D53" s="21">
        <v>103</v>
      </c>
      <c r="E53" s="22">
        <v>734</v>
      </c>
      <c r="F53" s="23">
        <v>20</v>
      </c>
      <c r="G53" s="24">
        <f t="shared" si="5"/>
        <v>857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9740</v>
      </c>
      <c r="D54" s="27">
        <f>SUM(D47:D53)</f>
        <v>1322</v>
      </c>
      <c r="E54" s="27">
        <f>SUM(E47:E53)</f>
        <v>8418</v>
      </c>
      <c r="F54" s="27">
        <f>SUM(F47:F53)</f>
        <v>193</v>
      </c>
      <c r="G54" s="28">
        <f>SUM(G47:G53)</f>
        <v>9933</v>
      </c>
    </row>
    <row r="55" spans="1:7" s="2" customFormat="1" ht="14.1" customHeight="1">
      <c r="A55" s="39" t="s">
        <v>20</v>
      </c>
      <c r="B55" s="9" t="s">
        <v>8</v>
      </c>
      <c r="C55" s="10">
        <v>1877</v>
      </c>
      <c r="D55" s="11">
        <v>260</v>
      </c>
      <c r="E55" s="12">
        <v>1617</v>
      </c>
      <c r="F55" s="13">
        <v>18</v>
      </c>
      <c r="G55" s="14">
        <f>C55+F55</f>
        <v>1895</v>
      </c>
    </row>
    <row r="56" spans="1:7" s="2" customFormat="1" ht="14.1" customHeight="1">
      <c r="A56" s="39"/>
      <c r="B56" s="9" t="s">
        <v>9</v>
      </c>
      <c r="C56" s="29">
        <v>1274</v>
      </c>
      <c r="D56" s="11">
        <v>219</v>
      </c>
      <c r="E56" s="12">
        <v>1055</v>
      </c>
      <c r="F56" s="13">
        <v>28</v>
      </c>
      <c r="G56" s="14">
        <f>C56+F56</f>
        <v>1302</v>
      </c>
    </row>
    <row r="57" spans="1:7" s="2" customFormat="1" ht="14.1" customHeight="1">
      <c r="A57" s="39"/>
      <c r="B57" s="15" t="s">
        <v>10</v>
      </c>
      <c r="C57" s="29">
        <v>1726</v>
      </c>
      <c r="D57" s="16">
        <v>218</v>
      </c>
      <c r="E57" s="17">
        <v>1508</v>
      </c>
      <c r="F57" s="18">
        <v>27</v>
      </c>
      <c r="G57" s="19">
        <f t="shared" ref="G57:G61" si="6">C57+F57</f>
        <v>1753</v>
      </c>
    </row>
    <row r="58" spans="1:7" s="2" customFormat="1" ht="14.1" customHeight="1">
      <c r="A58" s="39"/>
      <c r="B58" s="15" t="s">
        <v>11</v>
      </c>
      <c r="C58" s="29">
        <v>1398</v>
      </c>
      <c r="D58" s="16">
        <v>189</v>
      </c>
      <c r="E58" s="17">
        <v>1209</v>
      </c>
      <c r="F58" s="18">
        <v>31</v>
      </c>
      <c r="G58" s="19">
        <f t="shared" si="6"/>
        <v>1429</v>
      </c>
    </row>
    <row r="59" spans="1:7" s="2" customFormat="1" ht="14.1" customHeight="1">
      <c r="A59" s="39"/>
      <c r="B59" s="15" t="s">
        <v>12</v>
      </c>
      <c r="C59" s="29">
        <v>1058</v>
      </c>
      <c r="D59" s="16">
        <v>123</v>
      </c>
      <c r="E59" s="17">
        <v>935</v>
      </c>
      <c r="F59" s="18">
        <v>23</v>
      </c>
      <c r="G59" s="19">
        <f t="shared" si="6"/>
        <v>1081</v>
      </c>
    </row>
    <row r="60" spans="1:7" s="2" customFormat="1" ht="14.1" customHeight="1">
      <c r="A60" s="39"/>
      <c r="B60" s="15" t="s">
        <v>13</v>
      </c>
      <c r="C60" s="29">
        <v>865</v>
      </c>
      <c r="D60" s="16">
        <v>97</v>
      </c>
      <c r="E60" s="17">
        <v>768</v>
      </c>
      <c r="F60" s="18">
        <v>17</v>
      </c>
      <c r="G60" s="19">
        <f t="shared" si="6"/>
        <v>882</v>
      </c>
    </row>
    <row r="61" spans="1:7" s="2" customFormat="1" ht="14.1" customHeight="1" thickBot="1">
      <c r="A61" s="39"/>
      <c r="B61" s="20" t="s">
        <v>14</v>
      </c>
      <c r="C61" s="37">
        <v>885</v>
      </c>
      <c r="D61" s="21">
        <v>106</v>
      </c>
      <c r="E61" s="22">
        <v>779</v>
      </c>
      <c r="F61" s="23">
        <v>17</v>
      </c>
      <c r="G61" s="24">
        <f t="shared" si="6"/>
        <v>902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9083</v>
      </c>
      <c r="D62" s="27">
        <f>SUM(D55:D61)</f>
        <v>1212</v>
      </c>
      <c r="E62" s="27">
        <f>SUM(E55:E61)</f>
        <v>7871</v>
      </c>
      <c r="F62" s="27">
        <f>SUM(F55:F61)</f>
        <v>161</v>
      </c>
      <c r="G62" s="28">
        <f>SUM(G55:G61)</f>
        <v>9244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13759</v>
      </c>
      <c r="D63" s="31">
        <f t="shared" si="7"/>
        <v>2063</v>
      </c>
      <c r="E63" s="32">
        <f t="shared" si="7"/>
        <v>11696</v>
      </c>
      <c r="F63" s="10">
        <f t="shared" si="7"/>
        <v>150</v>
      </c>
      <c r="G63" s="14">
        <f>C63+F63</f>
        <v>13909</v>
      </c>
    </row>
    <row r="64" spans="1:7" s="2" customFormat="1" ht="14.1" customHeight="1">
      <c r="A64" s="39"/>
      <c r="B64" s="9" t="s">
        <v>9</v>
      </c>
      <c r="C64" s="29">
        <f t="shared" si="7"/>
        <v>8509</v>
      </c>
      <c r="D64" s="33">
        <f t="shared" si="7"/>
        <v>1458</v>
      </c>
      <c r="E64" s="34">
        <f t="shared" si="7"/>
        <v>7051</v>
      </c>
      <c r="F64" s="29">
        <f t="shared" si="7"/>
        <v>211</v>
      </c>
      <c r="G64" s="14">
        <f>C64+F64</f>
        <v>8720</v>
      </c>
    </row>
    <row r="65" spans="1:7" s="2" customFormat="1" ht="14.1" customHeight="1">
      <c r="A65" s="39"/>
      <c r="B65" s="15" t="s">
        <v>10</v>
      </c>
      <c r="C65" s="29">
        <f t="shared" si="7"/>
        <v>12572</v>
      </c>
      <c r="D65" s="33">
        <f t="shared" si="7"/>
        <v>1544</v>
      </c>
      <c r="E65" s="34">
        <f t="shared" si="7"/>
        <v>11028</v>
      </c>
      <c r="F65" s="29">
        <f t="shared" si="7"/>
        <v>208</v>
      </c>
      <c r="G65" s="19">
        <f t="shared" ref="G65:G69" si="8">C65+F65</f>
        <v>12780</v>
      </c>
    </row>
    <row r="66" spans="1:7" s="2" customFormat="1" ht="14.1" customHeight="1">
      <c r="A66" s="39"/>
      <c r="B66" s="15" t="s">
        <v>11</v>
      </c>
      <c r="C66" s="29">
        <f t="shared" si="7"/>
        <v>9681</v>
      </c>
      <c r="D66" s="33">
        <f t="shared" si="7"/>
        <v>1306</v>
      </c>
      <c r="E66" s="34">
        <f t="shared" si="7"/>
        <v>8375</v>
      </c>
      <c r="F66" s="29">
        <f t="shared" si="7"/>
        <v>231</v>
      </c>
      <c r="G66" s="19">
        <f t="shared" si="8"/>
        <v>9912</v>
      </c>
    </row>
    <row r="67" spans="1:7" s="2" customFormat="1" ht="14.1" customHeight="1">
      <c r="A67" s="39"/>
      <c r="B67" s="15" t="s">
        <v>12</v>
      </c>
      <c r="C67" s="29">
        <f t="shared" si="7"/>
        <v>7158</v>
      </c>
      <c r="D67" s="33">
        <f t="shared" si="7"/>
        <v>844</v>
      </c>
      <c r="E67" s="34">
        <f t="shared" si="7"/>
        <v>6314</v>
      </c>
      <c r="F67" s="29">
        <f t="shared" si="7"/>
        <v>153</v>
      </c>
      <c r="G67" s="19">
        <f t="shared" si="8"/>
        <v>7311</v>
      </c>
    </row>
    <row r="68" spans="1:7" s="2" customFormat="1" ht="14.1" customHeight="1">
      <c r="A68" s="39"/>
      <c r="B68" s="15" t="s">
        <v>13</v>
      </c>
      <c r="C68" s="29">
        <f t="shared" si="7"/>
        <v>6322</v>
      </c>
      <c r="D68" s="33">
        <f t="shared" si="7"/>
        <v>650</v>
      </c>
      <c r="E68" s="34">
        <f t="shared" si="7"/>
        <v>5672</v>
      </c>
      <c r="F68" s="29">
        <f t="shared" si="7"/>
        <v>118</v>
      </c>
      <c r="G68" s="19">
        <f t="shared" si="8"/>
        <v>6440</v>
      </c>
    </row>
    <row r="69" spans="1:7" s="2" customFormat="1" ht="14.1" customHeight="1" thickBot="1">
      <c r="A69" s="39"/>
      <c r="B69" s="20" t="s">
        <v>14</v>
      </c>
      <c r="C69" s="30">
        <f t="shared" si="7"/>
        <v>5152</v>
      </c>
      <c r="D69" s="35">
        <f t="shared" si="7"/>
        <v>657</v>
      </c>
      <c r="E69" s="36">
        <f t="shared" si="7"/>
        <v>4495</v>
      </c>
      <c r="F69" s="30">
        <f t="shared" si="7"/>
        <v>132</v>
      </c>
      <c r="G69" s="24">
        <f t="shared" si="8"/>
        <v>5284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63153</v>
      </c>
      <c r="D70" s="27">
        <f>SUM(D63:D69)</f>
        <v>8522</v>
      </c>
      <c r="E70" s="27">
        <f>SUM(E63:E69)</f>
        <v>54631</v>
      </c>
      <c r="F70" s="27">
        <f>SUM(F63:F69)</f>
        <v>1203</v>
      </c>
      <c r="G70" s="28">
        <f>G14+G22+G30+G38+G46+G54+G62</f>
        <v>64356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25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2667</v>
      </c>
      <c r="D7" s="11">
        <v>447</v>
      </c>
      <c r="E7" s="12">
        <v>2220</v>
      </c>
      <c r="F7" s="13">
        <v>22</v>
      </c>
      <c r="G7" s="14">
        <f t="shared" ref="G7:G13" si="0">C7+F7</f>
        <v>2689</v>
      </c>
    </row>
    <row r="8" spans="1:7" s="2" customFormat="1" ht="14.1" customHeight="1">
      <c r="A8" s="39"/>
      <c r="B8" s="9" t="s">
        <v>9</v>
      </c>
      <c r="C8" s="29">
        <v>1819</v>
      </c>
      <c r="D8" s="11">
        <v>317</v>
      </c>
      <c r="E8" s="12">
        <v>1502</v>
      </c>
      <c r="F8" s="13">
        <v>51</v>
      </c>
      <c r="G8" s="14">
        <f t="shared" si="0"/>
        <v>1870</v>
      </c>
    </row>
    <row r="9" spans="1:7" s="2" customFormat="1" ht="14.1" customHeight="1">
      <c r="A9" s="39"/>
      <c r="B9" s="15" t="s">
        <v>10</v>
      </c>
      <c r="C9" s="29">
        <v>2457</v>
      </c>
      <c r="D9" s="16">
        <v>313</v>
      </c>
      <c r="E9" s="17">
        <v>2144</v>
      </c>
      <c r="F9" s="18">
        <v>44</v>
      </c>
      <c r="G9" s="19">
        <f t="shared" si="0"/>
        <v>2501</v>
      </c>
    </row>
    <row r="10" spans="1:7" s="2" customFormat="1" ht="14.1" customHeight="1">
      <c r="A10" s="39"/>
      <c r="B10" s="15" t="s">
        <v>11</v>
      </c>
      <c r="C10" s="29">
        <v>1854</v>
      </c>
      <c r="D10" s="16">
        <v>272</v>
      </c>
      <c r="E10" s="17">
        <v>1582</v>
      </c>
      <c r="F10" s="18">
        <v>55</v>
      </c>
      <c r="G10" s="19">
        <f t="shared" si="0"/>
        <v>1909</v>
      </c>
    </row>
    <row r="11" spans="1:7" s="2" customFormat="1" ht="14.1" customHeight="1">
      <c r="A11" s="39"/>
      <c r="B11" s="15" t="s">
        <v>12</v>
      </c>
      <c r="C11" s="29">
        <v>1543</v>
      </c>
      <c r="D11" s="16">
        <v>176</v>
      </c>
      <c r="E11" s="17">
        <v>1367</v>
      </c>
      <c r="F11" s="18">
        <v>36</v>
      </c>
      <c r="G11" s="19">
        <f t="shared" si="0"/>
        <v>1579</v>
      </c>
    </row>
    <row r="12" spans="1:7" s="2" customFormat="1" ht="14.1" customHeight="1">
      <c r="A12" s="39"/>
      <c r="B12" s="15" t="s">
        <v>13</v>
      </c>
      <c r="C12" s="29">
        <v>1268</v>
      </c>
      <c r="D12" s="16">
        <v>132</v>
      </c>
      <c r="E12" s="17">
        <v>1136</v>
      </c>
      <c r="F12" s="18">
        <v>26</v>
      </c>
      <c r="G12" s="19">
        <f t="shared" si="0"/>
        <v>1294</v>
      </c>
    </row>
    <row r="13" spans="1:7" s="2" customFormat="1" ht="14.1" customHeight="1" thickBot="1">
      <c r="A13" s="39"/>
      <c r="B13" s="20" t="s">
        <v>14</v>
      </c>
      <c r="C13" s="30">
        <v>980</v>
      </c>
      <c r="D13" s="21">
        <v>136</v>
      </c>
      <c r="E13" s="22">
        <v>844</v>
      </c>
      <c r="F13" s="23">
        <v>28</v>
      </c>
      <c r="G13" s="24">
        <f t="shared" si="0"/>
        <v>1008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12588</v>
      </c>
      <c r="D14" s="27">
        <f>SUM(D7:D13)</f>
        <v>1793</v>
      </c>
      <c r="E14" s="27">
        <f>SUM(E7:E13)</f>
        <v>10795</v>
      </c>
      <c r="F14" s="27">
        <f>SUM(F7:F13)</f>
        <v>262</v>
      </c>
      <c r="G14" s="28">
        <f>SUM(G7:G13)</f>
        <v>12850</v>
      </c>
    </row>
    <row r="15" spans="1:7" s="2" customFormat="1" ht="14.1" customHeight="1">
      <c r="A15" s="38" t="s">
        <v>15</v>
      </c>
      <c r="B15" s="9" t="s">
        <v>8</v>
      </c>
      <c r="C15" s="10">
        <v>1884</v>
      </c>
      <c r="D15" s="11">
        <v>342</v>
      </c>
      <c r="E15" s="12">
        <v>1542</v>
      </c>
      <c r="F15" s="13">
        <v>29</v>
      </c>
      <c r="G15" s="14">
        <f>C15+F15</f>
        <v>1913</v>
      </c>
    </row>
    <row r="16" spans="1:7" s="2" customFormat="1" ht="14.1" customHeight="1">
      <c r="A16" s="39"/>
      <c r="B16" s="9" t="s">
        <v>9</v>
      </c>
      <c r="C16" s="29">
        <v>1029</v>
      </c>
      <c r="D16" s="11">
        <v>209</v>
      </c>
      <c r="E16" s="12">
        <v>820</v>
      </c>
      <c r="F16" s="13">
        <v>28</v>
      </c>
      <c r="G16" s="14">
        <f>C16+F16</f>
        <v>1057</v>
      </c>
    </row>
    <row r="17" spans="1:7" s="2" customFormat="1" ht="14.1" customHeight="1">
      <c r="A17" s="39"/>
      <c r="B17" s="15" t="s">
        <v>10</v>
      </c>
      <c r="C17" s="29">
        <v>1788</v>
      </c>
      <c r="D17" s="16">
        <v>269</v>
      </c>
      <c r="E17" s="17">
        <v>1519</v>
      </c>
      <c r="F17" s="18">
        <v>32</v>
      </c>
      <c r="G17" s="19">
        <f t="shared" ref="G17:G21" si="1">C17+F17</f>
        <v>1820</v>
      </c>
    </row>
    <row r="18" spans="1:7" s="2" customFormat="1" ht="14.1" customHeight="1">
      <c r="A18" s="39"/>
      <c r="B18" s="15" t="s">
        <v>11</v>
      </c>
      <c r="C18" s="29">
        <v>1320</v>
      </c>
      <c r="D18" s="16">
        <v>194</v>
      </c>
      <c r="E18" s="17">
        <v>1126</v>
      </c>
      <c r="F18" s="18">
        <v>33</v>
      </c>
      <c r="G18" s="19">
        <f t="shared" si="1"/>
        <v>1353</v>
      </c>
    </row>
    <row r="19" spans="1:7" s="2" customFormat="1" ht="14.1" customHeight="1">
      <c r="A19" s="39"/>
      <c r="B19" s="15" t="s">
        <v>12</v>
      </c>
      <c r="C19" s="29">
        <v>932</v>
      </c>
      <c r="D19" s="16">
        <v>118</v>
      </c>
      <c r="E19" s="17">
        <v>814</v>
      </c>
      <c r="F19" s="18">
        <v>20</v>
      </c>
      <c r="G19" s="19">
        <f t="shared" si="1"/>
        <v>952</v>
      </c>
    </row>
    <row r="20" spans="1:7" s="2" customFormat="1" ht="14.1" customHeight="1">
      <c r="A20" s="39"/>
      <c r="B20" s="15" t="s">
        <v>13</v>
      </c>
      <c r="C20" s="29">
        <v>936</v>
      </c>
      <c r="D20" s="16">
        <v>114</v>
      </c>
      <c r="E20" s="17">
        <v>822</v>
      </c>
      <c r="F20" s="18">
        <v>10</v>
      </c>
      <c r="G20" s="19">
        <f t="shared" si="1"/>
        <v>946</v>
      </c>
    </row>
    <row r="21" spans="1:7" s="2" customFormat="1" ht="14.1" customHeight="1" thickBot="1">
      <c r="A21" s="39"/>
      <c r="B21" s="20" t="s">
        <v>14</v>
      </c>
      <c r="C21" s="30">
        <v>569</v>
      </c>
      <c r="D21" s="21">
        <v>92</v>
      </c>
      <c r="E21" s="22">
        <v>477</v>
      </c>
      <c r="F21" s="23">
        <v>19</v>
      </c>
      <c r="G21" s="24">
        <f t="shared" si="1"/>
        <v>588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8458</v>
      </c>
      <c r="D22" s="27">
        <f>SUM(D15:D21)</f>
        <v>1338</v>
      </c>
      <c r="E22" s="27">
        <f>SUM(E15:E21)</f>
        <v>7120</v>
      </c>
      <c r="F22" s="27">
        <f>SUM(F15:F21)</f>
        <v>171</v>
      </c>
      <c r="G22" s="28">
        <f>SUM(G15:G21)</f>
        <v>8629</v>
      </c>
    </row>
    <row r="23" spans="1:7" s="2" customFormat="1" ht="14.1" customHeight="1">
      <c r="A23" s="39" t="s">
        <v>16</v>
      </c>
      <c r="B23" s="9" t="s">
        <v>8</v>
      </c>
      <c r="C23" s="10">
        <v>1612</v>
      </c>
      <c r="D23" s="11">
        <v>218</v>
      </c>
      <c r="E23" s="12">
        <v>1394</v>
      </c>
      <c r="F23" s="13">
        <v>20</v>
      </c>
      <c r="G23" s="14">
        <f>C23+F23</f>
        <v>1632</v>
      </c>
    </row>
    <row r="24" spans="1:7" s="2" customFormat="1" ht="14.1" customHeight="1">
      <c r="A24" s="39"/>
      <c r="B24" s="9" t="s">
        <v>9</v>
      </c>
      <c r="C24" s="29">
        <v>764</v>
      </c>
      <c r="D24" s="11">
        <v>143</v>
      </c>
      <c r="E24" s="12">
        <v>621</v>
      </c>
      <c r="F24" s="13">
        <v>17</v>
      </c>
      <c r="G24" s="14">
        <f>C24+F24</f>
        <v>781</v>
      </c>
    </row>
    <row r="25" spans="1:7" s="2" customFormat="1" ht="14.1" customHeight="1">
      <c r="A25" s="39"/>
      <c r="B25" s="15" t="s">
        <v>10</v>
      </c>
      <c r="C25" s="29">
        <v>1325</v>
      </c>
      <c r="D25" s="16">
        <v>137</v>
      </c>
      <c r="E25" s="17">
        <v>1188</v>
      </c>
      <c r="F25" s="18">
        <v>22</v>
      </c>
      <c r="G25" s="19">
        <f t="shared" ref="G25:G29" si="2">C25+F25</f>
        <v>1347</v>
      </c>
    </row>
    <row r="26" spans="1:7" s="2" customFormat="1" ht="14.1" customHeight="1">
      <c r="A26" s="39"/>
      <c r="B26" s="15" t="s">
        <v>11</v>
      </c>
      <c r="C26" s="29">
        <v>904</v>
      </c>
      <c r="D26" s="16">
        <v>101</v>
      </c>
      <c r="E26" s="17">
        <v>803</v>
      </c>
      <c r="F26" s="18">
        <v>24</v>
      </c>
      <c r="G26" s="19">
        <f t="shared" si="2"/>
        <v>928</v>
      </c>
    </row>
    <row r="27" spans="1:7" s="2" customFormat="1" ht="14.1" customHeight="1">
      <c r="A27" s="39"/>
      <c r="B27" s="15" t="s">
        <v>12</v>
      </c>
      <c r="C27" s="29">
        <v>629</v>
      </c>
      <c r="D27" s="16">
        <v>62</v>
      </c>
      <c r="E27" s="17">
        <v>567</v>
      </c>
      <c r="F27" s="18">
        <v>9</v>
      </c>
      <c r="G27" s="19">
        <f t="shared" si="2"/>
        <v>638</v>
      </c>
    </row>
    <row r="28" spans="1:7" s="2" customFormat="1" ht="14.1" customHeight="1">
      <c r="A28" s="39"/>
      <c r="B28" s="15" t="s">
        <v>13</v>
      </c>
      <c r="C28" s="29">
        <v>664</v>
      </c>
      <c r="D28" s="16">
        <v>46</v>
      </c>
      <c r="E28" s="17">
        <v>618</v>
      </c>
      <c r="F28" s="18">
        <v>12</v>
      </c>
      <c r="G28" s="19">
        <f t="shared" si="2"/>
        <v>676</v>
      </c>
    </row>
    <row r="29" spans="1:7" s="2" customFormat="1" ht="14.1" customHeight="1" thickBot="1">
      <c r="A29" s="39"/>
      <c r="B29" s="20" t="s">
        <v>14</v>
      </c>
      <c r="C29" s="30">
        <v>464</v>
      </c>
      <c r="D29" s="21">
        <v>52</v>
      </c>
      <c r="E29" s="22">
        <v>412</v>
      </c>
      <c r="F29" s="23">
        <v>11</v>
      </c>
      <c r="G29" s="24">
        <f t="shared" si="2"/>
        <v>475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6362</v>
      </c>
      <c r="D30" s="27">
        <f>SUM(D23:D29)</f>
        <v>759</v>
      </c>
      <c r="E30" s="27">
        <f>SUM(E23:E29)</f>
        <v>5603</v>
      </c>
      <c r="F30" s="27">
        <f>SUM(F23:F29)</f>
        <v>115</v>
      </c>
      <c r="G30" s="28">
        <f>SUM(G23:G29)</f>
        <v>6477</v>
      </c>
    </row>
    <row r="31" spans="1:7" s="2" customFormat="1" ht="14.1" customHeight="1">
      <c r="A31" s="41" t="s">
        <v>17</v>
      </c>
      <c r="B31" s="9" t="s">
        <v>8</v>
      </c>
      <c r="C31" s="10">
        <v>2522</v>
      </c>
      <c r="D31" s="11">
        <v>356</v>
      </c>
      <c r="E31" s="12">
        <v>2166</v>
      </c>
      <c r="F31" s="13">
        <v>24</v>
      </c>
      <c r="G31" s="14">
        <f>C31+F31</f>
        <v>2546</v>
      </c>
    </row>
    <row r="32" spans="1:7" s="2" customFormat="1" ht="14.1" customHeight="1">
      <c r="A32" s="42"/>
      <c r="B32" s="9" t="s">
        <v>9</v>
      </c>
      <c r="C32" s="29">
        <v>1657</v>
      </c>
      <c r="D32" s="11">
        <v>272</v>
      </c>
      <c r="E32" s="12">
        <v>1385</v>
      </c>
      <c r="F32" s="13">
        <v>46</v>
      </c>
      <c r="G32" s="14">
        <f>C32+F32</f>
        <v>1703</v>
      </c>
    </row>
    <row r="33" spans="1:7" s="2" customFormat="1" ht="14.1" customHeight="1">
      <c r="A33" s="42"/>
      <c r="B33" s="15" t="s">
        <v>10</v>
      </c>
      <c r="C33" s="29">
        <v>2156</v>
      </c>
      <c r="D33" s="16">
        <v>228</v>
      </c>
      <c r="E33" s="17">
        <v>1928</v>
      </c>
      <c r="F33" s="18">
        <v>31</v>
      </c>
      <c r="G33" s="19">
        <f t="shared" ref="G33:G37" si="3">C33+F33</f>
        <v>2187</v>
      </c>
    </row>
    <row r="34" spans="1:7" s="2" customFormat="1" ht="14.1" customHeight="1">
      <c r="A34" s="42"/>
      <c r="B34" s="15" t="s">
        <v>11</v>
      </c>
      <c r="C34" s="29">
        <v>1721</v>
      </c>
      <c r="D34" s="16">
        <v>223</v>
      </c>
      <c r="E34" s="17">
        <v>1498</v>
      </c>
      <c r="F34" s="18">
        <v>35</v>
      </c>
      <c r="G34" s="19">
        <f t="shared" si="3"/>
        <v>1756</v>
      </c>
    </row>
    <row r="35" spans="1:7" s="2" customFormat="1" ht="14.1" customHeight="1">
      <c r="A35" s="42"/>
      <c r="B35" s="15" t="s">
        <v>12</v>
      </c>
      <c r="C35" s="29">
        <v>1224</v>
      </c>
      <c r="D35" s="16">
        <v>126</v>
      </c>
      <c r="E35" s="17">
        <v>1098</v>
      </c>
      <c r="F35" s="18">
        <v>25</v>
      </c>
      <c r="G35" s="19">
        <f t="shared" si="3"/>
        <v>1249</v>
      </c>
    </row>
    <row r="36" spans="1:7" s="2" customFormat="1" ht="14.1" customHeight="1">
      <c r="A36" s="42"/>
      <c r="B36" s="15" t="s">
        <v>13</v>
      </c>
      <c r="C36" s="29">
        <v>1130</v>
      </c>
      <c r="D36" s="16">
        <v>114</v>
      </c>
      <c r="E36" s="17">
        <v>1016</v>
      </c>
      <c r="F36" s="18">
        <v>14</v>
      </c>
      <c r="G36" s="19">
        <f t="shared" si="3"/>
        <v>1144</v>
      </c>
    </row>
    <row r="37" spans="1:7" s="2" customFormat="1" ht="14.1" customHeight="1" thickBot="1">
      <c r="A37" s="42"/>
      <c r="B37" s="20" t="s">
        <v>14</v>
      </c>
      <c r="C37" s="30">
        <v>947</v>
      </c>
      <c r="D37" s="21">
        <v>112</v>
      </c>
      <c r="E37" s="22">
        <v>835</v>
      </c>
      <c r="F37" s="23">
        <v>27</v>
      </c>
      <c r="G37" s="24">
        <f t="shared" si="3"/>
        <v>974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11357</v>
      </c>
      <c r="D38" s="27">
        <f>SUM(D31:D37)</f>
        <v>1431</v>
      </c>
      <c r="E38" s="27">
        <f>SUM(E31:E37)</f>
        <v>9926</v>
      </c>
      <c r="F38" s="27">
        <f>SUM(F31:F37)</f>
        <v>202</v>
      </c>
      <c r="G38" s="28">
        <f>SUM(G31:G37)</f>
        <v>11559</v>
      </c>
    </row>
    <row r="39" spans="1:7" s="2" customFormat="1" ht="14.1" customHeight="1">
      <c r="A39" s="39" t="s">
        <v>18</v>
      </c>
      <c r="B39" s="9" t="s">
        <v>8</v>
      </c>
      <c r="C39" s="10">
        <v>1412</v>
      </c>
      <c r="D39" s="11">
        <v>208</v>
      </c>
      <c r="E39" s="12">
        <v>1204</v>
      </c>
      <c r="F39" s="13">
        <v>13</v>
      </c>
      <c r="G39" s="14">
        <f>C39+F39</f>
        <v>1425</v>
      </c>
    </row>
    <row r="40" spans="1:7" s="2" customFormat="1" ht="14.1" customHeight="1">
      <c r="A40" s="39"/>
      <c r="B40" s="9" t="s">
        <v>9</v>
      </c>
      <c r="C40" s="29">
        <v>779</v>
      </c>
      <c r="D40" s="11">
        <v>124</v>
      </c>
      <c r="E40" s="12">
        <v>655</v>
      </c>
      <c r="F40" s="13">
        <v>21</v>
      </c>
      <c r="G40" s="14">
        <f>C40+F40</f>
        <v>800</v>
      </c>
    </row>
    <row r="41" spans="1:7" s="2" customFormat="1" ht="14.1" customHeight="1">
      <c r="A41" s="39"/>
      <c r="B41" s="15" t="s">
        <v>10</v>
      </c>
      <c r="C41" s="29">
        <v>1229</v>
      </c>
      <c r="D41" s="16">
        <v>134</v>
      </c>
      <c r="E41" s="17">
        <v>1095</v>
      </c>
      <c r="F41" s="18">
        <v>25</v>
      </c>
      <c r="G41" s="19">
        <f t="shared" ref="G41:G45" si="4">C41+F41</f>
        <v>1254</v>
      </c>
    </row>
    <row r="42" spans="1:7" s="2" customFormat="1" ht="14.1" customHeight="1">
      <c r="A42" s="39"/>
      <c r="B42" s="15" t="s">
        <v>11</v>
      </c>
      <c r="C42" s="29">
        <v>839</v>
      </c>
      <c r="D42" s="16">
        <v>103</v>
      </c>
      <c r="E42" s="17">
        <v>736</v>
      </c>
      <c r="F42" s="18">
        <v>16</v>
      </c>
      <c r="G42" s="19">
        <f t="shared" si="4"/>
        <v>855</v>
      </c>
    </row>
    <row r="43" spans="1:7" s="2" customFormat="1" ht="14.1" customHeight="1">
      <c r="A43" s="39"/>
      <c r="B43" s="15" t="s">
        <v>12</v>
      </c>
      <c r="C43" s="29">
        <v>610</v>
      </c>
      <c r="D43" s="16">
        <v>76</v>
      </c>
      <c r="E43" s="17">
        <v>534</v>
      </c>
      <c r="F43" s="18">
        <v>10</v>
      </c>
      <c r="G43" s="19">
        <f t="shared" si="4"/>
        <v>620</v>
      </c>
    </row>
    <row r="44" spans="1:7" s="2" customFormat="1" ht="14.1" customHeight="1">
      <c r="A44" s="39"/>
      <c r="B44" s="15" t="s">
        <v>13</v>
      </c>
      <c r="C44" s="29">
        <v>573</v>
      </c>
      <c r="D44" s="16">
        <v>57</v>
      </c>
      <c r="E44" s="17">
        <v>516</v>
      </c>
      <c r="F44" s="18">
        <v>9</v>
      </c>
      <c r="G44" s="19">
        <f t="shared" si="4"/>
        <v>582</v>
      </c>
    </row>
    <row r="45" spans="1:7" s="2" customFormat="1" ht="14.1" customHeight="1" thickBot="1">
      <c r="A45" s="39"/>
      <c r="B45" s="20" t="s">
        <v>14</v>
      </c>
      <c r="C45" s="30">
        <v>483</v>
      </c>
      <c r="D45" s="21">
        <v>65</v>
      </c>
      <c r="E45" s="22">
        <v>418</v>
      </c>
      <c r="F45" s="23">
        <v>12</v>
      </c>
      <c r="G45" s="24">
        <f t="shared" si="4"/>
        <v>495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5925</v>
      </c>
      <c r="D46" s="27">
        <f>SUM(D39:D45)</f>
        <v>767</v>
      </c>
      <c r="E46" s="27">
        <f>SUM(E39:E45)</f>
        <v>5158</v>
      </c>
      <c r="F46" s="27">
        <f>SUM(F39:F45)</f>
        <v>106</v>
      </c>
      <c r="G46" s="28">
        <f>SUM(G39:G45)</f>
        <v>6031</v>
      </c>
    </row>
    <row r="47" spans="1:7" s="2" customFormat="1" ht="14.1" customHeight="1">
      <c r="A47" s="39" t="s">
        <v>19</v>
      </c>
      <c r="B47" s="9" t="s">
        <v>8</v>
      </c>
      <c r="C47" s="10">
        <v>1902</v>
      </c>
      <c r="D47" s="11">
        <v>271</v>
      </c>
      <c r="E47" s="12">
        <v>1631</v>
      </c>
      <c r="F47" s="13">
        <v>26</v>
      </c>
      <c r="G47" s="14">
        <f>C47+F47</f>
        <v>1928</v>
      </c>
    </row>
    <row r="48" spans="1:7" s="2" customFormat="1" ht="14.1" customHeight="1">
      <c r="A48" s="39"/>
      <c r="B48" s="9" t="s">
        <v>9</v>
      </c>
      <c r="C48" s="29">
        <v>1236</v>
      </c>
      <c r="D48" s="11">
        <v>197</v>
      </c>
      <c r="E48" s="12">
        <v>1039</v>
      </c>
      <c r="F48" s="13">
        <v>22</v>
      </c>
      <c r="G48" s="14">
        <f>C48+F48</f>
        <v>1258</v>
      </c>
    </row>
    <row r="49" spans="1:7" s="2" customFormat="1" ht="14.1" customHeight="1">
      <c r="A49" s="39"/>
      <c r="B49" s="15" t="s">
        <v>10</v>
      </c>
      <c r="C49" s="29">
        <v>1971</v>
      </c>
      <c r="D49" s="16">
        <v>253</v>
      </c>
      <c r="E49" s="17">
        <v>1718</v>
      </c>
      <c r="F49" s="18">
        <v>36</v>
      </c>
      <c r="G49" s="19">
        <f t="shared" ref="G49:G53" si="5">C49+F49</f>
        <v>2007</v>
      </c>
    </row>
    <row r="50" spans="1:7" s="2" customFormat="1" ht="14.1" customHeight="1">
      <c r="A50" s="39"/>
      <c r="B50" s="15" t="s">
        <v>11</v>
      </c>
      <c r="C50" s="29">
        <v>1675</v>
      </c>
      <c r="D50" s="16">
        <v>232</v>
      </c>
      <c r="E50" s="17">
        <v>1443</v>
      </c>
      <c r="F50" s="18">
        <v>40</v>
      </c>
      <c r="G50" s="19">
        <f t="shared" si="5"/>
        <v>1715</v>
      </c>
    </row>
    <row r="51" spans="1:7" s="2" customFormat="1" ht="14.1" customHeight="1">
      <c r="A51" s="39"/>
      <c r="B51" s="15" t="s">
        <v>12</v>
      </c>
      <c r="C51" s="29">
        <v>1225</v>
      </c>
      <c r="D51" s="16">
        <v>165</v>
      </c>
      <c r="E51" s="17">
        <v>1060</v>
      </c>
      <c r="F51" s="18">
        <v>30</v>
      </c>
      <c r="G51" s="19">
        <f t="shared" si="5"/>
        <v>1255</v>
      </c>
    </row>
    <row r="52" spans="1:7" s="2" customFormat="1" ht="14.1" customHeight="1">
      <c r="A52" s="39"/>
      <c r="B52" s="15" t="s">
        <v>13</v>
      </c>
      <c r="C52" s="29">
        <v>979</v>
      </c>
      <c r="D52" s="16">
        <v>109</v>
      </c>
      <c r="E52" s="17">
        <v>870</v>
      </c>
      <c r="F52" s="18">
        <v>25</v>
      </c>
      <c r="G52" s="19">
        <f t="shared" si="5"/>
        <v>1004</v>
      </c>
    </row>
    <row r="53" spans="1:7" s="2" customFormat="1" ht="14.1" customHeight="1" thickBot="1">
      <c r="A53" s="39"/>
      <c r="B53" s="20" t="s">
        <v>14</v>
      </c>
      <c r="C53" s="30">
        <v>833</v>
      </c>
      <c r="D53" s="21">
        <v>104</v>
      </c>
      <c r="E53" s="22">
        <v>729</v>
      </c>
      <c r="F53" s="23">
        <v>21</v>
      </c>
      <c r="G53" s="24">
        <f t="shared" si="5"/>
        <v>854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9821</v>
      </c>
      <c r="D54" s="27">
        <f>SUM(D47:D53)</f>
        <v>1331</v>
      </c>
      <c r="E54" s="27">
        <f>SUM(E47:E53)</f>
        <v>8490</v>
      </c>
      <c r="F54" s="27">
        <f>SUM(F47:F53)</f>
        <v>200</v>
      </c>
      <c r="G54" s="28">
        <f>SUM(G47:G53)</f>
        <v>10021</v>
      </c>
    </row>
    <row r="55" spans="1:7" s="2" customFormat="1" ht="14.1" customHeight="1">
      <c r="A55" s="39" t="s">
        <v>20</v>
      </c>
      <c r="B55" s="9" t="s">
        <v>8</v>
      </c>
      <c r="C55" s="10">
        <v>1876</v>
      </c>
      <c r="D55" s="11">
        <v>258</v>
      </c>
      <c r="E55" s="12">
        <v>1618</v>
      </c>
      <c r="F55" s="13">
        <v>16</v>
      </c>
      <c r="G55" s="14">
        <f>C55+F55</f>
        <v>1892</v>
      </c>
    </row>
    <row r="56" spans="1:7" s="2" customFormat="1" ht="14.1" customHeight="1">
      <c r="A56" s="39"/>
      <c r="B56" s="9" t="s">
        <v>9</v>
      </c>
      <c r="C56" s="29">
        <v>1280</v>
      </c>
      <c r="D56" s="11">
        <v>225</v>
      </c>
      <c r="E56" s="12">
        <v>1055</v>
      </c>
      <c r="F56" s="13">
        <v>24</v>
      </c>
      <c r="G56" s="14">
        <f>C56+F56</f>
        <v>1304</v>
      </c>
    </row>
    <row r="57" spans="1:7" s="2" customFormat="1" ht="14.1" customHeight="1">
      <c r="A57" s="39"/>
      <c r="B57" s="15" t="s">
        <v>10</v>
      </c>
      <c r="C57" s="29">
        <v>1741</v>
      </c>
      <c r="D57" s="16">
        <v>218</v>
      </c>
      <c r="E57" s="17">
        <v>1523</v>
      </c>
      <c r="F57" s="18">
        <v>30</v>
      </c>
      <c r="G57" s="19">
        <f t="shared" ref="G57:G61" si="6">C57+F57</f>
        <v>1771</v>
      </c>
    </row>
    <row r="58" spans="1:7" s="2" customFormat="1" ht="14.1" customHeight="1">
      <c r="A58" s="39"/>
      <c r="B58" s="15" t="s">
        <v>11</v>
      </c>
      <c r="C58" s="29">
        <v>1411</v>
      </c>
      <c r="D58" s="16">
        <v>191</v>
      </c>
      <c r="E58" s="17">
        <v>1220</v>
      </c>
      <c r="F58" s="18">
        <v>35</v>
      </c>
      <c r="G58" s="19">
        <f t="shared" si="6"/>
        <v>1446</v>
      </c>
    </row>
    <row r="59" spans="1:7" s="2" customFormat="1" ht="14.1" customHeight="1">
      <c r="A59" s="39"/>
      <c r="B59" s="15" t="s">
        <v>12</v>
      </c>
      <c r="C59" s="29">
        <v>1069</v>
      </c>
      <c r="D59" s="16">
        <v>131</v>
      </c>
      <c r="E59" s="17">
        <v>938</v>
      </c>
      <c r="F59" s="18">
        <v>21</v>
      </c>
      <c r="G59" s="19">
        <f t="shared" si="6"/>
        <v>1090</v>
      </c>
    </row>
    <row r="60" spans="1:7" s="2" customFormat="1" ht="14.1" customHeight="1">
      <c r="A60" s="39"/>
      <c r="B60" s="15" t="s">
        <v>13</v>
      </c>
      <c r="C60" s="29">
        <v>863</v>
      </c>
      <c r="D60" s="16">
        <v>96</v>
      </c>
      <c r="E60" s="17">
        <v>767</v>
      </c>
      <c r="F60" s="18">
        <v>21</v>
      </c>
      <c r="G60" s="19">
        <f t="shared" si="6"/>
        <v>884</v>
      </c>
    </row>
    <row r="61" spans="1:7" s="2" customFormat="1" ht="14.1" customHeight="1" thickBot="1">
      <c r="A61" s="39"/>
      <c r="B61" s="20" t="s">
        <v>14</v>
      </c>
      <c r="C61" s="37">
        <v>885</v>
      </c>
      <c r="D61" s="21">
        <v>104</v>
      </c>
      <c r="E61" s="22">
        <v>781</v>
      </c>
      <c r="F61" s="23">
        <v>18</v>
      </c>
      <c r="G61" s="24">
        <f t="shared" si="6"/>
        <v>903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9125</v>
      </c>
      <c r="D62" s="27">
        <f>SUM(D55:D61)</f>
        <v>1223</v>
      </c>
      <c r="E62" s="27">
        <f>SUM(E55:E61)</f>
        <v>7902</v>
      </c>
      <c r="F62" s="27">
        <f>SUM(F55:F61)</f>
        <v>165</v>
      </c>
      <c r="G62" s="28">
        <f>SUM(G55:G61)</f>
        <v>9290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13875</v>
      </c>
      <c r="D63" s="31">
        <f t="shared" si="7"/>
        <v>2100</v>
      </c>
      <c r="E63" s="32">
        <f t="shared" si="7"/>
        <v>11775</v>
      </c>
      <c r="F63" s="10">
        <f t="shared" si="7"/>
        <v>150</v>
      </c>
      <c r="G63" s="14">
        <f>C63+F63</f>
        <v>14025</v>
      </c>
    </row>
    <row r="64" spans="1:7" s="2" customFormat="1" ht="14.1" customHeight="1">
      <c r="A64" s="39"/>
      <c r="B64" s="9" t="s">
        <v>9</v>
      </c>
      <c r="C64" s="29">
        <f t="shared" si="7"/>
        <v>8564</v>
      </c>
      <c r="D64" s="33">
        <f t="shared" si="7"/>
        <v>1487</v>
      </c>
      <c r="E64" s="34">
        <f t="shared" si="7"/>
        <v>7077</v>
      </c>
      <c r="F64" s="29">
        <f t="shared" si="7"/>
        <v>209</v>
      </c>
      <c r="G64" s="14">
        <f>C64+F64</f>
        <v>8773</v>
      </c>
    </row>
    <row r="65" spans="1:7" s="2" customFormat="1" ht="14.1" customHeight="1">
      <c r="A65" s="39"/>
      <c r="B65" s="15" t="s">
        <v>10</v>
      </c>
      <c r="C65" s="29">
        <f t="shared" si="7"/>
        <v>12667</v>
      </c>
      <c r="D65" s="33">
        <f t="shared" si="7"/>
        <v>1552</v>
      </c>
      <c r="E65" s="34">
        <f t="shared" si="7"/>
        <v>11115</v>
      </c>
      <c r="F65" s="29">
        <f t="shared" si="7"/>
        <v>220</v>
      </c>
      <c r="G65" s="19">
        <f t="shared" ref="G65:G69" si="8">C65+F65</f>
        <v>12887</v>
      </c>
    </row>
    <row r="66" spans="1:7" s="2" customFormat="1" ht="14.1" customHeight="1">
      <c r="A66" s="39"/>
      <c r="B66" s="15" t="s">
        <v>11</v>
      </c>
      <c r="C66" s="29">
        <f t="shared" si="7"/>
        <v>9724</v>
      </c>
      <c r="D66" s="33">
        <f t="shared" si="7"/>
        <v>1316</v>
      </c>
      <c r="E66" s="34">
        <f t="shared" si="7"/>
        <v>8408</v>
      </c>
      <c r="F66" s="29">
        <f t="shared" si="7"/>
        <v>238</v>
      </c>
      <c r="G66" s="19">
        <f t="shared" si="8"/>
        <v>9962</v>
      </c>
    </row>
    <row r="67" spans="1:7" s="2" customFormat="1" ht="14.1" customHeight="1">
      <c r="A67" s="39"/>
      <c r="B67" s="15" t="s">
        <v>12</v>
      </c>
      <c r="C67" s="29">
        <f t="shared" si="7"/>
        <v>7232</v>
      </c>
      <c r="D67" s="33">
        <f t="shared" si="7"/>
        <v>854</v>
      </c>
      <c r="E67" s="34">
        <f t="shared" si="7"/>
        <v>6378</v>
      </c>
      <c r="F67" s="29">
        <f t="shared" si="7"/>
        <v>151</v>
      </c>
      <c r="G67" s="19">
        <f t="shared" si="8"/>
        <v>7383</v>
      </c>
    </row>
    <row r="68" spans="1:7" s="2" customFormat="1" ht="14.1" customHeight="1">
      <c r="A68" s="39"/>
      <c r="B68" s="15" t="s">
        <v>13</v>
      </c>
      <c r="C68" s="29">
        <f t="shared" si="7"/>
        <v>6413</v>
      </c>
      <c r="D68" s="33">
        <f t="shared" si="7"/>
        <v>668</v>
      </c>
      <c r="E68" s="34">
        <f t="shared" si="7"/>
        <v>5745</v>
      </c>
      <c r="F68" s="29">
        <f t="shared" si="7"/>
        <v>117</v>
      </c>
      <c r="G68" s="19">
        <f t="shared" si="8"/>
        <v>6530</v>
      </c>
    </row>
    <row r="69" spans="1:7" s="2" customFormat="1" ht="14.1" customHeight="1" thickBot="1">
      <c r="A69" s="39"/>
      <c r="B69" s="20" t="s">
        <v>14</v>
      </c>
      <c r="C69" s="30">
        <f t="shared" si="7"/>
        <v>5161</v>
      </c>
      <c r="D69" s="35">
        <f t="shared" si="7"/>
        <v>665</v>
      </c>
      <c r="E69" s="36">
        <f t="shared" si="7"/>
        <v>4496</v>
      </c>
      <c r="F69" s="30">
        <f t="shared" si="7"/>
        <v>136</v>
      </c>
      <c r="G69" s="24">
        <f t="shared" si="8"/>
        <v>5297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63636</v>
      </c>
      <c r="D70" s="27">
        <f>SUM(D63:D69)</f>
        <v>8642</v>
      </c>
      <c r="E70" s="27">
        <f>SUM(E63:E69)</f>
        <v>54994</v>
      </c>
      <c r="F70" s="27">
        <f>SUM(F63:F69)</f>
        <v>1221</v>
      </c>
      <c r="G70" s="28">
        <f>G14+G22+G30+G38+G46+G54+G62</f>
        <v>64857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26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2690</v>
      </c>
      <c r="D7" s="11">
        <v>448</v>
      </c>
      <c r="E7" s="12">
        <v>2242</v>
      </c>
      <c r="F7" s="13">
        <v>24</v>
      </c>
      <c r="G7" s="14">
        <f t="shared" ref="G7:G13" si="0">C7+F7</f>
        <v>2714</v>
      </c>
    </row>
    <row r="8" spans="1:7" s="2" customFormat="1" ht="14.1" customHeight="1">
      <c r="A8" s="39"/>
      <c r="B8" s="9" t="s">
        <v>9</v>
      </c>
      <c r="C8" s="29">
        <v>1838</v>
      </c>
      <c r="D8" s="11">
        <v>321</v>
      </c>
      <c r="E8" s="12">
        <v>1517</v>
      </c>
      <c r="F8" s="13">
        <v>51</v>
      </c>
      <c r="G8" s="14">
        <f t="shared" si="0"/>
        <v>1889</v>
      </c>
    </row>
    <row r="9" spans="1:7" s="2" customFormat="1" ht="14.1" customHeight="1">
      <c r="A9" s="39"/>
      <c r="B9" s="15" t="s">
        <v>10</v>
      </c>
      <c r="C9" s="29">
        <v>2464</v>
      </c>
      <c r="D9" s="16">
        <v>311</v>
      </c>
      <c r="E9" s="17">
        <v>2153</v>
      </c>
      <c r="F9" s="18">
        <v>40</v>
      </c>
      <c r="G9" s="19">
        <f t="shared" si="0"/>
        <v>2504</v>
      </c>
    </row>
    <row r="10" spans="1:7" s="2" customFormat="1" ht="14.1" customHeight="1">
      <c r="A10" s="39"/>
      <c r="B10" s="15" t="s">
        <v>11</v>
      </c>
      <c r="C10" s="29">
        <v>1859</v>
      </c>
      <c r="D10" s="16">
        <v>268</v>
      </c>
      <c r="E10" s="17">
        <v>1591</v>
      </c>
      <c r="F10" s="18">
        <v>55</v>
      </c>
      <c r="G10" s="19">
        <f t="shared" si="0"/>
        <v>1914</v>
      </c>
    </row>
    <row r="11" spans="1:7" s="2" customFormat="1" ht="14.1" customHeight="1">
      <c r="A11" s="39"/>
      <c r="B11" s="15" t="s">
        <v>12</v>
      </c>
      <c r="C11" s="29">
        <v>1542</v>
      </c>
      <c r="D11" s="16">
        <v>180</v>
      </c>
      <c r="E11" s="17">
        <v>1362</v>
      </c>
      <c r="F11" s="18">
        <v>35</v>
      </c>
      <c r="G11" s="19">
        <f t="shared" si="0"/>
        <v>1577</v>
      </c>
    </row>
    <row r="12" spans="1:7" s="2" customFormat="1" ht="14.1" customHeight="1">
      <c r="A12" s="39"/>
      <c r="B12" s="15" t="s">
        <v>13</v>
      </c>
      <c r="C12" s="29">
        <v>1250</v>
      </c>
      <c r="D12" s="16">
        <v>134</v>
      </c>
      <c r="E12" s="17">
        <v>1116</v>
      </c>
      <c r="F12" s="18">
        <v>26</v>
      </c>
      <c r="G12" s="19">
        <f t="shared" si="0"/>
        <v>1276</v>
      </c>
    </row>
    <row r="13" spans="1:7" s="2" customFormat="1" ht="14.1" customHeight="1" thickBot="1">
      <c r="A13" s="39"/>
      <c r="B13" s="20" t="s">
        <v>14</v>
      </c>
      <c r="C13" s="30">
        <v>987</v>
      </c>
      <c r="D13" s="21">
        <v>132</v>
      </c>
      <c r="E13" s="22">
        <v>855</v>
      </c>
      <c r="F13" s="23">
        <v>30</v>
      </c>
      <c r="G13" s="24">
        <f t="shared" si="0"/>
        <v>1017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12630</v>
      </c>
      <c r="D14" s="27">
        <f>SUM(D7:D13)</f>
        <v>1794</v>
      </c>
      <c r="E14" s="27">
        <f>SUM(E7:E13)</f>
        <v>10836</v>
      </c>
      <c r="F14" s="27">
        <f>SUM(F7:F13)</f>
        <v>261</v>
      </c>
      <c r="G14" s="28">
        <f>SUM(G7:G13)</f>
        <v>12891</v>
      </c>
    </row>
    <row r="15" spans="1:7" s="2" customFormat="1" ht="14.1" customHeight="1">
      <c r="A15" s="38" t="s">
        <v>15</v>
      </c>
      <c r="B15" s="9" t="s">
        <v>8</v>
      </c>
      <c r="C15" s="10">
        <v>1858</v>
      </c>
      <c r="D15" s="11">
        <v>346</v>
      </c>
      <c r="E15" s="12">
        <v>1512</v>
      </c>
      <c r="F15" s="13">
        <v>27</v>
      </c>
      <c r="G15" s="14">
        <f>C15+F15</f>
        <v>1885</v>
      </c>
    </row>
    <row r="16" spans="1:7" s="2" customFormat="1" ht="14.1" customHeight="1">
      <c r="A16" s="39"/>
      <c r="B16" s="9" t="s">
        <v>9</v>
      </c>
      <c r="C16" s="29">
        <v>1033</v>
      </c>
      <c r="D16" s="11">
        <v>207</v>
      </c>
      <c r="E16" s="12">
        <v>826</v>
      </c>
      <c r="F16" s="13">
        <v>29</v>
      </c>
      <c r="G16" s="14">
        <f>C16+F16</f>
        <v>1062</v>
      </c>
    </row>
    <row r="17" spans="1:7" s="2" customFormat="1" ht="14.1" customHeight="1">
      <c r="A17" s="39"/>
      <c r="B17" s="15" t="s">
        <v>10</v>
      </c>
      <c r="C17" s="29">
        <v>1800</v>
      </c>
      <c r="D17" s="16">
        <v>264</v>
      </c>
      <c r="E17" s="17">
        <v>1536</v>
      </c>
      <c r="F17" s="18">
        <v>32</v>
      </c>
      <c r="G17" s="19">
        <f t="shared" ref="G17:G21" si="1">C17+F17</f>
        <v>1832</v>
      </c>
    </row>
    <row r="18" spans="1:7" s="2" customFormat="1" ht="14.1" customHeight="1">
      <c r="A18" s="39"/>
      <c r="B18" s="15" t="s">
        <v>11</v>
      </c>
      <c r="C18" s="29">
        <v>1305</v>
      </c>
      <c r="D18" s="16">
        <v>191</v>
      </c>
      <c r="E18" s="17">
        <v>1114</v>
      </c>
      <c r="F18" s="18">
        <v>34</v>
      </c>
      <c r="G18" s="19">
        <f t="shared" si="1"/>
        <v>1339</v>
      </c>
    </row>
    <row r="19" spans="1:7" s="2" customFormat="1" ht="14.1" customHeight="1">
      <c r="A19" s="39"/>
      <c r="B19" s="15" t="s">
        <v>12</v>
      </c>
      <c r="C19" s="29">
        <v>955</v>
      </c>
      <c r="D19" s="16">
        <v>118</v>
      </c>
      <c r="E19" s="17">
        <v>837</v>
      </c>
      <c r="F19" s="18">
        <v>19</v>
      </c>
      <c r="G19" s="19">
        <f t="shared" si="1"/>
        <v>974</v>
      </c>
    </row>
    <row r="20" spans="1:7" s="2" customFormat="1" ht="14.1" customHeight="1">
      <c r="A20" s="39"/>
      <c r="B20" s="15" t="s">
        <v>13</v>
      </c>
      <c r="C20" s="29">
        <v>929</v>
      </c>
      <c r="D20" s="16">
        <v>114</v>
      </c>
      <c r="E20" s="17">
        <v>815</v>
      </c>
      <c r="F20" s="18">
        <v>9</v>
      </c>
      <c r="G20" s="19">
        <f t="shared" si="1"/>
        <v>938</v>
      </c>
    </row>
    <row r="21" spans="1:7" s="2" customFormat="1" ht="14.1" customHeight="1" thickBot="1">
      <c r="A21" s="39"/>
      <c r="B21" s="20" t="s">
        <v>14</v>
      </c>
      <c r="C21" s="30">
        <v>566</v>
      </c>
      <c r="D21" s="21">
        <v>88</v>
      </c>
      <c r="E21" s="22">
        <v>478</v>
      </c>
      <c r="F21" s="23">
        <v>22</v>
      </c>
      <c r="G21" s="24">
        <f t="shared" si="1"/>
        <v>588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8446</v>
      </c>
      <c r="D22" s="27">
        <f>SUM(D15:D21)</f>
        <v>1328</v>
      </c>
      <c r="E22" s="27">
        <f>SUM(E15:E21)</f>
        <v>7118</v>
      </c>
      <c r="F22" s="27">
        <f>SUM(F15:F21)</f>
        <v>172</v>
      </c>
      <c r="G22" s="28">
        <f>SUM(G15:G21)</f>
        <v>8618</v>
      </c>
    </row>
    <row r="23" spans="1:7" s="2" customFormat="1" ht="14.1" customHeight="1">
      <c r="A23" s="39" t="s">
        <v>16</v>
      </c>
      <c r="B23" s="9" t="s">
        <v>8</v>
      </c>
      <c r="C23" s="10">
        <v>1613</v>
      </c>
      <c r="D23" s="11">
        <v>227</v>
      </c>
      <c r="E23" s="12">
        <v>1386</v>
      </c>
      <c r="F23" s="13">
        <v>18</v>
      </c>
      <c r="G23" s="14">
        <f>C23+F23</f>
        <v>1631</v>
      </c>
    </row>
    <row r="24" spans="1:7" s="2" customFormat="1" ht="14.1" customHeight="1">
      <c r="A24" s="39"/>
      <c r="B24" s="9" t="s">
        <v>9</v>
      </c>
      <c r="C24" s="29">
        <v>765</v>
      </c>
      <c r="D24" s="11">
        <v>138</v>
      </c>
      <c r="E24" s="12">
        <v>627</v>
      </c>
      <c r="F24" s="13">
        <v>15</v>
      </c>
      <c r="G24" s="14">
        <f>C24+F24</f>
        <v>780</v>
      </c>
    </row>
    <row r="25" spans="1:7" s="2" customFormat="1" ht="14.1" customHeight="1">
      <c r="A25" s="39"/>
      <c r="B25" s="15" t="s">
        <v>10</v>
      </c>
      <c r="C25" s="29">
        <v>1306</v>
      </c>
      <c r="D25" s="16">
        <v>132</v>
      </c>
      <c r="E25" s="17">
        <v>1174</v>
      </c>
      <c r="F25" s="18">
        <v>21</v>
      </c>
      <c r="G25" s="19">
        <f t="shared" ref="G25:G29" si="2">C25+F25</f>
        <v>1327</v>
      </c>
    </row>
    <row r="26" spans="1:7" s="2" customFormat="1" ht="14.1" customHeight="1">
      <c r="A26" s="39"/>
      <c r="B26" s="15" t="s">
        <v>11</v>
      </c>
      <c r="C26" s="29">
        <v>894</v>
      </c>
      <c r="D26" s="16">
        <v>101</v>
      </c>
      <c r="E26" s="17">
        <v>793</v>
      </c>
      <c r="F26" s="18">
        <v>26</v>
      </c>
      <c r="G26" s="19">
        <f t="shared" si="2"/>
        <v>920</v>
      </c>
    </row>
    <row r="27" spans="1:7" s="2" customFormat="1" ht="14.1" customHeight="1">
      <c r="A27" s="39"/>
      <c r="B27" s="15" t="s">
        <v>12</v>
      </c>
      <c r="C27" s="29">
        <v>634</v>
      </c>
      <c r="D27" s="16">
        <v>64</v>
      </c>
      <c r="E27" s="17">
        <v>570</v>
      </c>
      <c r="F27" s="18">
        <v>10</v>
      </c>
      <c r="G27" s="19">
        <f t="shared" si="2"/>
        <v>644</v>
      </c>
    </row>
    <row r="28" spans="1:7" s="2" customFormat="1" ht="14.1" customHeight="1">
      <c r="A28" s="39"/>
      <c r="B28" s="15" t="s">
        <v>13</v>
      </c>
      <c r="C28" s="29">
        <v>661</v>
      </c>
      <c r="D28" s="16">
        <v>46</v>
      </c>
      <c r="E28" s="17">
        <v>615</v>
      </c>
      <c r="F28" s="18">
        <v>11</v>
      </c>
      <c r="G28" s="19">
        <f t="shared" si="2"/>
        <v>672</v>
      </c>
    </row>
    <row r="29" spans="1:7" s="2" customFormat="1" ht="14.1" customHeight="1" thickBot="1">
      <c r="A29" s="39"/>
      <c r="B29" s="20" t="s">
        <v>14</v>
      </c>
      <c r="C29" s="30">
        <v>473</v>
      </c>
      <c r="D29" s="21">
        <v>52</v>
      </c>
      <c r="E29" s="22">
        <v>421</v>
      </c>
      <c r="F29" s="23">
        <v>13</v>
      </c>
      <c r="G29" s="24">
        <f t="shared" si="2"/>
        <v>486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6346</v>
      </c>
      <c r="D30" s="27">
        <f>SUM(D23:D29)</f>
        <v>760</v>
      </c>
      <c r="E30" s="27">
        <f>SUM(E23:E29)</f>
        <v>5586</v>
      </c>
      <c r="F30" s="27">
        <f>SUM(F23:F29)</f>
        <v>114</v>
      </c>
      <c r="G30" s="28">
        <f>SUM(G23:G29)</f>
        <v>6460</v>
      </c>
    </row>
    <row r="31" spans="1:7" s="2" customFormat="1" ht="14.1" customHeight="1">
      <c r="A31" s="41" t="s">
        <v>17</v>
      </c>
      <c r="B31" s="9" t="s">
        <v>8</v>
      </c>
      <c r="C31" s="10">
        <v>2518</v>
      </c>
      <c r="D31" s="11">
        <v>346</v>
      </c>
      <c r="E31" s="12">
        <v>2172</v>
      </c>
      <c r="F31" s="13">
        <v>25</v>
      </c>
      <c r="G31" s="14">
        <f>C31+F31</f>
        <v>2543</v>
      </c>
    </row>
    <row r="32" spans="1:7" s="2" customFormat="1" ht="14.1" customHeight="1">
      <c r="A32" s="42"/>
      <c r="B32" s="9" t="s">
        <v>9</v>
      </c>
      <c r="C32" s="29">
        <v>1680</v>
      </c>
      <c r="D32" s="11">
        <v>274</v>
      </c>
      <c r="E32" s="12">
        <v>1406</v>
      </c>
      <c r="F32" s="13">
        <v>46</v>
      </c>
      <c r="G32" s="14">
        <f>C32+F32</f>
        <v>1726</v>
      </c>
    </row>
    <row r="33" spans="1:7" s="2" customFormat="1" ht="14.1" customHeight="1">
      <c r="A33" s="42"/>
      <c r="B33" s="15" t="s">
        <v>10</v>
      </c>
      <c r="C33" s="29">
        <v>2170</v>
      </c>
      <c r="D33" s="16">
        <v>238</v>
      </c>
      <c r="E33" s="17">
        <v>1932</v>
      </c>
      <c r="F33" s="18">
        <v>34</v>
      </c>
      <c r="G33" s="19">
        <f t="shared" ref="G33:G37" si="3">C33+F33</f>
        <v>2204</v>
      </c>
    </row>
    <row r="34" spans="1:7" s="2" customFormat="1" ht="14.1" customHeight="1">
      <c r="A34" s="42"/>
      <c r="B34" s="15" t="s">
        <v>11</v>
      </c>
      <c r="C34" s="29">
        <v>1725</v>
      </c>
      <c r="D34" s="16">
        <v>221</v>
      </c>
      <c r="E34" s="17">
        <v>1504</v>
      </c>
      <c r="F34" s="18">
        <v>30</v>
      </c>
      <c r="G34" s="19">
        <f t="shared" si="3"/>
        <v>1755</v>
      </c>
    </row>
    <row r="35" spans="1:7" s="2" customFormat="1" ht="14.1" customHeight="1">
      <c r="A35" s="42"/>
      <c r="B35" s="15" t="s">
        <v>12</v>
      </c>
      <c r="C35" s="29">
        <v>1216</v>
      </c>
      <c r="D35" s="16">
        <v>128</v>
      </c>
      <c r="E35" s="17">
        <v>1088</v>
      </c>
      <c r="F35" s="18">
        <v>26</v>
      </c>
      <c r="G35" s="19">
        <f t="shared" si="3"/>
        <v>1242</v>
      </c>
    </row>
    <row r="36" spans="1:7" s="2" customFormat="1" ht="14.1" customHeight="1">
      <c r="A36" s="42"/>
      <c r="B36" s="15" t="s">
        <v>13</v>
      </c>
      <c r="C36" s="29">
        <v>1117</v>
      </c>
      <c r="D36" s="16">
        <v>114</v>
      </c>
      <c r="E36" s="17">
        <v>1003</v>
      </c>
      <c r="F36" s="18">
        <v>14</v>
      </c>
      <c r="G36" s="19">
        <f t="shared" si="3"/>
        <v>1131</v>
      </c>
    </row>
    <row r="37" spans="1:7" s="2" customFormat="1" ht="14.1" customHeight="1" thickBot="1">
      <c r="A37" s="42"/>
      <c r="B37" s="20" t="s">
        <v>14</v>
      </c>
      <c r="C37" s="30">
        <v>942</v>
      </c>
      <c r="D37" s="21">
        <v>109</v>
      </c>
      <c r="E37" s="22">
        <v>833</v>
      </c>
      <c r="F37" s="23">
        <v>26</v>
      </c>
      <c r="G37" s="24">
        <f t="shared" si="3"/>
        <v>968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11368</v>
      </c>
      <c r="D38" s="27">
        <f>SUM(D31:D37)</f>
        <v>1430</v>
      </c>
      <c r="E38" s="27">
        <f>SUM(E31:E37)</f>
        <v>9938</v>
      </c>
      <c r="F38" s="27">
        <f>SUM(F31:F37)</f>
        <v>201</v>
      </c>
      <c r="G38" s="28">
        <f>SUM(G31:G37)</f>
        <v>11569</v>
      </c>
    </row>
    <row r="39" spans="1:7" s="2" customFormat="1" ht="14.1" customHeight="1">
      <c r="A39" s="39" t="s">
        <v>18</v>
      </c>
      <c r="B39" s="9" t="s">
        <v>8</v>
      </c>
      <c r="C39" s="10">
        <v>1411</v>
      </c>
      <c r="D39" s="11">
        <v>207</v>
      </c>
      <c r="E39" s="12">
        <v>1204</v>
      </c>
      <c r="F39" s="13">
        <v>12</v>
      </c>
      <c r="G39" s="14">
        <f>C39+F39</f>
        <v>1423</v>
      </c>
    </row>
    <row r="40" spans="1:7" s="2" customFormat="1" ht="14.1" customHeight="1">
      <c r="A40" s="39"/>
      <c r="B40" s="9" t="s">
        <v>9</v>
      </c>
      <c r="C40" s="29">
        <v>809</v>
      </c>
      <c r="D40" s="11">
        <v>129</v>
      </c>
      <c r="E40" s="12">
        <v>680</v>
      </c>
      <c r="F40" s="13">
        <v>23</v>
      </c>
      <c r="G40" s="14">
        <f>C40+F40</f>
        <v>832</v>
      </c>
    </row>
    <row r="41" spans="1:7" s="2" customFormat="1" ht="14.1" customHeight="1">
      <c r="A41" s="39"/>
      <c r="B41" s="15" t="s">
        <v>10</v>
      </c>
      <c r="C41" s="29">
        <v>1222</v>
      </c>
      <c r="D41" s="16">
        <v>125</v>
      </c>
      <c r="E41" s="17">
        <v>1097</v>
      </c>
      <c r="F41" s="18">
        <v>26</v>
      </c>
      <c r="G41" s="19">
        <f t="shared" ref="G41:G45" si="4">C41+F41</f>
        <v>1248</v>
      </c>
    </row>
    <row r="42" spans="1:7" s="2" customFormat="1" ht="14.1" customHeight="1">
      <c r="A42" s="39"/>
      <c r="B42" s="15" t="s">
        <v>11</v>
      </c>
      <c r="C42" s="29">
        <v>850</v>
      </c>
      <c r="D42" s="16">
        <v>100</v>
      </c>
      <c r="E42" s="17">
        <v>750</v>
      </c>
      <c r="F42" s="18">
        <v>17</v>
      </c>
      <c r="G42" s="19">
        <f t="shared" si="4"/>
        <v>867</v>
      </c>
    </row>
    <row r="43" spans="1:7" s="2" customFormat="1" ht="14.1" customHeight="1">
      <c r="A43" s="39"/>
      <c r="B43" s="15" t="s">
        <v>12</v>
      </c>
      <c r="C43" s="29">
        <v>604</v>
      </c>
      <c r="D43" s="16">
        <v>77</v>
      </c>
      <c r="E43" s="17">
        <v>527</v>
      </c>
      <c r="F43" s="18">
        <v>8</v>
      </c>
      <c r="G43" s="19">
        <f t="shared" si="4"/>
        <v>612</v>
      </c>
    </row>
    <row r="44" spans="1:7" s="2" customFormat="1" ht="14.1" customHeight="1">
      <c r="A44" s="39"/>
      <c r="B44" s="15" t="s">
        <v>13</v>
      </c>
      <c r="C44" s="29">
        <v>574</v>
      </c>
      <c r="D44" s="16">
        <v>56</v>
      </c>
      <c r="E44" s="17">
        <v>518</v>
      </c>
      <c r="F44" s="18">
        <v>9</v>
      </c>
      <c r="G44" s="19">
        <f t="shared" si="4"/>
        <v>583</v>
      </c>
    </row>
    <row r="45" spans="1:7" s="2" customFormat="1" ht="14.1" customHeight="1" thickBot="1">
      <c r="A45" s="39"/>
      <c r="B45" s="20" t="s">
        <v>14</v>
      </c>
      <c r="C45" s="30">
        <v>470</v>
      </c>
      <c r="D45" s="21">
        <v>62</v>
      </c>
      <c r="E45" s="22">
        <v>408</v>
      </c>
      <c r="F45" s="23">
        <v>12</v>
      </c>
      <c r="G45" s="24">
        <f t="shared" si="4"/>
        <v>482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5940</v>
      </c>
      <c r="D46" s="27">
        <f>SUM(D39:D45)</f>
        <v>756</v>
      </c>
      <c r="E46" s="27">
        <f>SUM(E39:E45)</f>
        <v>5184</v>
      </c>
      <c r="F46" s="27">
        <f>SUM(F39:F45)</f>
        <v>107</v>
      </c>
      <c r="G46" s="28">
        <f>SUM(G39:G45)</f>
        <v>6047</v>
      </c>
    </row>
    <row r="47" spans="1:7" s="2" customFormat="1" ht="14.1" customHeight="1">
      <c r="A47" s="39" t="s">
        <v>19</v>
      </c>
      <c r="B47" s="9" t="s">
        <v>8</v>
      </c>
      <c r="C47" s="10">
        <v>1903</v>
      </c>
      <c r="D47" s="11">
        <v>271</v>
      </c>
      <c r="E47" s="12">
        <v>1632</v>
      </c>
      <c r="F47" s="13">
        <v>26</v>
      </c>
      <c r="G47" s="14">
        <f>C47+F47</f>
        <v>1929</v>
      </c>
    </row>
    <row r="48" spans="1:7" s="2" customFormat="1" ht="14.1" customHeight="1">
      <c r="A48" s="39"/>
      <c r="B48" s="9" t="s">
        <v>9</v>
      </c>
      <c r="C48" s="29">
        <v>1233</v>
      </c>
      <c r="D48" s="11">
        <v>193</v>
      </c>
      <c r="E48" s="12">
        <v>1040</v>
      </c>
      <c r="F48" s="13">
        <v>20</v>
      </c>
      <c r="G48" s="14">
        <f>C48+F48</f>
        <v>1253</v>
      </c>
    </row>
    <row r="49" spans="1:7" s="2" customFormat="1" ht="14.1" customHeight="1">
      <c r="A49" s="39"/>
      <c r="B49" s="15" t="s">
        <v>10</v>
      </c>
      <c r="C49" s="29">
        <v>1954</v>
      </c>
      <c r="D49" s="16">
        <v>257</v>
      </c>
      <c r="E49" s="17">
        <v>1697</v>
      </c>
      <c r="F49" s="18">
        <v>36</v>
      </c>
      <c r="G49" s="19">
        <f t="shared" ref="G49:G53" si="5">C49+F49</f>
        <v>1990</v>
      </c>
    </row>
    <row r="50" spans="1:7" s="2" customFormat="1" ht="14.1" customHeight="1">
      <c r="A50" s="39"/>
      <c r="B50" s="15" t="s">
        <v>11</v>
      </c>
      <c r="C50" s="29">
        <v>1689</v>
      </c>
      <c r="D50" s="16">
        <v>236</v>
      </c>
      <c r="E50" s="17">
        <v>1453</v>
      </c>
      <c r="F50" s="18">
        <v>41</v>
      </c>
      <c r="G50" s="19">
        <f t="shared" si="5"/>
        <v>1730</v>
      </c>
    </row>
    <row r="51" spans="1:7" s="2" customFormat="1" ht="14.1" customHeight="1">
      <c r="A51" s="39"/>
      <c r="B51" s="15" t="s">
        <v>12</v>
      </c>
      <c r="C51" s="29">
        <v>1217</v>
      </c>
      <c r="D51" s="16">
        <v>164</v>
      </c>
      <c r="E51" s="17">
        <v>1053</v>
      </c>
      <c r="F51" s="18">
        <v>28</v>
      </c>
      <c r="G51" s="19">
        <f t="shared" si="5"/>
        <v>1245</v>
      </c>
    </row>
    <row r="52" spans="1:7" s="2" customFormat="1" ht="14.1" customHeight="1">
      <c r="A52" s="39"/>
      <c r="B52" s="15" t="s">
        <v>13</v>
      </c>
      <c r="C52" s="29">
        <v>973</v>
      </c>
      <c r="D52" s="16">
        <v>105</v>
      </c>
      <c r="E52" s="17">
        <v>868</v>
      </c>
      <c r="F52" s="18">
        <v>22</v>
      </c>
      <c r="G52" s="19">
        <f t="shared" si="5"/>
        <v>995</v>
      </c>
    </row>
    <row r="53" spans="1:7" s="2" customFormat="1" ht="14.1" customHeight="1" thickBot="1">
      <c r="A53" s="39"/>
      <c r="B53" s="20" t="s">
        <v>14</v>
      </c>
      <c r="C53" s="30">
        <v>841</v>
      </c>
      <c r="D53" s="21">
        <v>107</v>
      </c>
      <c r="E53" s="22">
        <v>734</v>
      </c>
      <c r="F53" s="23">
        <v>22</v>
      </c>
      <c r="G53" s="24">
        <f t="shared" si="5"/>
        <v>863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9810</v>
      </c>
      <c r="D54" s="27">
        <f>SUM(D47:D53)</f>
        <v>1333</v>
      </c>
      <c r="E54" s="27">
        <f>SUM(E47:E53)</f>
        <v>8477</v>
      </c>
      <c r="F54" s="27">
        <f>SUM(F47:F53)</f>
        <v>195</v>
      </c>
      <c r="G54" s="28">
        <f>SUM(G47:G53)</f>
        <v>10005</v>
      </c>
    </row>
    <row r="55" spans="1:7" s="2" customFormat="1" ht="14.1" customHeight="1">
      <c r="A55" s="39" t="s">
        <v>20</v>
      </c>
      <c r="B55" s="9" t="s">
        <v>8</v>
      </c>
      <c r="C55" s="10">
        <v>1884</v>
      </c>
      <c r="D55" s="11">
        <v>260</v>
      </c>
      <c r="E55" s="12">
        <v>1624</v>
      </c>
      <c r="F55" s="13">
        <v>16</v>
      </c>
      <c r="G55" s="14">
        <f>C55+F55</f>
        <v>1900</v>
      </c>
    </row>
    <row r="56" spans="1:7" s="2" customFormat="1" ht="14.1" customHeight="1">
      <c r="A56" s="39"/>
      <c r="B56" s="9" t="s">
        <v>9</v>
      </c>
      <c r="C56" s="29">
        <v>1282</v>
      </c>
      <c r="D56" s="11">
        <v>223</v>
      </c>
      <c r="E56" s="12">
        <v>1059</v>
      </c>
      <c r="F56" s="13">
        <v>23</v>
      </c>
      <c r="G56" s="14">
        <f>C56+F56</f>
        <v>1305</v>
      </c>
    </row>
    <row r="57" spans="1:7" s="2" customFormat="1" ht="14.1" customHeight="1">
      <c r="A57" s="39"/>
      <c r="B57" s="15" t="s">
        <v>10</v>
      </c>
      <c r="C57" s="29">
        <v>1748</v>
      </c>
      <c r="D57" s="16">
        <v>221</v>
      </c>
      <c r="E57" s="17">
        <v>1527</v>
      </c>
      <c r="F57" s="18">
        <v>30</v>
      </c>
      <c r="G57" s="19">
        <f t="shared" ref="G57:G61" si="6">C57+F57</f>
        <v>1778</v>
      </c>
    </row>
    <row r="58" spans="1:7" s="2" customFormat="1" ht="14.1" customHeight="1">
      <c r="A58" s="39"/>
      <c r="B58" s="15" t="s">
        <v>11</v>
      </c>
      <c r="C58" s="29">
        <v>1394</v>
      </c>
      <c r="D58" s="16">
        <v>190</v>
      </c>
      <c r="E58" s="17">
        <v>1204</v>
      </c>
      <c r="F58" s="18">
        <v>36</v>
      </c>
      <c r="G58" s="19">
        <f t="shared" si="6"/>
        <v>1430</v>
      </c>
    </row>
    <row r="59" spans="1:7" s="2" customFormat="1" ht="14.1" customHeight="1">
      <c r="A59" s="39"/>
      <c r="B59" s="15" t="s">
        <v>12</v>
      </c>
      <c r="C59" s="29">
        <v>1069</v>
      </c>
      <c r="D59" s="16">
        <v>139</v>
      </c>
      <c r="E59" s="17">
        <v>930</v>
      </c>
      <c r="F59" s="18">
        <v>21</v>
      </c>
      <c r="G59" s="19">
        <f t="shared" si="6"/>
        <v>1090</v>
      </c>
    </row>
    <row r="60" spans="1:7" s="2" customFormat="1" ht="14.1" customHeight="1">
      <c r="A60" s="39"/>
      <c r="B60" s="15" t="s">
        <v>13</v>
      </c>
      <c r="C60" s="29">
        <v>870</v>
      </c>
      <c r="D60" s="16">
        <v>99</v>
      </c>
      <c r="E60" s="17">
        <v>771</v>
      </c>
      <c r="F60" s="18">
        <v>21</v>
      </c>
      <c r="G60" s="19">
        <f t="shared" si="6"/>
        <v>891</v>
      </c>
    </row>
    <row r="61" spans="1:7" s="2" customFormat="1" ht="14.1" customHeight="1" thickBot="1">
      <c r="A61" s="39"/>
      <c r="B61" s="20" t="s">
        <v>14</v>
      </c>
      <c r="C61" s="37">
        <v>887</v>
      </c>
      <c r="D61" s="21">
        <v>104</v>
      </c>
      <c r="E61" s="22">
        <v>783</v>
      </c>
      <c r="F61" s="23">
        <v>20</v>
      </c>
      <c r="G61" s="24">
        <f t="shared" si="6"/>
        <v>907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9134</v>
      </c>
      <c r="D62" s="27">
        <f>SUM(D55:D61)</f>
        <v>1236</v>
      </c>
      <c r="E62" s="27">
        <f>SUM(E55:E61)</f>
        <v>7898</v>
      </c>
      <c r="F62" s="27">
        <f>SUM(F55:F61)</f>
        <v>167</v>
      </c>
      <c r="G62" s="28">
        <f>SUM(G55:G61)</f>
        <v>9301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13877</v>
      </c>
      <c r="D63" s="31">
        <f t="shared" si="7"/>
        <v>2105</v>
      </c>
      <c r="E63" s="32">
        <f t="shared" si="7"/>
        <v>11772</v>
      </c>
      <c r="F63" s="10">
        <f t="shared" si="7"/>
        <v>148</v>
      </c>
      <c r="G63" s="14">
        <f>C63+F63</f>
        <v>14025</v>
      </c>
    </row>
    <row r="64" spans="1:7" s="2" customFormat="1" ht="14.1" customHeight="1">
      <c r="A64" s="39"/>
      <c r="B64" s="9" t="s">
        <v>9</v>
      </c>
      <c r="C64" s="29">
        <f t="shared" si="7"/>
        <v>8640</v>
      </c>
      <c r="D64" s="33">
        <f t="shared" si="7"/>
        <v>1485</v>
      </c>
      <c r="E64" s="34">
        <f t="shared" si="7"/>
        <v>7155</v>
      </c>
      <c r="F64" s="29">
        <f t="shared" si="7"/>
        <v>207</v>
      </c>
      <c r="G64" s="14">
        <f>C64+F64</f>
        <v>8847</v>
      </c>
    </row>
    <row r="65" spans="1:7" s="2" customFormat="1" ht="14.1" customHeight="1">
      <c r="A65" s="39"/>
      <c r="B65" s="15" t="s">
        <v>10</v>
      </c>
      <c r="C65" s="29">
        <f t="shared" si="7"/>
        <v>12664</v>
      </c>
      <c r="D65" s="33">
        <f t="shared" si="7"/>
        <v>1548</v>
      </c>
      <c r="E65" s="34">
        <f t="shared" si="7"/>
        <v>11116</v>
      </c>
      <c r="F65" s="29">
        <f t="shared" si="7"/>
        <v>219</v>
      </c>
      <c r="G65" s="19">
        <f t="shared" ref="G65:G69" si="8">C65+F65</f>
        <v>12883</v>
      </c>
    </row>
    <row r="66" spans="1:7" s="2" customFormat="1" ht="14.1" customHeight="1">
      <c r="A66" s="39"/>
      <c r="B66" s="15" t="s">
        <v>11</v>
      </c>
      <c r="C66" s="29">
        <f t="shared" si="7"/>
        <v>9716</v>
      </c>
      <c r="D66" s="33">
        <f t="shared" si="7"/>
        <v>1307</v>
      </c>
      <c r="E66" s="34">
        <f t="shared" si="7"/>
        <v>8409</v>
      </c>
      <c r="F66" s="29">
        <f t="shared" si="7"/>
        <v>239</v>
      </c>
      <c r="G66" s="19">
        <f t="shared" si="8"/>
        <v>9955</v>
      </c>
    </row>
    <row r="67" spans="1:7" s="2" customFormat="1" ht="14.1" customHeight="1">
      <c r="A67" s="39"/>
      <c r="B67" s="15" t="s">
        <v>12</v>
      </c>
      <c r="C67" s="29">
        <f t="shared" si="7"/>
        <v>7237</v>
      </c>
      <c r="D67" s="33">
        <f t="shared" si="7"/>
        <v>870</v>
      </c>
      <c r="E67" s="34">
        <f t="shared" si="7"/>
        <v>6367</v>
      </c>
      <c r="F67" s="29">
        <f t="shared" si="7"/>
        <v>147</v>
      </c>
      <c r="G67" s="19">
        <f t="shared" si="8"/>
        <v>7384</v>
      </c>
    </row>
    <row r="68" spans="1:7" s="2" customFormat="1" ht="14.1" customHeight="1">
      <c r="A68" s="39"/>
      <c r="B68" s="15" t="s">
        <v>13</v>
      </c>
      <c r="C68" s="29">
        <f t="shared" si="7"/>
        <v>6374</v>
      </c>
      <c r="D68" s="33">
        <f t="shared" si="7"/>
        <v>668</v>
      </c>
      <c r="E68" s="34">
        <f t="shared" si="7"/>
        <v>5706</v>
      </c>
      <c r="F68" s="29">
        <f t="shared" si="7"/>
        <v>112</v>
      </c>
      <c r="G68" s="19">
        <f t="shared" si="8"/>
        <v>6486</v>
      </c>
    </row>
    <row r="69" spans="1:7" s="2" customFormat="1" ht="14.1" customHeight="1" thickBot="1">
      <c r="A69" s="39"/>
      <c r="B69" s="20" t="s">
        <v>14</v>
      </c>
      <c r="C69" s="30">
        <f t="shared" si="7"/>
        <v>5166</v>
      </c>
      <c r="D69" s="35">
        <f t="shared" si="7"/>
        <v>654</v>
      </c>
      <c r="E69" s="36">
        <f t="shared" si="7"/>
        <v>4512</v>
      </c>
      <c r="F69" s="30">
        <f t="shared" si="7"/>
        <v>145</v>
      </c>
      <c r="G69" s="24">
        <f t="shared" si="8"/>
        <v>5311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63674</v>
      </c>
      <c r="D70" s="27">
        <f>SUM(D63:D69)</f>
        <v>8637</v>
      </c>
      <c r="E70" s="27">
        <f>SUM(E63:E69)</f>
        <v>55037</v>
      </c>
      <c r="F70" s="27">
        <f>SUM(F63:F69)</f>
        <v>1217</v>
      </c>
      <c r="G70" s="28">
        <f>G14+G22+G30+G38+G46+G54+G62</f>
        <v>64891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27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2689</v>
      </c>
      <c r="D7" s="11">
        <v>457</v>
      </c>
      <c r="E7" s="12">
        <v>2232</v>
      </c>
      <c r="F7" s="13">
        <v>22</v>
      </c>
      <c r="G7" s="14">
        <f t="shared" ref="G7:G13" si="0">C7+F7</f>
        <v>2711</v>
      </c>
    </row>
    <row r="8" spans="1:7" s="2" customFormat="1" ht="14.1" customHeight="1">
      <c r="A8" s="39"/>
      <c r="B8" s="9" t="s">
        <v>9</v>
      </c>
      <c r="C8" s="29">
        <v>1851</v>
      </c>
      <c r="D8" s="11">
        <v>314</v>
      </c>
      <c r="E8" s="12">
        <v>1537</v>
      </c>
      <c r="F8" s="13">
        <v>55</v>
      </c>
      <c r="G8" s="14">
        <f t="shared" si="0"/>
        <v>1906</v>
      </c>
    </row>
    <row r="9" spans="1:7" s="2" customFormat="1" ht="14.1" customHeight="1">
      <c r="A9" s="39"/>
      <c r="B9" s="15" t="s">
        <v>10</v>
      </c>
      <c r="C9" s="29">
        <v>2470</v>
      </c>
      <c r="D9" s="16">
        <v>310</v>
      </c>
      <c r="E9" s="17">
        <v>2160</v>
      </c>
      <c r="F9" s="18">
        <v>35</v>
      </c>
      <c r="G9" s="19">
        <f t="shared" si="0"/>
        <v>2505</v>
      </c>
    </row>
    <row r="10" spans="1:7" s="2" customFormat="1" ht="14.1" customHeight="1">
      <c r="A10" s="39"/>
      <c r="B10" s="15" t="s">
        <v>11</v>
      </c>
      <c r="C10" s="29">
        <v>1872</v>
      </c>
      <c r="D10" s="16">
        <v>265</v>
      </c>
      <c r="E10" s="17">
        <v>1607</v>
      </c>
      <c r="F10" s="18">
        <v>49</v>
      </c>
      <c r="G10" s="19">
        <f t="shared" si="0"/>
        <v>1921</v>
      </c>
    </row>
    <row r="11" spans="1:7" s="2" customFormat="1" ht="14.1" customHeight="1">
      <c r="A11" s="39"/>
      <c r="B11" s="15" t="s">
        <v>12</v>
      </c>
      <c r="C11" s="29">
        <v>1525</v>
      </c>
      <c r="D11" s="16">
        <v>177</v>
      </c>
      <c r="E11" s="17">
        <v>1348</v>
      </c>
      <c r="F11" s="18">
        <v>34</v>
      </c>
      <c r="G11" s="19">
        <f t="shared" si="0"/>
        <v>1559</v>
      </c>
    </row>
    <row r="12" spans="1:7" s="2" customFormat="1" ht="14.1" customHeight="1">
      <c r="A12" s="39"/>
      <c r="B12" s="15" t="s">
        <v>13</v>
      </c>
      <c r="C12" s="29">
        <v>1264</v>
      </c>
      <c r="D12" s="16">
        <v>139</v>
      </c>
      <c r="E12" s="17">
        <v>1125</v>
      </c>
      <c r="F12" s="18">
        <v>28</v>
      </c>
      <c r="G12" s="19">
        <f t="shared" si="0"/>
        <v>1292</v>
      </c>
    </row>
    <row r="13" spans="1:7" s="2" customFormat="1" ht="14.1" customHeight="1" thickBot="1">
      <c r="A13" s="39"/>
      <c r="B13" s="20" t="s">
        <v>14</v>
      </c>
      <c r="C13" s="30">
        <v>990</v>
      </c>
      <c r="D13" s="21">
        <v>127</v>
      </c>
      <c r="E13" s="22">
        <v>863</v>
      </c>
      <c r="F13" s="23">
        <v>30</v>
      </c>
      <c r="G13" s="24">
        <f t="shared" si="0"/>
        <v>1020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12661</v>
      </c>
      <c r="D14" s="27">
        <f>SUM(D7:D13)</f>
        <v>1789</v>
      </c>
      <c r="E14" s="27">
        <f>SUM(E7:E13)</f>
        <v>10872</v>
      </c>
      <c r="F14" s="27">
        <f>SUM(F7:F13)</f>
        <v>253</v>
      </c>
      <c r="G14" s="28">
        <f>SUM(G7:G13)</f>
        <v>12914</v>
      </c>
    </row>
    <row r="15" spans="1:7" s="2" customFormat="1" ht="14.1" customHeight="1">
      <c r="A15" s="38" t="s">
        <v>15</v>
      </c>
      <c r="B15" s="9" t="s">
        <v>8</v>
      </c>
      <c r="C15" s="10">
        <v>1864</v>
      </c>
      <c r="D15" s="11">
        <v>349</v>
      </c>
      <c r="E15" s="12">
        <v>1515</v>
      </c>
      <c r="F15" s="13">
        <v>26</v>
      </c>
      <c r="G15" s="14">
        <f>C15+F15</f>
        <v>1890</v>
      </c>
    </row>
    <row r="16" spans="1:7" s="2" customFormat="1" ht="14.1" customHeight="1">
      <c r="A16" s="39"/>
      <c r="B16" s="9" t="s">
        <v>9</v>
      </c>
      <c r="C16" s="29">
        <v>1011</v>
      </c>
      <c r="D16" s="11">
        <v>204</v>
      </c>
      <c r="E16" s="12">
        <v>807</v>
      </c>
      <c r="F16" s="13">
        <v>26</v>
      </c>
      <c r="G16" s="14">
        <f>C16+F16</f>
        <v>1037</v>
      </c>
    </row>
    <row r="17" spans="1:7" s="2" customFormat="1" ht="14.1" customHeight="1">
      <c r="A17" s="39"/>
      <c r="B17" s="15" t="s">
        <v>10</v>
      </c>
      <c r="C17" s="29">
        <v>1800</v>
      </c>
      <c r="D17" s="16">
        <v>263</v>
      </c>
      <c r="E17" s="17">
        <v>1537</v>
      </c>
      <c r="F17" s="18">
        <v>32</v>
      </c>
      <c r="G17" s="19">
        <f t="shared" ref="G17:G21" si="1">C17+F17</f>
        <v>1832</v>
      </c>
    </row>
    <row r="18" spans="1:7" s="2" customFormat="1" ht="14.1" customHeight="1">
      <c r="A18" s="39"/>
      <c r="B18" s="15" t="s">
        <v>11</v>
      </c>
      <c r="C18" s="29">
        <v>1306</v>
      </c>
      <c r="D18" s="16">
        <v>193</v>
      </c>
      <c r="E18" s="17">
        <v>1113</v>
      </c>
      <c r="F18" s="18">
        <v>32</v>
      </c>
      <c r="G18" s="19">
        <f t="shared" si="1"/>
        <v>1338</v>
      </c>
    </row>
    <row r="19" spans="1:7" s="2" customFormat="1" ht="14.1" customHeight="1">
      <c r="A19" s="39"/>
      <c r="B19" s="15" t="s">
        <v>12</v>
      </c>
      <c r="C19" s="29">
        <v>949</v>
      </c>
      <c r="D19" s="16">
        <v>115</v>
      </c>
      <c r="E19" s="17">
        <v>834</v>
      </c>
      <c r="F19" s="18">
        <v>18</v>
      </c>
      <c r="G19" s="19">
        <f t="shared" si="1"/>
        <v>967</v>
      </c>
    </row>
    <row r="20" spans="1:7" s="2" customFormat="1" ht="14.1" customHeight="1">
      <c r="A20" s="39"/>
      <c r="B20" s="15" t="s">
        <v>13</v>
      </c>
      <c r="C20" s="29">
        <v>917</v>
      </c>
      <c r="D20" s="16">
        <v>113</v>
      </c>
      <c r="E20" s="17">
        <v>804</v>
      </c>
      <c r="F20" s="18">
        <v>8</v>
      </c>
      <c r="G20" s="19">
        <f t="shared" si="1"/>
        <v>925</v>
      </c>
    </row>
    <row r="21" spans="1:7" s="2" customFormat="1" ht="14.1" customHeight="1" thickBot="1">
      <c r="A21" s="39"/>
      <c r="B21" s="20" t="s">
        <v>14</v>
      </c>
      <c r="C21" s="30">
        <v>571</v>
      </c>
      <c r="D21" s="21">
        <v>85</v>
      </c>
      <c r="E21" s="22">
        <v>486</v>
      </c>
      <c r="F21" s="23">
        <v>22</v>
      </c>
      <c r="G21" s="24">
        <f t="shared" si="1"/>
        <v>593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8418</v>
      </c>
      <c r="D22" s="27">
        <f>SUM(D15:D21)</f>
        <v>1322</v>
      </c>
      <c r="E22" s="27">
        <f>SUM(E15:E21)</f>
        <v>7096</v>
      </c>
      <c r="F22" s="27">
        <f>SUM(F15:F21)</f>
        <v>164</v>
      </c>
      <c r="G22" s="28">
        <f>SUM(G15:G21)</f>
        <v>8582</v>
      </c>
    </row>
    <row r="23" spans="1:7" s="2" customFormat="1" ht="14.1" customHeight="1">
      <c r="A23" s="39" t="s">
        <v>16</v>
      </c>
      <c r="B23" s="9" t="s">
        <v>8</v>
      </c>
      <c r="C23" s="10">
        <v>1612</v>
      </c>
      <c r="D23" s="11">
        <v>225</v>
      </c>
      <c r="E23" s="12">
        <v>1387</v>
      </c>
      <c r="F23" s="13">
        <v>18</v>
      </c>
      <c r="G23" s="14">
        <f>C23+F23</f>
        <v>1630</v>
      </c>
    </row>
    <row r="24" spans="1:7" s="2" customFormat="1" ht="14.1" customHeight="1">
      <c r="A24" s="39"/>
      <c r="B24" s="9" t="s">
        <v>9</v>
      </c>
      <c r="C24" s="29">
        <v>763</v>
      </c>
      <c r="D24" s="11">
        <v>139</v>
      </c>
      <c r="E24" s="12">
        <v>624</v>
      </c>
      <c r="F24" s="13">
        <v>15</v>
      </c>
      <c r="G24" s="14">
        <f>C24+F24</f>
        <v>778</v>
      </c>
    </row>
    <row r="25" spans="1:7" s="2" customFormat="1" ht="14.1" customHeight="1">
      <c r="A25" s="39"/>
      <c r="B25" s="15" t="s">
        <v>10</v>
      </c>
      <c r="C25" s="29">
        <v>1320</v>
      </c>
      <c r="D25" s="16">
        <v>132</v>
      </c>
      <c r="E25" s="17">
        <v>1188</v>
      </c>
      <c r="F25" s="18">
        <v>19</v>
      </c>
      <c r="G25" s="19">
        <f t="shared" ref="G25:G29" si="2">C25+F25</f>
        <v>1339</v>
      </c>
    </row>
    <row r="26" spans="1:7" s="2" customFormat="1" ht="14.1" customHeight="1">
      <c r="A26" s="39"/>
      <c r="B26" s="15" t="s">
        <v>11</v>
      </c>
      <c r="C26" s="29">
        <v>867</v>
      </c>
      <c r="D26" s="16">
        <v>94</v>
      </c>
      <c r="E26" s="17">
        <v>773</v>
      </c>
      <c r="F26" s="18">
        <v>27</v>
      </c>
      <c r="G26" s="19">
        <f t="shared" si="2"/>
        <v>894</v>
      </c>
    </row>
    <row r="27" spans="1:7" s="2" customFormat="1" ht="14.1" customHeight="1">
      <c r="A27" s="39"/>
      <c r="B27" s="15" t="s">
        <v>12</v>
      </c>
      <c r="C27" s="29">
        <v>635</v>
      </c>
      <c r="D27" s="16">
        <v>66</v>
      </c>
      <c r="E27" s="17">
        <v>569</v>
      </c>
      <c r="F27" s="18">
        <v>10</v>
      </c>
      <c r="G27" s="19">
        <f t="shared" si="2"/>
        <v>645</v>
      </c>
    </row>
    <row r="28" spans="1:7" s="2" customFormat="1" ht="14.1" customHeight="1">
      <c r="A28" s="39"/>
      <c r="B28" s="15" t="s">
        <v>13</v>
      </c>
      <c r="C28" s="29">
        <v>661</v>
      </c>
      <c r="D28" s="16">
        <v>44</v>
      </c>
      <c r="E28" s="17">
        <v>617</v>
      </c>
      <c r="F28" s="18">
        <v>12</v>
      </c>
      <c r="G28" s="19">
        <f t="shared" si="2"/>
        <v>673</v>
      </c>
    </row>
    <row r="29" spans="1:7" s="2" customFormat="1" ht="14.1" customHeight="1" thickBot="1">
      <c r="A29" s="39"/>
      <c r="B29" s="20" t="s">
        <v>14</v>
      </c>
      <c r="C29" s="30">
        <v>462</v>
      </c>
      <c r="D29" s="21">
        <v>51</v>
      </c>
      <c r="E29" s="22">
        <v>411</v>
      </c>
      <c r="F29" s="23">
        <v>13</v>
      </c>
      <c r="G29" s="24">
        <f t="shared" si="2"/>
        <v>475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6320</v>
      </c>
      <c r="D30" s="27">
        <f>SUM(D23:D29)</f>
        <v>751</v>
      </c>
      <c r="E30" s="27">
        <f>SUM(E23:E29)</f>
        <v>5569</v>
      </c>
      <c r="F30" s="27">
        <f>SUM(F23:F29)</f>
        <v>114</v>
      </c>
      <c r="G30" s="28">
        <f>SUM(G23:G29)</f>
        <v>6434</v>
      </c>
    </row>
    <row r="31" spans="1:7" s="2" customFormat="1" ht="14.1" customHeight="1">
      <c r="A31" s="41" t="s">
        <v>17</v>
      </c>
      <c r="B31" s="9" t="s">
        <v>8</v>
      </c>
      <c r="C31" s="10">
        <v>2506</v>
      </c>
      <c r="D31" s="11">
        <v>337</v>
      </c>
      <c r="E31" s="12">
        <v>2169</v>
      </c>
      <c r="F31" s="13">
        <v>22</v>
      </c>
      <c r="G31" s="14">
        <f>C31+F31</f>
        <v>2528</v>
      </c>
    </row>
    <row r="32" spans="1:7" s="2" customFormat="1" ht="14.1" customHeight="1">
      <c r="A32" s="42"/>
      <c r="B32" s="9" t="s">
        <v>9</v>
      </c>
      <c r="C32" s="29">
        <v>1681</v>
      </c>
      <c r="D32" s="11">
        <v>281</v>
      </c>
      <c r="E32" s="12">
        <v>1400</v>
      </c>
      <c r="F32" s="13">
        <v>43</v>
      </c>
      <c r="G32" s="14">
        <f>C32+F32</f>
        <v>1724</v>
      </c>
    </row>
    <row r="33" spans="1:7" s="2" customFormat="1" ht="14.1" customHeight="1">
      <c r="A33" s="42"/>
      <c r="B33" s="15" t="s">
        <v>10</v>
      </c>
      <c r="C33" s="29">
        <v>2160</v>
      </c>
      <c r="D33" s="16">
        <v>231</v>
      </c>
      <c r="E33" s="17">
        <v>1929</v>
      </c>
      <c r="F33" s="18">
        <v>32</v>
      </c>
      <c r="G33" s="19">
        <f t="shared" ref="G33:G37" si="3">C33+F33</f>
        <v>2192</v>
      </c>
    </row>
    <row r="34" spans="1:7" s="2" customFormat="1" ht="14.1" customHeight="1">
      <c r="A34" s="42"/>
      <c r="B34" s="15" t="s">
        <v>11</v>
      </c>
      <c r="C34" s="29">
        <v>1740</v>
      </c>
      <c r="D34" s="16">
        <v>228</v>
      </c>
      <c r="E34" s="17">
        <v>1512</v>
      </c>
      <c r="F34" s="18">
        <v>32</v>
      </c>
      <c r="G34" s="19">
        <f t="shared" si="3"/>
        <v>1772</v>
      </c>
    </row>
    <row r="35" spans="1:7" s="2" customFormat="1" ht="14.1" customHeight="1">
      <c r="A35" s="42"/>
      <c r="B35" s="15" t="s">
        <v>12</v>
      </c>
      <c r="C35" s="29">
        <v>1219</v>
      </c>
      <c r="D35" s="16">
        <v>129</v>
      </c>
      <c r="E35" s="17">
        <v>1090</v>
      </c>
      <c r="F35" s="18">
        <v>26</v>
      </c>
      <c r="G35" s="19">
        <f t="shared" si="3"/>
        <v>1245</v>
      </c>
    </row>
    <row r="36" spans="1:7" s="2" customFormat="1" ht="14.1" customHeight="1">
      <c r="A36" s="42"/>
      <c r="B36" s="15" t="s">
        <v>13</v>
      </c>
      <c r="C36" s="29">
        <v>1109</v>
      </c>
      <c r="D36" s="16">
        <v>112</v>
      </c>
      <c r="E36" s="17">
        <v>997</v>
      </c>
      <c r="F36" s="18">
        <v>14</v>
      </c>
      <c r="G36" s="19">
        <f t="shared" si="3"/>
        <v>1123</v>
      </c>
    </row>
    <row r="37" spans="1:7" s="2" customFormat="1" ht="14.1" customHeight="1" thickBot="1">
      <c r="A37" s="42"/>
      <c r="B37" s="20" t="s">
        <v>14</v>
      </c>
      <c r="C37" s="30">
        <v>941</v>
      </c>
      <c r="D37" s="21">
        <v>110</v>
      </c>
      <c r="E37" s="22">
        <v>831</v>
      </c>
      <c r="F37" s="23">
        <v>25</v>
      </c>
      <c r="G37" s="24">
        <f t="shared" si="3"/>
        <v>966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11356</v>
      </c>
      <c r="D38" s="27">
        <f>SUM(D31:D37)</f>
        <v>1428</v>
      </c>
      <c r="E38" s="27">
        <f>SUM(E31:E37)</f>
        <v>9928</v>
      </c>
      <c r="F38" s="27">
        <f>SUM(F31:F37)</f>
        <v>194</v>
      </c>
      <c r="G38" s="28">
        <f>SUM(G31:G37)</f>
        <v>11550</v>
      </c>
    </row>
    <row r="39" spans="1:7" s="2" customFormat="1" ht="14.1" customHeight="1">
      <c r="A39" s="39" t="s">
        <v>18</v>
      </c>
      <c r="B39" s="9" t="s">
        <v>8</v>
      </c>
      <c r="C39" s="10">
        <v>1421</v>
      </c>
      <c r="D39" s="11">
        <v>207</v>
      </c>
      <c r="E39" s="12">
        <v>1214</v>
      </c>
      <c r="F39" s="13">
        <v>10</v>
      </c>
      <c r="G39" s="14">
        <f>C39+F39</f>
        <v>1431</v>
      </c>
    </row>
    <row r="40" spans="1:7" s="2" customFormat="1" ht="14.1" customHeight="1">
      <c r="A40" s="39"/>
      <c r="B40" s="9" t="s">
        <v>9</v>
      </c>
      <c r="C40" s="29">
        <v>827</v>
      </c>
      <c r="D40" s="11">
        <v>128</v>
      </c>
      <c r="E40" s="12">
        <v>699</v>
      </c>
      <c r="F40" s="13">
        <v>23</v>
      </c>
      <c r="G40" s="14">
        <f>C40+F40</f>
        <v>850</v>
      </c>
    </row>
    <row r="41" spans="1:7" s="2" customFormat="1" ht="14.1" customHeight="1">
      <c r="A41" s="39"/>
      <c r="B41" s="15" t="s">
        <v>10</v>
      </c>
      <c r="C41" s="29">
        <v>1211</v>
      </c>
      <c r="D41" s="16">
        <v>129</v>
      </c>
      <c r="E41" s="17">
        <v>1082</v>
      </c>
      <c r="F41" s="18">
        <v>26</v>
      </c>
      <c r="G41" s="19">
        <f t="shared" ref="G41:G45" si="4">C41+F41</f>
        <v>1237</v>
      </c>
    </row>
    <row r="42" spans="1:7" s="2" customFormat="1" ht="14.1" customHeight="1">
      <c r="A42" s="39"/>
      <c r="B42" s="15" t="s">
        <v>11</v>
      </c>
      <c r="C42" s="29">
        <v>857</v>
      </c>
      <c r="D42" s="16">
        <v>100</v>
      </c>
      <c r="E42" s="17">
        <v>757</v>
      </c>
      <c r="F42" s="18">
        <v>18</v>
      </c>
      <c r="G42" s="19">
        <f t="shared" si="4"/>
        <v>875</v>
      </c>
    </row>
    <row r="43" spans="1:7" s="2" customFormat="1" ht="14.1" customHeight="1">
      <c r="A43" s="39"/>
      <c r="B43" s="15" t="s">
        <v>12</v>
      </c>
      <c r="C43" s="29">
        <v>607</v>
      </c>
      <c r="D43" s="16">
        <v>78</v>
      </c>
      <c r="E43" s="17">
        <v>529</v>
      </c>
      <c r="F43" s="18">
        <v>11</v>
      </c>
      <c r="G43" s="19">
        <f t="shared" si="4"/>
        <v>618</v>
      </c>
    </row>
    <row r="44" spans="1:7" s="2" customFormat="1" ht="14.1" customHeight="1">
      <c r="A44" s="39"/>
      <c r="B44" s="15" t="s">
        <v>13</v>
      </c>
      <c r="C44" s="29">
        <v>569</v>
      </c>
      <c r="D44" s="16">
        <v>56</v>
      </c>
      <c r="E44" s="17">
        <v>513</v>
      </c>
      <c r="F44" s="18">
        <v>10</v>
      </c>
      <c r="G44" s="19">
        <f t="shared" si="4"/>
        <v>579</v>
      </c>
    </row>
    <row r="45" spans="1:7" s="2" customFormat="1" ht="14.1" customHeight="1" thickBot="1">
      <c r="A45" s="39"/>
      <c r="B45" s="20" t="s">
        <v>14</v>
      </c>
      <c r="C45" s="30">
        <v>460</v>
      </c>
      <c r="D45" s="21">
        <v>59</v>
      </c>
      <c r="E45" s="22">
        <v>401</v>
      </c>
      <c r="F45" s="23">
        <v>11</v>
      </c>
      <c r="G45" s="24">
        <f t="shared" si="4"/>
        <v>471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5952</v>
      </c>
      <c r="D46" s="27">
        <f>SUM(D39:D45)</f>
        <v>757</v>
      </c>
      <c r="E46" s="27">
        <f>SUM(E39:E45)</f>
        <v>5195</v>
      </c>
      <c r="F46" s="27">
        <f>SUM(F39:F45)</f>
        <v>109</v>
      </c>
      <c r="G46" s="28">
        <f>SUM(G39:G45)</f>
        <v>6061</v>
      </c>
    </row>
    <row r="47" spans="1:7" s="2" customFormat="1" ht="14.1" customHeight="1">
      <c r="A47" s="39" t="s">
        <v>19</v>
      </c>
      <c r="B47" s="9" t="s">
        <v>8</v>
      </c>
      <c r="C47" s="10">
        <v>1908</v>
      </c>
      <c r="D47" s="11">
        <v>263</v>
      </c>
      <c r="E47" s="12">
        <v>1645</v>
      </c>
      <c r="F47" s="13">
        <v>24</v>
      </c>
      <c r="G47" s="14">
        <f>C47+F47</f>
        <v>1932</v>
      </c>
    </row>
    <row r="48" spans="1:7" s="2" customFormat="1" ht="14.1" customHeight="1">
      <c r="A48" s="39"/>
      <c r="B48" s="9" t="s">
        <v>9</v>
      </c>
      <c r="C48" s="29">
        <v>1250</v>
      </c>
      <c r="D48" s="11">
        <v>197</v>
      </c>
      <c r="E48" s="12">
        <v>1053</v>
      </c>
      <c r="F48" s="13">
        <v>21</v>
      </c>
      <c r="G48" s="14">
        <f>C48+F48</f>
        <v>1271</v>
      </c>
    </row>
    <row r="49" spans="1:7" s="2" customFormat="1" ht="14.1" customHeight="1">
      <c r="A49" s="39"/>
      <c r="B49" s="15" t="s">
        <v>10</v>
      </c>
      <c r="C49" s="29">
        <v>1953</v>
      </c>
      <c r="D49" s="16">
        <v>258</v>
      </c>
      <c r="E49" s="17">
        <v>1695</v>
      </c>
      <c r="F49" s="18">
        <v>33</v>
      </c>
      <c r="G49" s="19">
        <f t="shared" ref="G49:G53" si="5">C49+F49</f>
        <v>1986</v>
      </c>
    </row>
    <row r="50" spans="1:7" s="2" customFormat="1" ht="14.1" customHeight="1">
      <c r="A50" s="39"/>
      <c r="B50" s="15" t="s">
        <v>11</v>
      </c>
      <c r="C50" s="29">
        <v>1694</v>
      </c>
      <c r="D50" s="16">
        <v>228</v>
      </c>
      <c r="E50" s="17">
        <v>1466</v>
      </c>
      <c r="F50" s="18">
        <v>41</v>
      </c>
      <c r="G50" s="19">
        <f t="shared" si="5"/>
        <v>1735</v>
      </c>
    </row>
    <row r="51" spans="1:7" s="2" customFormat="1" ht="14.1" customHeight="1">
      <c r="A51" s="39"/>
      <c r="B51" s="15" t="s">
        <v>12</v>
      </c>
      <c r="C51" s="29">
        <v>1209</v>
      </c>
      <c r="D51" s="16">
        <v>165</v>
      </c>
      <c r="E51" s="17">
        <v>1044</v>
      </c>
      <c r="F51" s="18">
        <v>28</v>
      </c>
      <c r="G51" s="19">
        <f t="shared" si="5"/>
        <v>1237</v>
      </c>
    </row>
    <row r="52" spans="1:7" s="2" customFormat="1" ht="14.1" customHeight="1">
      <c r="A52" s="39"/>
      <c r="B52" s="15" t="s">
        <v>13</v>
      </c>
      <c r="C52" s="29">
        <v>980</v>
      </c>
      <c r="D52" s="16">
        <v>106</v>
      </c>
      <c r="E52" s="17">
        <v>874</v>
      </c>
      <c r="F52" s="18">
        <v>22</v>
      </c>
      <c r="G52" s="19">
        <f t="shared" si="5"/>
        <v>1002</v>
      </c>
    </row>
    <row r="53" spans="1:7" s="2" customFormat="1" ht="14.1" customHeight="1" thickBot="1">
      <c r="A53" s="39"/>
      <c r="B53" s="20" t="s">
        <v>14</v>
      </c>
      <c r="C53" s="30">
        <v>832</v>
      </c>
      <c r="D53" s="21">
        <v>104</v>
      </c>
      <c r="E53" s="22">
        <v>728</v>
      </c>
      <c r="F53" s="23">
        <v>22</v>
      </c>
      <c r="G53" s="24">
        <f t="shared" si="5"/>
        <v>854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9826</v>
      </c>
      <c r="D54" s="27">
        <f>SUM(D47:D53)</f>
        <v>1321</v>
      </c>
      <c r="E54" s="27">
        <f>SUM(E47:E53)</f>
        <v>8505</v>
      </c>
      <c r="F54" s="27">
        <f>SUM(F47:F53)</f>
        <v>191</v>
      </c>
      <c r="G54" s="28">
        <f>SUM(G47:G53)</f>
        <v>10017</v>
      </c>
    </row>
    <row r="55" spans="1:7" s="2" customFormat="1" ht="14.1" customHeight="1">
      <c r="A55" s="39" t="s">
        <v>20</v>
      </c>
      <c r="B55" s="9" t="s">
        <v>8</v>
      </c>
      <c r="C55" s="10">
        <v>1847</v>
      </c>
      <c r="D55" s="11">
        <v>252</v>
      </c>
      <c r="E55" s="12">
        <v>1595</v>
      </c>
      <c r="F55" s="13">
        <v>15</v>
      </c>
      <c r="G55" s="14">
        <f>C55+F55</f>
        <v>1862</v>
      </c>
    </row>
    <row r="56" spans="1:7" s="2" customFormat="1" ht="14.1" customHeight="1">
      <c r="A56" s="39"/>
      <c r="B56" s="9" t="s">
        <v>9</v>
      </c>
      <c r="C56" s="29">
        <v>1280</v>
      </c>
      <c r="D56" s="11">
        <v>221</v>
      </c>
      <c r="E56" s="12">
        <v>1059</v>
      </c>
      <c r="F56" s="13">
        <v>24</v>
      </c>
      <c r="G56" s="14">
        <f>C56+F56</f>
        <v>1304</v>
      </c>
    </row>
    <row r="57" spans="1:7" s="2" customFormat="1" ht="14.1" customHeight="1">
      <c r="A57" s="39"/>
      <c r="B57" s="15" t="s">
        <v>10</v>
      </c>
      <c r="C57" s="29">
        <v>1788</v>
      </c>
      <c r="D57" s="16">
        <v>219</v>
      </c>
      <c r="E57" s="17">
        <v>1569</v>
      </c>
      <c r="F57" s="18">
        <v>28</v>
      </c>
      <c r="G57" s="19">
        <f t="shared" ref="G57:G61" si="6">C57+F57</f>
        <v>1816</v>
      </c>
    </row>
    <row r="58" spans="1:7" s="2" customFormat="1" ht="14.1" customHeight="1">
      <c r="A58" s="39"/>
      <c r="B58" s="15" t="s">
        <v>11</v>
      </c>
      <c r="C58" s="29">
        <v>1395</v>
      </c>
      <c r="D58" s="16">
        <v>192</v>
      </c>
      <c r="E58" s="17">
        <v>1203</v>
      </c>
      <c r="F58" s="18">
        <v>37</v>
      </c>
      <c r="G58" s="19">
        <f t="shared" si="6"/>
        <v>1432</v>
      </c>
    </row>
    <row r="59" spans="1:7" s="2" customFormat="1" ht="14.1" customHeight="1">
      <c r="A59" s="39"/>
      <c r="B59" s="15" t="s">
        <v>12</v>
      </c>
      <c r="C59" s="29">
        <v>1065</v>
      </c>
      <c r="D59" s="16">
        <v>140</v>
      </c>
      <c r="E59" s="17">
        <v>925</v>
      </c>
      <c r="F59" s="18">
        <v>20</v>
      </c>
      <c r="G59" s="19">
        <f t="shared" si="6"/>
        <v>1085</v>
      </c>
    </row>
    <row r="60" spans="1:7" s="2" customFormat="1" ht="14.1" customHeight="1">
      <c r="A60" s="39"/>
      <c r="B60" s="15" t="s">
        <v>13</v>
      </c>
      <c r="C60" s="29">
        <v>857</v>
      </c>
      <c r="D60" s="16">
        <v>96</v>
      </c>
      <c r="E60" s="17">
        <v>761</v>
      </c>
      <c r="F60" s="18">
        <v>21</v>
      </c>
      <c r="G60" s="19">
        <f t="shared" si="6"/>
        <v>878</v>
      </c>
    </row>
    <row r="61" spans="1:7" s="2" customFormat="1" ht="14.1" customHeight="1" thickBot="1">
      <c r="A61" s="39"/>
      <c r="B61" s="20" t="s">
        <v>14</v>
      </c>
      <c r="C61" s="37">
        <v>880</v>
      </c>
      <c r="D61" s="21">
        <v>105</v>
      </c>
      <c r="E61" s="22">
        <v>775</v>
      </c>
      <c r="F61" s="23">
        <v>21</v>
      </c>
      <c r="G61" s="24">
        <f t="shared" si="6"/>
        <v>901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9112</v>
      </c>
      <c r="D62" s="27">
        <f>SUM(D55:D61)</f>
        <v>1225</v>
      </c>
      <c r="E62" s="27">
        <f>SUM(E55:E61)</f>
        <v>7887</v>
      </c>
      <c r="F62" s="27">
        <f>SUM(F55:F61)</f>
        <v>166</v>
      </c>
      <c r="G62" s="28">
        <f>SUM(G55:G61)</f>
        <v>9278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13847</v>
      </c>
      <c r="D63" s="31">
        <f t="shared" si="7"/>
        <v>2090</v>
      </c>
      <c r="E63" s="32">
        <f t="shared" si="7"/>
        <v>11757</v>
      </c>
      <c r="F63" s="10">
        <f t="shared" si="7"/>
        <v>137</v>
      </c>
      <c r="G63" s="14">
        <f>C63+F63</f>
        <v>13984</v>
      </c>
    </row>
    <row r="64" spans="1:7" s="2" customFormat="1" ht="14.1" customHeight="1">
      <c r="A64" s="39"/>
      <c r="B64" s="9" t="s">
        <v>9</v>
      </c>
      <c r="C64" s="29">
        <f t="shared" si="7"/>
        <v>8663</v>
      </c>
      <c r="D64" s="33">
        <f t="shared" si="7"/>
        <v>1484</v>
      </c>
      <c r="E64" s="34">
        <f t="shared" si="7"/>
        <v>7179</v>
      </c>
      <c r="F64" s="29">
        <f t="shared" si="7"/>
        <v>207</v>
      </c>
      <c r="G64" s="14">
        <f>C64+F64</f>
        <v>8870</v>
      </c>
    </row>
    <row r="65" spans="1:7" s="2" customFormat="1" ht="14.1" customHeight="1">
      <c r="A65" s="39"/>
      <c r="B65" s="15" t="s">
        <v>10</v>
      </c>
      <c r="C65" s="29">
        <f t="shared" si="7"/>
        <v>12702</v>
      </c>
      <c r="D65" s="33">
        <f t="shared" si="7"/>
        <v>1542</v>
      </c>
      <c r="E65" s="34">
        <f t="shared" si="7"/>
        <v>11160</v>
      </c>
      <c r="F65" s="29">
        <f t="shared" si="7"/>
        <v>205</v>
      </c>
      <c r="G65" s="19">
        <f t="shared" ref="G65:G69" si="8">C65+F65</f>
        <v>12907</v>
      </c>
    </row>
    <row r="66" spans="1:7" s="2" customFormat="1" ht="14.1" customHeight="1">
      <c r="A66" s="39"/>
      <c r="B66" s="15" t="s">
        <v>11</v>
      </c>
      <c r="C66" s="29">
        <f t="shared" si="7"/>
        <v>9731</v>
      </c>
      <c r="D66" s="33">
        <f t="shared" si="7"/>
        <v>1300</v>
      </c>
      <c r="E66" s="34">
        <f t="shared" si="7"/>
        <v>8431</v>
      </c>
      <c r="F66" s="29">
        <f t="shared" si="7"/>
        <v>236</v>
      </c>
      <c r="G66" s="19">
        <f t="shared" si="8"/>
        <v>9967</v>
      </c>
    </row>
    <row r="67" spans="1:7" s="2" customFormat="1" ht="14.1" customHeight="1">
      <c r="A67" s="39"/>
      <c r="B67" s="15" t="s">
        <v>12</v>
      </c>
      <c r="C67" s="29">
        <f t="shared" si="7"/>
        <v>7209</v>
      </c>
      <c r="D67" s="33">
        <f t="shared" si="7"/>
        <v>870</v>
      </c>
      <c r="E67" s="34">
        <f t="shared" si="7"/>
        <v>6339</v>
      </c>
      <c r="F67" s="29">
        <f t="shared" si="7"/>
        <v>147</v>
      </c>
      <c r="G67" s="19">
        <f t="shared" si="8"/>
        <v>7356</v>
      </c>
    </row>
    <row r="68" spans="1:7" s="2" customFormat="1" ht="14.1" customHeight="1">
      <c r="A68" s="39"/>
      <c r="B68" s="15" t="s">
        <v>13</v>
      </c>
      <c r="C68" s="29">
        <f t="shared" si="7"/>
        <v>6357</v>
      </c>
      <c r="D68" s="33">
        <f t="shared" si="7"/>
        <v>666</v>
      </c>
      <c r="E68" s="34">
        <f t="shared" si="7"/>
        <v>5691</v>
      </c>
      <c r="F68" s="29">
        <f t="shared" si="7"/>
        <v>115</v>
      </c>
      <c r="G68" s="19">
        <f t="shared" si="8"/>
        <v>6472</v>
      </c>
    </row>
    <row r="69" spans="1:7" s="2" customFormat="1" ht="14.1" customHeight="1" thickBot="1">
      <c r="A69" s="39"/>
      <c r="B69" s="20" t="s">
        <v>14</v>
      </c>
      <c r="C69" s="30">
        <f t="shared" si="7"/>
        <v>5136</v>
      </c>
      <c r="D69" s="35">
        <f t="shared" si="7"/>
        <v>641</v>
      </c>
      <c r="E69" s="36">
        <f t="shared" si="7"/>
        <v>4495</v>
      </c>
      <c r="F69" s="30">
        <f t="shared" si="7"/>
        <v>144</v>
      </c>
      <c r="G69" s="24">
        <f t="shared" si="8"/>
        <v>5280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63645</v>
      </c>
      <c r="D70" s="27">
        <f>SUM(D63:D69)</f>
        <v>8593</v>
      </c>
      <c r="E70" s="27">
        <f>SUM(E63:E69)</f>
        <v>55052</v>
      </c>
      <c r="F70" s="27">
        <f>SUM(F63:F69)</f>
        <v>1191</v>
      </c>
      <c r="G70" s="28">
        <f>G14+G22+G30+G38+G46+G54+G62</f>
        <v>64836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28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2692</v>
      </c>
      <c r="D7" s="11">
        <v>467</v>
      </c>
      <c r="E7" s="12">
        <v>2225</v>
      </c>
      <c r="F7" s="13">
        <v>22</v>
      </c>
      <c r="G7" s="14">
        <f t="shared" ref="G7:G13" si="0">C7+F7</f>
        <v>2714</v>
      </c>
    </row>
    <row r="8" spans="1:7" s="2" customFormat="1" ht="14.1" customHeight="1">
      <c r="A8" s="39"/>
      <c r="B8" s="9" t="s">
        <v>9</v>
      </c>
      <c r="C8" s="29">
        <v>1857</v>
      </c>
      <c r="D8" s="11">
        <v>324</v>
      </c>
      <c r="E8" s="12">
        <v>1533</v>
      </c>
      <c r="F8" s="13">
        <v>54</v>
      </c>
      <c r="G8" s="14">
        <f t="shared" si="0"/>
        <v>1911</v>
      </c>
    </row>
    <row r="9" spans="1:7" s="2" customFormat="1" ht="14.1" customHeight="1">
      <c r="A9" s="39"/>
      <c r="B9" s="15" t="s">
        <v>10</v>
      </c>
      <c r="C9" s="29">
        <v>2490</v>
      </c>
      <c r="D9" s="16">
        <v>312</v>
      </c>
      <c r="E9" s="17">
        <v>2178</v>
      </c>
      <c r="F9" s="18">
        <v>36</v>
      </c>
      <c r="G9" s="19">
        <f t="shared" si="0"/>
        <v>2526</v>
      </c>
    </row>
    <row r="10" spans="1:7" s="2" customFormat="1" ht="14.1" customHeight="1">
      <c r="A10" s="39"/>
      <c r="B10" s="15" t="s">
        <v>11</v>
      </c>
      <c r="C10" s="29">
        <v>1882</v>
      </c>
      <c r="D10" s="16">
        <v>260</v>
      </c>
      <c r="E10" s="17">
        <v>1622</v>
      </c>
      <c r="F10" s="18">
        <v>47</v>
      </c>
      <c r="G10" s="19">
        <f t="shared" si="0"/>
        <v>1929</v>
      </c>
    </row>
    <row r="11" spans="1:7" s="2" customFormat="1" ht="14.1" customHeight="1">
      <c r="A11" s="39"/>
      <c r="B11" s="15" t="s">
        <v>12</v>
      </c>
      <c r="C11" s="29">
        <v>1512</v>
      </c>
      <c r="D11" s="16">
        <v>186</v>
      </c>
      <c r="E11" s="17">
        <v>1326</v>
      </c>
      <c r="F11" s="18">
        <v>31</v>
      </c>
      <c r="G11" s="19">
        <f t="shared" si="0"/>
        <v>1543</v>
      </c>
    </row>
    <row r="12" spans="1:7" s="2" customFormat="1" ht="14.1" customHeight="1">
      <c r="A12" s="39"/>
      <c r="B12" s="15" t="s">
        <v>13</v>
      </c>
      <c r="C12" s="29">
        <v>1269</v>
      </c>
      <c r="D12" s="16">
        <v>143</v>
      </c>
      <c r="E12" s="17">
        <v>1126</v>
      </c>
      <c r="F12" s="18">
        <v>28</v>
      </c>
      <c r="G12" s="19">
        <f t="shared" si="0"/>
        <v>1297</v>
      </c>
    </row>
    <row r="13" spans="1:7" s="2" customFormat="1" ht="14.1" customHeight="1" thickBot="1">
      <c r="A13" s="39"/>
      <c r="B13" s="20" t="s">
        <v>14</v>
      </c>
      <c r="C13" s="30">
        <v>1013</v>
      </c>
      <c r="D13" s="21">
        <v>123</v>
      </c>
      <c r="E13" s="22">
        <v>890</v>
      </c>
      <c r="F13" s="23">
        <v>31</v>
      </c>
      <c r="G13" s="24">
        <f t="shared" si="0"/>
        <v>1044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12715</v>
      </c>
      <c r="D14" s="27">
        <f>SUM(D7:D13)</f>
        <v>1815</v>
      </c>
      <c r="E14" s="27">
        <f>SUM(E7:E13)</f>
        <v>10900</v>
      </c>
      <c r="F14" s="27">
        <f>SUM(F7:F13)</f>
        <v>249</v>
      </c>
      <c r="G14" s="28">
        <f>SUM(G7:G13)</f>
        <v>12964</v>
      </c>
    </row>
    <row r="15" spans="1:7" s="2" customFormat="1" ht="14.1" customHeight="1">
      <c r="A15" s="38" t="s">
        <v>15</v>
      </c>
      <c r="B15" s="9" t="s">
        <v>8</v>
      </c>
      <c r="C15" s="10">
        <v>1869</v>
      </c>
      <c r="D15" s="11">
        <v>363</v>
      </c>
      <c r="E15" s="12">
        <v>1506</v>
      </c>
      <c r="F15" s="13">
        <v>26</v>
      </c>
      <c r="G15" s="14">
        <f>C15+F15</f>
        <v>1895</v>
      </c>
    </row>
    <row r="16" spans="1:7" s="2" customFormat="1" ht="14.1" customHeight="1">
      <c r="A16" s="39"/>
      <c r="B16" s="9" t="s">
        <v>9</v>
      </c>
      <c r="C16" s="29">
        <v>1032</v>
      </c>
      <c r="D16" s="11">
        <v>205</v>
      </c>
      <c r="E16" s="12">
        <v>827</v>
      </c>
      <c r="F16" s="13">
        <v>22</v>
      </c>
      <c r="G16" s="14">
        <f>C16+F16</f>
        <v>1054</v>
      </c>
    </row>
    <row r="17" spans="1:7" s="2" customFormat="1" ht="14.1" customHeight="1">
      <c r="A17" s="39"/>
      <c r="B17" s="15" t="s">
        <v>10</v>
      </c>
      <c r="C17" s="29">
        <v>1776</v>
      </c>
      <c r="D17" s="16">
        <v>253</v>
      </c>
      <c r="E17" s="17">
        <v>1523</v>
      </c>
      <c r="F17" s="18">
        <v>34</v>
      </c>
      <c r="G17" s="19">
        <f t="shared" ref="G17:G21" si="1">C17+F17</f>
        <v>1810</v>
      </c>
    </row>
    <row r="18" spans="1:7" s="2" customFormat="1" ht="14.1" customHeight="1">
      <c r="A18" s="39"/>
      <c r="B18" s="15" t="s">
        <v>11</v>
      </c>
      <c r="C18" s="29">
        <v>1323</v>
      </c>
      <c r="D18" s="16">
        <v>196</v>
      </c>
      <c r="E18" s="17">
        <v>1127</v>
      </c>
      <c r="F18" s="18">
        <v>32</v>
      </c>
      <c r="G18" s="19">
        <f t="shared" si="1"/>
        <v>1355</v>
      </c>
    </row>
    <row r="19" spans="1:7" s="2" customFormat="1" ht="14.1" customHeight="1">
      <c r="A19" s="39"/>
      <c r="B19" s="15" t="s">
        <v>12</v>
      </c>
      <c r="C19" s="29">
        <v>942</v>
      </c>
      <c r="D19" s="16">
        <v>114</v>
      </c>
      <c r="E19" s="17">
        <v>828</v>
      </c>
      <c r="F19" s="18">
        <v>19</v>
      </c>
      <c r="G19" s="19">
        <f t="shared" si="1"/>
        <v>961</v>
      </c>
    </row>
    <row r="20" spans="1:7" s="2" customFormat="1" ht="14.1" customHeight="1">
      <c r="A20" s="39"/>
      <c r="B20" s="15" t="s">
        <v>13</v>
      </c>
      <c r="C20" s="29">
        <v>921</v>
      </c>
      <c r="D20" s="16">
        <v>120</v>
      </c>
      <c r="E20" s="17">
        <v>801</v>
      </c>
      <c r="F20" s="18">
        <v>7</v>
      </c>
      <c r="G20" s="19">
        <f t="shared" si="1"/>
        <v>928</v>
      </c>
    </row>
    <row r="21" spans="1:7" s="2" customFormat="1" ht="14.1" customHeight="1" thickBot="1">
      <c r="A21" s="39"/>
      <c r="B21" s="20" t="s">
        <v>14</v>
      </c>
      <c r="C21" s="30">
        <v>577</v>
      </c>
      <c r="D21" s="21">
        <v>81</v>
      </c>
      <c r="E21" s="22">
        <v>496</v>
      </c>
      <c r="F21" s="23">
        <v>23</v>
      </c>
      <c r="G21" s="24">
        <f t="shared" si="1"/>
        <v>600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8440</v>
      </c>
      <c r="D22" s="27">
        <f>SUM(D15:D21)</f>
        <v>1332</v>
      </c>
      <c r="E22" s="27">
        <f>SUM(E15:E21)</f>
        <v>7108</v>
      </c>
      <c r="F22" s="27">
        <f>SUM(F15:F21)</f>
        <v>163</v>
      </c>
      <c r="G22" s="28">
        <f>SUM(G15:G21)</f>
        <v>8603</v>
      </c>
    </row>
    <row r="23" spans="1:7" s="2" customFormat="1" ht="14.1" customHeight="1">
      <c r="A23" s="39" t="s">
        <v>16</v>
      </c>
      <c r="B23" s="9" t="s">
        <v>8</v>
      </c>
      <c r="C23" s="10">
        <v>1636</v>
      </c>
      <c r="D23" s="11">
        <v>222</v>
      </c>
      <c r="E23" s="12">
        <v>1414</v>
      </c>
      <c r="F23" s="13">
        <v>18</v>
      </c>
      <c r="G23" s="14">
        <f>C23+F23</f>
        <v>1654</v>
      </c>
    </row>
    <row r="24" spans="1:7" s="2" customFormat="1" ht="14.1" customHeight="1">
      <c r="A24" s="39"/>
      <c r="B24" s="9" t="s">
        <v>9</v>
      </c>
      <c r="C24" s="29">
        <v>767</v>
      </c>
      <c r="D24" s="11">
        <v>129</v>
      </c>
      <c r="E24" s="12">
        <v>638</v>
      </c>
      <c r="F24" s="13">
        <v>16</v>
      </c>
      <c r="G24" s="14">
        <f>C24+F24</f>
        <v>783</v>
      </c>
    </row>
    <row r="25" spans="1:7" s="2" customFormat="1" ht="14.1" customHeight="1">
      <c r="A25" s="39"/>
      <c r="B25" s="15" t="s">
        <v>10</v>
      </c>
      <c r="C25" s="29">
        <v>1307</v>
      </c>
      <c r="D25" s="16">
        <v>134</v>
      </c>
      <c r="E25" s="17">
        <v>1173</v>
      </c>
      <c r="F25" s="18">
        <v>19</v>
      </c>
      <c r="G25" s="19">
        <f t="shared" ref="G25:G29" si="2">C25+F25</f>
        <v>1326</v>
      </c>
    </row>
    <row r="26" spans="1:7" s="2" customFormat="1" ht="14.1" customHeight="1">
      <c r="A26" s="39"/>
      <c r="B26" s="15" t="s">
        <v>11</v>
      </c>
      <c r="C26" s="29">
        <v>890</v>
      </c>
      <c r="D26" s="16">
        <v>95</v>
      </c>
      <c r="E26" s="17">
        <v>795</v>
      </c>
      <c r="F26" s="18">
        <v>25</v>
      </c>
      <c r="G26" s="19">
        <f t="shared" si="2"/>
        <v>915</v>
      </c>
    </row>
    <row r="27" spans="1:7" s="2" customFormat="1" ht="14.1" customHeight="1">
      <c r="A27" s="39"/>
      <c r="B27" s="15" t="s">
        <v>12</v>
      </c>
      <c r="C27" s="29">
        <v>633</v>
      </c>
      <c r="D27" s="16">
        <v>67</v>
      </c>
      <c r="E27" s="17">
        <v>566</v>
      </c>
      <c r="F27" s="18">
        <v>12</v>
      </c>
      <c r="G27" s="19">
        <f t="shared" si="2"/>
        <v>645</v>
      </c>
    </row>
    <row r="28" spans="1:7" s="2" customFormat="1" ht="14.1" customHeight="1">
      <c r="A28" s="39"/>
      <c r="B28" s="15" t="s">
        <v>13</v>
      </c>
      <c r="C28" s="29">
        <v>651</v>
      </c>
      <c r="D28" s="16">
        <v>40</v>
      </c>
      <c r="E28" s="17">
        <v>611</v>
      </c>
      <c r="F28" s="18">
        <v>13</v>
      </c>
      <c r="G28" s="19">
        <f t="shared" si="2"/>
        <v>664</v>
      </c>
    </row>
    <row r="29" spans="1:7" s="2" customFormat="1" ht="14.1" customHeight="1" thickBot="1">
      <c r="A29" s="39"/>
      <c r="B29" s="20" t="s">
        <v>14</v>
      </c>
      <c r="C29" s="30">
        <v>459</v>
      </c>
      <c r="D29" s="21">
        <v>48</v>
      </c>
      <c r="E29" s="22">
        <v>411</v>
      </c>
      <c r="F29" s="23">
        <v>14</v>
      </c>
      <c r="G29" s="24">
        <f t="shared" si="2"/>
        <v>473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6343</v>
      </c>
      <c r="D30" s="27">
        <f>SUM(D23:D29)</f>
        <v>735</v>
      </c>
      <c r="E30" s="27">
        <f>SUM(E23:E29)</f>
        <v>5608</v>
      </c>
      <c r="F30" s="27">
        <f>SUM(F23:F29)</f>
        <v>117</v>
      </c>
      <c r="G30" s="28">
        <f>SUM(G23:G29)</f>
        <v>6460</v>
      </c>
    </row>
    <row r="31" spans="1:7" s="2" customFormat="1" ht="14.1" customHeight="1">
      <c r="A31" s="41" t="s">
        <v>17</v>
      </c>
      <c r="B31" s="9" t="s">
        <v>8</v>
      </c>
      <c r="C31" s="10">
        <v>2525</v>
      </c>
      <c r="D31" s="11">
        <v>340</v>
      </c>
      <c r="E31" s="12">
        <v>2185</v>
      </c>
      <c r="F31" s="13">
        <v>22</v>
      </c>
      <c r="G31" s="14">
        <f>C31+F31</f>
        <v>2547</v>
      </c>
    </row>
    <row r="32" spans="1:7" s="2" customFormat="1" ht="14.1" customHeight="1">
      <c r="A32" s="42"/>
      <c r="B32" s="9" t="s">
        <v>9</v>
      </c>
      <c r="C32" s="29">
        <v>1699</v>
      </c>
      <c r="D32" s="11">
        <v>292</v>
      </c>
      <c r="E32" s="12">
        <v>1407</v>
      </c>
      <c r="F32" s="13">
        <v>41</v>
      </c>
      <c r="G32" s="14">
        <f>C32+F32</f>
        <v>1740</v>
      </c>
    </row>
    <row r="33" spans="1:7" s="2" customFormat="1" ht="14.1" customHeight="1">
      <c r="A33" s="42"/>
      <c r="B33" s="15" t="s">
        <v>10</v>
      </c>
      <c r="C33" s="29">
        <v>2157</v>
      </c>
      <c r="D33" s="16">
        <v>238</v>
      </c>
      <c r="E33" s="17">
        <v>1919</v>
      </c>
      <c r="F33" s="18">
        <v>32</v>
      </c>
      <c r="G33" s="19">
        <f t="shared" ref="G33:G37" si="3">C33+F33</f>
        <v>2189</v>
      </c>
    </row>
    <row r="34" spans="1:7" s="2" customFormat="1" ht="14.1" customHeight="1">
      <c r="A34" s="42"/>
      <c r="B34" s="15" t="s">
        <v>11</v>
      </c>
      <c r="C34" s="29">
        <v>1738</v>
      </c>
      <c r="D34" s="16">
        <v>224</v>
      </c>
      <c r="E34" s="17">
        <v>1514</v>
      </c>
      <c r="F34" s="18">
        <v>31</v>
      </c>
      <c r="G34" s="19">
        <f t="shared" si="3"/>
        <v>1769</v>
      </c>
    </row>
    <row r="35" spans="1:7" s="2" customFormat="1" ht="14.1" customHeight="1">
      <c r="A35" s="42"/>
      <c r="B35" s="15" t="s">
        <v>12</v>
      </c>
      <c r="C35" s="29">
        <v>1232</v>
      </c>
      <c r="D35" s="16">
        <v>128</v>
      </c>
      <c r="E35" s="17">
        <v>1104</v>
      </c>
      <c r="F35" s="18">
        <v>28</v>
      </c>
      <c r="G35" s="19">
        <f t="shared" si="3"/>
        <v>1260</v>
      </c>
    </row>
    <row r="36" spans="1:7" s="2" customFormat="1" ht="14.1" customHeight="1">
      <c r="A36" s="42"/>
      <c r="B36" s="15" t="s">
        <v>13</v>
      </c>
      <c r="C36" s="29">
        <v>1097</v>
      </c>
      <c r="D36" s="16">
        <v>114</v>
      </c>
      <c r="E36" s="17">
        <v>983</v>
      </c>
      <c r="F36" s="18">
        <v>14</v>
      </c>
      <c r="G36" s="19">
        <f t="shared" si="3"/>
        <v>1111</v>
      </c>
    </row>
    <row r="37" spans="1:7" s="2" customFormat="1" ht="14.1" customHeight="1" thickBot="1">
      <c r="A37" s="42"/>
      <c r="B37" s="20" t="s">
        <v>14</v>
      </c>
      <c r="C37" s="30">
        <v>946</v>
      </c>
      <c r="D37" s="21">
        <v>109</v>
      </c>
      <c r="E37" s="22">
        <v>837</v>
      </c>
      <c r="F37" s="23">
        <v>26</v>
      </c>
      <c r="G37" s="24">
        <f t="shared" si="3"/>
        <v>972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11394</v>
      </c>
      <c r="D38" s="27">
        <f>SUM(D31:D37)</f>
        <v>1445</v>
      </c>
      <c r="E38" s="27">
        <f>SUM(E31:E37)</f>
        <v>9949</v>
      </c>
      <c r="F38" s="27">
        <f>SUM(F31:F37)</f>
        <v>194</v>
      </c>
      <c r="G38" s="28">
        <f>SUM(G31:G37)</f>
        <v>11588</v>
      </c>
    </row>
    <row r="39" spans="1:7" s="2" customFormat="1" ht="14.1" customHeight="1">
      <c r="A39" s="39" t="s">
        <v>18</v>
      </c>
      <c r="B39" s="9" t="s">
        <v>8</v>
      </c>
      <c r="C39" s="10">
        <v>1421</v>
      </c>
      <c r="D39" s="11">
        <v>212</v>
      </c>
      <c r="E39" s="12">
        <v>1209</v>
      </c>
      <c r="F39" s="13">
        <v>11</v>
      </c>
      <c r="G39" s="14">
        <f>C39+F39</f>
        <v>1432</v>
      </c>
    </row>
    <row r="40" spans="1:7" s="2" customFormat="1" ht="14.1" customHeight="1">
      <c r="A40" s="39"/>
      <c r="B40" s="9" t="s">
        <v>9</v>
      </c>
      <c r="C40" s="29">
        <v>835</v>
      </c>
      <c r="D40" s="11">
        <v>125</v>
      </c>
      <c r="E40" s="12">
        <v>710</v>
      </c>
      <c r="F40" s="13">
        <v>21</v>
      </c>
      <c r="G40" s="14">
        <f>C40+F40</f>
        <v>856</v>
      </c>
    </row>
    <row r="41" spans="1:7" s="2" customFormat="1" ht="14.1" customHeight="1">
      <c r="A41" s="39"/>
      <c r="B41" s="15" t="s">
        <v>10</v>
      </c>
      <c r="C41" s="29">
        <v>1209</v>
      </c>
      <c r="D41" s="16">
        <v>129</v>
      </c>
      <c r="E41" s="17">
        <v>1080</v>
      </c>
      <c r="F41" s="18">
        <v>22</v>
      </c>
      <c r="G41" s="19">
        <f t="shared" ref="G41:G45" si="4">C41+F41</f>
        <v>1231</v>
      </c>
    </row>
    <row r="42" spans="1:7" s="2" customFormat="1" ht="14.1" customHeight="1">
      <c r="A42" s="39"/>
      <c r="B42" s="15" t="s">
        <v>11</v>
      </c>
      <c r="C42" s="29">
        <v>879</v>
      </c>
      <c r="D42" s="16">
        <v>109</v>
      </c>
      <c r="E42" s="17">
        <v>770</v>
      </c>
      <c r="F42" s="18">
        <v>18</v>
      </c>
      <c r="G42" s="19">
        <f t="shared" si="4"/>
        <v>897</v>
      </c>
    </row>
    <row r="43" spans="1:7" s="2" customFormat="1" ht="14.1" customHeight="1">
      <c r="A43" s="39"/>
      <c r="B43" s="15" t="s">
        <v>12</v>
      </c>
      <c r="C43" s="29">
        <v>616</v>
      </c>
      <c r="D43" s="16">
        <v>80</v>
      </c>
      <c r="E43" s="17">
        <v>536</v>
      </c>
      <c r="F43" s="18">
        <v>11</v>
      </c>
      <c r="G43" s="19">
        <f t="shared" si="4"/>
        <v>627</v>
      </c>
    </row>
    <row r="44" spans="1:7" s="2" customFormat="1" ht="14.1" customHeight="1">
      <c r="A44" s="39"/>
      <c r="B44" s="15" t="s">
        <v>13</v>
      </c>
      <c r="C44" s="29">
        <v>569</v>
      </c>
      <c r="D44" s="16">
        <v>58</v>
      </c>
      <c r="E44" s="17">
        <v>511</v>
      </c>
      <c r="F44" s="18">
        <v>12</v>
      </c>
      <c r="G44" s="19">
        <f t="shared" si="4"/>
        <v>581</v>
      </c>
    </row>
    <row r="45" spans="1:7" s="2" customFormat="1" ht="14.1" customHeight="1" thickBot="1">
      <c r="A45" s="39"/>
      <c r="B45" s="20" t="s">
        <v>14</v>
      </c>
      <c r="C45" s="30">
        <v>464</v>
      </c>
      <c r="D45" s="21">
        <v>55</v>
      </c>
      <c r="E45" s="22">
        <v>409</v>
      </c>
      <c r="F45" s="23">
        <v>11</v>
      </c>
      <c r="G45" s="24">
        <f t="shared" si="4"/>
        <v>475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5993</v>
      </c>
      <c r="D46" s="27">
        <f>SUM(D39:D45)</f>
        <v>768</v>
      </c>
      <c r="E46" s="27">
        <f>SUM(E39:E45)</f>
        <v>5225</v>
      </c>
      <c r="F46" s="27">
        <f>SUM(F39:F45)</f>
        <v>106</v>
      </c>
      <c r="G46" s="28">
        <f>SUM(G39:G45)</f>
        <v>6099</v>
      </c>
    </row>
    <row r="47" spans="1:7" s="2" customFormat="1" ht="14.1" customHeight="1">
      <c r="A47" s="39" t="s">
        <v>19</v>
      </c>
      <c r="B47" s="9" t="s">
        <v>8</v>
      </c>
      <c r="C47" s="10">
        <v>1904</v>
      </c>
      <c r="D47" s="11">
        <v>258</v>
      </c>
      <c r="E47" s="12">
        <v>1646</v>
      </c>
      <c r="F47" s="13">
        <v>25</v>
      </c>
      <c r="G47" s="14">
        <f>C47+F47</f>
        <v>1929</v>
      </c>
    </row>
    <row r="48" spans="1:7" s="2" customFormat="1" ht="14.1" customHeight="1">
      <c r="A48" s="39"/>
      <c r="B48" s="9" t="s">
        <v>9</v>
      </c>
      <c r="C48" s="29">
        <v>1248</v>
      </c>
      <c r="D48" s="11">
        <v>191</v>
      </c>
      <c r="E48" s="12">
        <v>1057</v>
      </c>
      <c r="F48" s="13">
        <v>22</v>
      </c>
      <c r="G48" s="14">
        <f>C48+F48</f>
        <v>1270</v>
      </c>
    </row>
    <row r="49" spans="1:7" s="2" customFormat="1" ht="14.1" customHeight="1">
      <c r="A49" s="39"/>
      <c r="B49" s="15" t="s">
        <v>10</v>
      </c>
      <c r="C49" s="29">
        <v>1973</v>
      </c>
      <c r="D49" s="16">
        <v>272</v>
      </c>
      <c r="E49" s="17">
        <v>1701</v>
      </c>
      <c r="F49" s="18">
        <v>34</v>
      </c>
      <c r="G49" s="19">
        <f t="shared" ref="G49:G53" si="5">C49+F49</f>
        <v>2007</v>
      </c>
    </row>
    <row r="50" spans="1:7" s="2" customFormat="1" ht="14.1" customHeight="1">
      <c r="A50" s="39"/>
      <c r="B50" s="15" t="s">
        <v>11</v>
      </c>
      <c r="C50" s="29">
        <v>1693</v>
      </c>
      <c r="D50" s="16">
        <v>228</v>
      </c>
      <c r="E50" s="17">
        <v>1465</v>
      </c>
      <c r="F50" s="18">
        <v>40</v>
      </c>
      <c r="G50" s="19">
        <f t="shared" si="5"/>
        <v>1733</v>
      </c>
    </row>
    <row r="51" spans="1:7" s="2" customFormat="1" ht="14.1" customHeight="1">
      <c r="A51" s="39"/>
      <c r="B51" s="15" t="s">
        <v>12</v>
      </c>
      <c r="C51" s="29">
        <v>1223</v>
      </c>
      <c r="D51" s="16">
        <v>167</v>
      </c>
      <c r="E51" s="17">
        <v>1056</v>
      </c>
      <c r="F51" s="18">
        <v>29</v>
      </c>
      <c r="G51" s="19">
        <f t="shared" si="5"/>
        <v>1252</v>
      </c>
    </row>
    <row r="52" spans="1:7" s="2" customFormat="1" ht="14.1" customHeight="1">
      <c r="A52" s="39"/>
      <c r="B52" s="15" t="s">
        <v>13</v>
      </c>
      <c r="C52" s="29">
        <v>979</v>
      </c>
      <c r="D52" s="16">
        <v>100</v>
      </c>
      <c r="E52" s="17">
        <v>879</v>
      </c>
      <c r="F52" s="18">
        <v>22</v>
      </c>
      <c r="G52" s="19">
        <f t="shared" si="5"/>
        <v>1001</v>
      </c>
    </row>
    <row r="53" spans="1:7" s="2" customFormat="1" ht="14.1" customHeight="1" thickBot="1">
      <c r="A53" s="39"/>
      <c r="B53" s="20" t="s">
        <v>14</v>
      </c>
      <c r="C53" s="30">
        <v>839</v>
      </c>
      <c r="D53" s="21">
        <v>104</v>
      </c>
      <c r="E53" s="22">
        <v>735</v>
      </c>
      <c r="F53" s="23">
        <v>23</v>
      </c>
      <c r="G53" s="24">
        <f t="shared" si="5"/>
        <v>862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9859</v>
      </c>
      <c r="D54" s="27">
        <f>SUM(D47:D53)</f>
        <v>1320</v>
      </c>
      <c r="E54" s="27">
        <f>SUM(E47:E53)</f>
        <v>8539</v>
      </c>
      <c r="F54" s="27">
        <f>SUM(F47:F53)</f>
        <v>195</v>
      </c>
      <c r="G54" s="28">
        <f>SUM(G47:G53)</f>
        <v>10054</v>
      </c>
    </row>
    <row r="55" spans="1:7" s="2" customFormat="1" ht="14.1" customHeight="1">
      <c r="A55" s="39" t="s">
        <v>20</v>
      </c>
      <c r="B55" s="9" t="s">
        <v>8</v>
      </c>
      <c r="C55" s="10">
        <v>1869</v>
      </c>
      <c r="D55" s="11">
        <v>270</v>
      </c>
      <c r="E55" s="12">
        <v>1599</v>
      </c>
      <c r="F55" s="13">
        <v>14</v>
      </c>
      <c r="G55" s="14">
        <f>C55+F55</f>
        <v>1883</v>
      </c>
    </row>
    <row r="56" spans="1:7" s="2" customFormat="1" ht="14.1" customHeight="1">
      <c r="A56" s="39"/>
      <c r="B56" s="9" t="s">
        <v>9</v>
      </c>
      <c r="C56" s="29">
        <v>1290</v>
      </c>
      <c r="D56" s="11">
        <v>218</v>
      </c>
      <c r="E56" s="12">
        <v>1072</v>
      </c>
      <c r="F56" s="13">
        <v>26</v>
      </c>
      <c r="G56" s="14">
        <f>C56+F56</f>
        <v>1316</v>
      </c>
    </row>
    <row r="57" spans="1:7" s="2" customFormat="1" ht="14.1" customHeight="1">
      <c r="A57" s="39"/>
      <c r="B57" s="15" t="s">
        <v>10</v>
      </c>
      <c r="C57" s="29">
        <v>1816</v>
      </c>
      <c r="D57" s="16">
        <v>222</v>
      </c>
      <c r="E57" s="17">
        <v>1594</v>
      </c>
      <c r="F57" s="18">
        <v>25</v>
      </c>
      <c r="G57" s="19">
        <f t="shared" ref="G57:G61" si="6">C57+F57</f>
        <v>1841</v>
      </c>
    </row>
    <row r="58" spans="1:7" s="2" customFormat="1" ht="14.1" customHeight="1">
      <c r="A58" s="39"/>
      <c r="B58" s="15" t="s">
        <v>11</v>
      </c>
      <c r="C58" s="29">
        <v>1399</v>
      </c>
      <c r="D58" s="16">
        <v>202</v>
      </c>
      <c r="E58" s="17">
        <v>1197</v>
      </c>
      <c r="F58" s="18">
        <v>39</v>
      </c>
      <c r="G58" s="19">
        <f t="shared" si="6"/>
        <v>1438</v>
      </c>
    </row>
    <row r="59" spans="1:7" s="2" customFormat="1" ht="14.1" customHeight="1">
      <c r="A59" s="39"/>
      <c r="B59" s="15" t="s">
        <v>12</v>
      </c>
      <c r="C59" s="29">
        <v>1070</v>
      </c>
      <c r="D59" s="16">
        <v>145</v>
      </c>
      <c r="E59" s="17">
        <v>925</v>
      </c>
      <c r="F59" s="18">
        <v>19</v>
      </c>
      <c r="G59" s="19">
        <f t="shared" si="6"/>
        <v>1089</v>
      </c>
    </row>
    <row r="60" spans="1:7" s="2" customFormat="1" ht="14.1" customHeight="1">
      <c r="A60" s="39"/>
      <c r="B60" s="15" t="s">
        <v>13</v>
      </c>
      <c r="C60" s="29">
        <v>845</v>
      </c>
      <c r="D60" s="16">
        <v>91</v>
      </c>
      <c r="E60" s="17">
        <v>754</v>
      </c>
      <c r="F60" s="18">
        <v>21</v>
      </c>
      <c r="G60" s="19">
        <f t="shared" si="6"/>
        <v>866</v>
      </c>
    </row>
    <row r="61" spans="1:7" s="2" customFormat="1" ht="14.1" customHeight="1" thickBot="1">
      <c r="A61" s="39"/>
      <c r="B61" s="20" t="s">
        <v>14</v>
      </c>
      <c r="C61" s="37">
        <v>890</v>
      </c>
      <c r="D61" s="21">
        <v>105</v>
      </c>
      <c r="E61" s="22">
        <v>785</v>
      </c>
      <c r="F61" s="23">
        <v>20</v>
      </c>
      <c r="G61" s="24">
        <f t="shared" si="6"/>
        <v>910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9179</v>
      </c>
      <c r="D62" s="27">
        <f>SUM(D55:D61)</f>
        <v>1253</v>
      </c>
      <c r="E62" s="27">
        <f>SUM(E55:E61)</f>
        <v>7926</v>
      </c>
      <c r="F62" s="27">
        <f>SUM(F55:F61)</f>
        <v>164</v>
      </c>
      <c r="G62" s="28">
        <f>SUM(G55:G61)</f>
        <v>9343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13916</v>
      </c>
      <c r="D63" s="31">
        <f t="shared" si="7"/>
        <v>2132</v>
      </c>
      <c r="E63" s="32">
        <f t="shared" si="7"/>
        <v>11784</v>
      </c>
      <c r="F63" s="10">
        <f t="shared" si="7"/>
        <v>138</v>
      </c>
      <c r="G63" s="14">
        <f>C63+F63</f>
        <v>14054</v>
      </c>
    </row>
    <row r="64" spans="1:7" s="2" customFormat="1" ht="14.1" customHeight="1">
      <c r="A64" s="39"/>
      <c r="B64" s="9" t="s">
        <v>9</v>
      </c>
      <c r="C64" s="29">
        <f t="shared" si="7"/>
        <v>8728</v>
      </c>
      <c r="D64" s="33">
        <f t="shared" si="7"/>
        <v>1484</v>
      </c>
      <c r="E64" s="34">
        <f t="shared" si="7"/>
        <v>7244</v>
      </c>
      <c r="F64" s="29">
        <f t="shared" si="7"/>
        <v>202</v>
      </c>
      <c r="G64" s="14">
        <f>C64+F64</f>
        <v>8930</v>
      </c>
    </row>
    <row r="65" spans="1:7" s="2" customFormat="1" ht="14.1" customHeight="1">
      <c r="A65" s="39"/>
      <c r="B65" s="15" t="s">
        <v>10</v>
      </c>
      <c r="C65" s="29">
        <f t="shared" si="7"/>
        <v>12728</v>
      </c>
      <c r="D65" s="33">
        <f t="shared" si="7"/>
        <v>1560</v>
      </c>
      <c r="E65" s="34">
        <f t="shared" si="7"/>
        <v>11168</v>
      </c>
      <c r="F65" s="29">
        <f t="shared" si="7"/>
        <v>202</v>
      </c>
      <c r="G65" s="19">
        <f t="shared" ref="G65:G69" si="8">C65+F65</f>
        <v>12930</v>
      </c>
    </row>
    <row r="66" spans="1:7" s="2" customFormat="1" ht="14.1" customHeight="1">
      <c r="A66" s="39"/>
      <c r="B66" s="15" t="s">
        <v>11</v>
      </c>
      <c r="C66" s="29">
        <f t="shared" si="7"/>
        <v>9804</v>
      </c>
      <c r="D66" s="33">
        <f t="shared" si="7"/>
        <v>1314</v>
      </c>
      <c r="E66" s="34">
        <f t="shared" si="7"/>
        <v>8490</v>
      </c>
      <c r="F66" s="29">
        <f t="shared" si="7"/>
        <v>232</v>
      </c>
      <c r="G66" s="19">
        <f t="shared" si="8"/>
        <v>10036</v>
      </c>
    </row>
    <row r="67" spans="1:7" s="2" customFormat="1" ht="14.1" customHeight="1">
      <c r="A67" s="39"/>
      <c r="B67" s="15" t="s">
        <v>12</v>
      </c>
      <c r="C67" s="29">
        <f t="shared" si="7"/>
        <v>7228</v>
      </c>
      <c r="D67" s="33">
        <f t="shared" si="7"/>
        <v>887</v>
      </c>
      <c r="E67" s="34">
        <f t="shared" si="7"/>
        <v>6341</v>
      </c>
      <c r="F67" s="29">
        <f t="shared" si="7"/>
        <v>149</v>
      </c>
      <c r="G67" s="19">
        <f t="shared" si="8"/>
        <v>7377</v>
      </c>
    </row>
    <row r="68" spans="1:7" s="2" customFormat="1" ht="14.1" customHeight="1">
      <c r="A68" s="39"/>
      <c r="B68" s="15" t="s">
        <v>13</v>
      </c>
      <c r="C68" s="29">
        <f t="shared" si="7"/>
        <v>6331</v>
      </c>
      <c r="D68" s="33">
        <f t="shared" si="7"/>
        <v>666</v>
      </c>
      <c r="E68" s="34">
        <f t="shared" si="7"/>
        <v>5665</v>
      </c>
      <c r="F68" s="29">
        <f t="shared" si="7"/>
        <v>117</v>
      </c>
      <c r="G68" s="19">
        <f t="shared" si="8"/>
        <v>6448</v>
      </c>
    </row>
    <row r="69" spans="1:7" s="2" customFormat="1" ht="14.1" customHeight="1" thickBot="1">
      <c r="A69" s="39"/>
      <c r="B69" s="20" t="s">
        <v>14</v>
      </c>
      <c r="C69" s="30">
        <f t="shared" si="7"/>
        <v>5188</v>
      </c>
      <c r="D69" s="35">
        <f t="shared" si="7"/>
        <v>625</v>
      </c>
      <c r="E69" s="36">
        <f t="shared" si="7"/>
        <v>4563</v>
      </c>
      <c r="F69" s="30">
        <f t="shared" si="7"/>
        <v>148</v>
      </c>
      <c r="G69" s="24">
        <f t="shared" si="8"/>
        <v>5336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63923</v>
      </c>
      <c r="D70" s="27">
        <f>SUM(D63:D69)</f>
        <v>8668</v>
      </c>
      <c r="E70" s="27">
        <f>SUM(E63:E69)</f>
        <v>55255</v>
      </c>
      <c r="F70" s="27">
        <f>SUM(F63:F69)</f>
        <v>1188</v>
      </c>
      <c r="G70" s="28">
        <f>G14+G22+G30+G38+G46+G54+G62</f>
        <v>65111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29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2681</v>
      </c>
      <c r="D7" s="11">
        <v>468</v>
      </c>
      <c r="E7" s="12">
        <v>2213</v>
      </c>
      <c r="F7" s="13">
        <v>23</v>
      </c>
      <c r="G7" s="14">
        <f t="shared" ref="G7:G13" si="0">C7+F7</f>
        <v>2704</v>
      </c>
    </row>
    <row r="8" spans="1:7" s="2" customFormat="1" ht="14.1" customHeight="1">
      <c r="A8" s="39"/>
      <c r="B8" s="9" t="s">
        <v>9</v>
      </c>
      <c r="C8" s="29">
        <v>1862</v>
      </c>
      <c r="D8" s="11">
        <v>329</v>
      </c>
      <c r="E8" s="12">
        <v>1533</v>
      </c>
      <c r="F8" s="13">
        <v>50</v>
      </c>
      <c r="G8" s="14">
        <f t="shared" si="0"/>
        <v>1912</v>
      </c>
    </row>
    <row r="9" spans="1:7" s="2" customFormat="1" ht="14.1" customHeight="1">
      <c r="A9" s="39"/>
      <c r="B9" s="15" t="s">
        <v>10</v>
      </c>
      <c r="C9" s="29">
        <v>2504</v>
      </c>
      <c r="D9" s="16">
        <v>315</v>
      </c>
      <c r="E9" s="17">
        <v>2189</v>
      </c>
      <c r="F9" s="18">
        <v>37</v>
      </c>
      <c r="G9" s="19">
        <f t="shared" si="0"/>
        <v>2541</v>
      </c>
    </row>
    <row r="10" spans="1:7" s="2" customFormat="1" ht="14.1" customHeight="1">
      <c r="A10" s="39"/>
      <c r="B10" s="15" t="s">
        <v>11</v>
      </c>
      <c r="C10" s="29">
        <v>1889</v>
      </c>
      <c r="D10" s="16">
        <v>267</v>
      </c>
      <c r="E10" s="17">
        <v>1622</v>
      </c>
      <c r="F10" s="18">
        <v>46</v>
      </c>
      <c r="G10" s="19">
        <f t="shared" si="0"/>
        <v>1935</v>
      </c>
    </row>
    <row r="11" spans="1:7" s="2" customFormat="1" ht="14.1" customHeight="1">
      <c r="A11" s="39"/>
      <c r="B11" s="15" t="s">
        <v>12</v>
      </c>
      <c r="C11" s="29">
        <v>1502</v>
      </c>
      <c r="D11" s="16">
        <v>181</v>
      </c>
      <c r="E11" s="17">
        <v>1321</v>
      </c>
      <c r="F11" s="18">
        <v>33</v>
      </c>
      <c r="G11" s="19">
        <f t="shared" si="0"/>
        <v>1535</v>
      </c>
    </row>
    <row r="12" spans="1:7" s="2" customFormat="1" ht="14.1" customHeight="1">
      <c r="A12" s="39"/>
      <c r="B12" s="15" t="s">
        <v>13</v>
      </c>
      <c r="C12" s="29">
        <v>1280</v>
      </c>
      <c r="D12" s="16">
        <v>141</v>
      </c>
      <c r="E12" s="17">
        <v>1139</v>
      </c>
      <c r="F12" s="18">
        <v>29</v>
      </c>
      <c r="G12" s="19">
        <f t="shared" si="0"/>
        <v>1309</v>
      </c>
    </row>
    <row r="13" spans="1:7" s="2" customFormat="1" ht="14.1" customHeight="1" thickBot="1">
      <c r="A13" s="39"/>
      <c r="B13" s="20" t="s">
        <v>14</v>
      </c>
      <c r="C13" s="30">
        <v>1019</v>
      </c>
      <c r="D13" s="21">
        <v>130</v>
      </c>
      <c r="E13" s="22">
        <v>889</v>
      </c>
      <c r="F13" s="23">
        <v>28</v>
      </c>
      <c r="G13" s="24">
        <f t="shared" si="0"/>
        <v>1047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12737</v>
      </c>
      <c r="D14" s="27">
        <f>SUM(D7:D13)</f>
        <v>1831</v>
      </c>
      <c r="E14" s="27">
        <f>SUM(E7:E13)</f>
        <v>10906</v>
      </c>
      <c r="F14" s="27">
        <f>SUM(F7:F13)</f>
        <v>246</v>
      </c>
      <c r="G14" s="28">
        <f>SUM(G7:G13)</f>
        <v>12983</v>
      </c>
    </row>
    <row r="15" spans="1:7" s="2" customFormat="1" ht="14.1" customHeight="1">
      <c r="A15" s="38" t="s">
        <v>15</v>
      </c>
      <c r="B15" s="9" t="s">
        <v>8</v>
      </c>
      <c r="C15" s="10">
        <v>1826</v>
      </c>
      <c r="D15" s="11">
        <v>353</v>
      </c>
      <c r="E15" s="12">
        <v>1473</v>
      </c>
      <c r="F15" s="13">
        <v>25</v>
      </c>
      <c r="G15" s="14">
        <f>C15+F15</f>
        <v>1851</v>
      </c>
    </row>
    <row r="16" spans="1:7" s="2" customFormat="1" ht="14.1" customHeight="1">
      <c r="A16" s="39"/>
      <c r="B16" s="9" t="s">
        <v>9</v>
      </c>
      <c r="C16" s="29">
        <v>1041</v>
      </c>
      <c r="D16" s="11">
        <v>202</v>
      </c>
      <c r="E16" s="12">
        <v>839</v>
      </c>
      <c r="F16" s="13">
        <v>23</v>
      </c>
      <c r="G16" s="14">
        <f>C16+F16</f>
        <v>1064</v>
      </c>
    </row>
    <row r="17" spans="1:7" s="2" customFormat="1" ht="14.1" customHeight="1">
      <c r="A17" s="39"/>
      <c r="B17" s="15" t="s">
        <v>10</v>
      </c>
      <c r="C17" s="29">
        <v>1775</v>
      </c>
      <c r="D17" s="16">
        <v>256</v>
      </c>
      <c r="E17" s="17">
        <v>1519</v>
      </c>
      <c r="F17" s="18">
        <v>32</v>
      </c>
      <c r="G17" s="19">
        <f t="shared" ref="G17:G21" si="1">C17+F17</f>
        <v>1807</v>
      </c>
    </row>
    <row r="18" spans="1:7" s="2" customFormat="1" ht="14.1" customHeight="1">
      <c r="A18" s="39"/>
      <c r="B18" s="15" t="s">
        <v>11</v>
      </c>
      <c r="C18" s="29">
        <v>1324</v>
      </c>
      <c r="D18" s="16">
        <v>192</v>
      </c>
      <c r="E18" s="17">
        <v>1132</v>
      </c>
      <c r="F18" s="18">
        <v>33</v>
      </c>
      <c r="G18" s="19">
        <f t="shared" si="1"/>
        <v>1357</v>
      </c>
    </row>
    <row r="19" spans="1:7" s="2" customFormat="1" ht="14.1" customHeight="1">
      <c r="A19" s="39"/>
      <c r="B19" s="15" t="s">
        <v>12</v>
      </c>
      <c r="C19" s="29">
        <v>945</v>
      </c>
      <c r="D19" s="16">
        <v>115</v>
      </c>
      <c r="E19" s="17">
        <v>830</v>
      </c>
      <c r="F19" s="18">
        <v>15</v>
      </c>
      <c r="G19" s="19">
        <f t="shared" si="1"/>
        <v>960</v>
      </c>
    </row>
    <row r="20" spans="1:7" s="2" customFormat="1" ht="14.1" customHeight="1">
      <c r="A20" s="39"/>
      <c r="B20" s="15" t="s">
        <v>13</v>
      </c>
      <c r="C20" s="29">
        <v>919</v>
      </c>
      <c r="D20" s="16">
        <v>124</v>
      </c>
      <c r="E20" s="17">
        <v>795</v>
      </c>
      <c r="F20" s="18">
        <v>7</v>
      </c>
      <c r="G20" s="19">
        <f t="shared" si="1"/>
        <v>926</v>
      </c>
    </row>
    <row r="21" spans="1:7" s="2" customFormat="1" ht="14.1" customHeight="1" thickBot="1">
      <c r="A21" s="39"/>
      <c r="B21" s="20" t="s">
        <v>14</v>
      </c>
      <c r="C21" s="30">
        <v>577</v>
      </c>
      <c r="D21" s="21">
        <v>82</v>
      </c>
      <c r="E21" s="22">
        <v>495</v>
      </c>
      <c r="F21" s="23">
        <v>20</v>
      </c>
      <c r="G21" s="24">
        <f t="shared" si="1"/>
        <v>597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8407</v>
      </c>
      <c r="D22" s="27">
        <f>SUM(D15:D21)</f>
        <v>1324</v>
      </c>
      <c r="E22" s="27">
        <f>SUM(E15:E21)</f>
        <v>7083</v>
      </c>
      <c r="F22" s="27">
        <f>SUM(F15:F21)</f>
        <v>155</v>
      </c>
      <c r="G22" s="28">
        <f>SUM(G15:G21)</f>
        <v>8562</v>
      </c>
    </row>
    <row r="23" spans="1:7" s="2" customFormat="1" ht="14.1" customHeight="1">
      <c r="A23" s="39" t="s">
        <v>16</v>
      </c>
      <c r="B23" s="9" t="s">
        <v>8</v>
      </c>
      <c r="C23" s="10">
        <v>1639</v>
      </c>
      <c r="D23" s="11">
        <v>217</v>
      </c>
      <c r="E23" s="12">
        <v>1422</v>
      </c>
      <c r="F23" s="13">
        <v>16</v>
      </c>
      <c r="G23" s="14">
        <f>C23+F23</f>
        <v>1655</v>
      </c>
    </row>
    <row r="24" spans="1:7" s="2" customFormat="1" ht="14.1" customHeight="1">
      <c r="A24" s="39"/>
      <c r="B24" s="9" t="s">
        <v>9</v>
      </c>
      <c r="C24" s="29">
        <v>769</v>
      </c>
      <c r="D24" s="11">
        <v>129</v>
      </c>
      <c r="E24" s="12">
        <v>640</v>
      </c>
      <c r="F24" s="13">
        <v>16</v>
      </c>
      <c r="G24" s="14">
        <f>C24+F24</f>
        <v>785</v>
      </c>
    </row>
    <row r="25" spans="1:7" s="2" customFormat="1" ht="14.1" customHeight="1">
      <c r="A25" s="39"/>
      <c r="B25" s="15" t="s">
        <v>10</v>
      </c>
      <c r="C25" s="29">
        <v>1309</v>
      </c>
      <c r="D25" s="16">
        <v>130</v>
      </c>
      <c r="E25" s="17">
        <v>1179</v>
      </c>
      <c r="F25" s="18">
        <v>18</v>
      </c>
      <c r="G25" s="19">
        <f t="shared" ref="G25:G29" si="2">C25+F25</f>
        <v>1327</v>
      </c>
    </row>
    <row r="26" spans="1:7" s="2" customFormat="1" ht="14.1" customHeight="1">
      <c r="A26" s="39"/>
      <c r="B26" s="15" t="s">
        <v>11</v>
      </c>
      <c r="C26" s="29">
        <v>898</v>
      </c>
      <c r="D26" s="16">
        <v>97</v>
      </c>
      <c r="E26" s="17">
        <v>801</v>
      </c>
      <c r="F26" s="18">
        <v>26</v>
      </c>
      <c r="G26" s="19">
        <f t="shared" si="2"/>
        <v>924</v>
      </c>
    </row>
    <row r="27" spans="1:7" s="2" customFormat="1" ht="14.1" customHeight="1">
      <c r="A27" s="39"/>
      <c r="B27" s="15" t="s">
        <v>12</v>
      </c>
      <c r="C27" s="29">
        <v>622</v>
      </c>
      <c r="D27" s="16">
        <v>65</v>
      </c>
      <c r="E27" s="17">
        <v>557</v>
      </c>
      <c r="F27" s="18">
        <v>12</v>
      </c>
      <c r="G27" s="19">
        <f t="shared" si="2"/>
        <v>634</v>
      </c>
    </row>
    <row r="28" spans="1:7" s="2" customFormat="1" ht="14.1" customHeight="1">
      <c r="A28" s="39"/>
      <c r="B28" s="15" t="s">
        <v>13</v>
      </c>
      <c r="C28" s="29">
        <v>642</v>
      </c>
      <c r="D28" s="16">
        <v>42</v>
      </c>
      <c r="E28" s="17">
        <v>600</v>
      </c>
      <c r="F28" s="18">
        <v>13</v>
      </c>
      <c r="G28" s="19">
        <f t="shared" si="2"/>
        <v>655</v>
      </c>
    </row>
    <row r="29" spans="1:7" s="2" customFormat="1" ht="14.1" customHeight="1" thickBot="1">
      <c r="A29" s="39"/>
      <c r="B29" s="20" t="s">
        <v>14</v>
      </c>
      <c r="C29" s="30">
        <v>461</v>
      </c>
      <c r="D29" s="21">
        <v>49</v>
      </c>
      <c r="E29" s="22">
        <v>412</v>
      </c>
      <c r="F29" s="23">
        <v>14</v>
      </c>
      <c r="G29" s="24">
        <f t="shared" si="2"/>
        <v>475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6340</v>
      </c>
      <c r="D30" s="27">
        <f>SUM(D23:D29)</f>
        <v>729</v>
      </c>
      <c r="E30" s="27">
        <f>SUM(E23:E29)</f>
        <v>5611</v>
      </c>
      <c r="F30" s="27">
        <f>SUM(F23:F29)</f>
        <v>115</v>
      </c>
      <c r="G30" s="28">
        <f>SUM(G23:G29)</f>
        <v>6455</v>
      </c>
    </row>
    <row r="31" spans="1:7" s="2" customFormat="1" ht="14.1" customHeight="1">
      <c r="A31" s="41" t="s">
        <v>17</v>
      </c>
      <c r="B31" s="9" t="s">
        <v>8</v>
      </c>
      <c r="C31" s="10">
        <v>2478</v>
      </c>
      <c r="D31" s="11">
        <v>340</v>
      </c>
      <c r="E31" s="12">
        <v>2138</v>
      </c>
      <c r="F31" s="13">
        <v>20</v>
      </c>
      <c r="G31" s="14">
        <f>C31+F31</f>
        <v>2498</v>
      </c>
    </row>
    <row r="32" spans="1:7" s="2" customFormat="1" ht="14.1" customHeight="1">
      <c r="A32" s="42"/>
      <c r="B32" s="9" t="s">
        <v>9</v>
      </c>
      <c r="C32" s="29">
        <v>1712</v>
      </c>
      <c r="D32" s="11">
        <v>286</v>
      </c>
      <c r="E32" s="12">
        <v>1426</v>
      </c>
      <c r="F32" s="13">
        <v>38</v>
      </c>
      <c r="G32" s="14">
        <f>C32+F32</f>
        <v>1750</v>
      </c>
    </row>
    <row r="33" spans="1:7" s="2" customFormat="1" ht="14.1" customHeight="1">
      <c r="A33" s="42"/>
      <c r="B33" s="15" t="s">
        <v>10</v>
      </c>
      <c r="C33" s="29">
        <v>2141</v>
      </c>
      <c r="D33" s="16">
        <v>228</v>
      </c>
      <c r="E33" s="17">
        <v>1913</v>
      </c>
      <c r="F33" s="18">
        <v>37</v>
      </c>
      <c r="G33" s="19">
        <f t="shared" ref="G33:G37" si="3">C33+F33</f>
        <v>2178</v>
      </c>
    </row>
    <row r="34" spans="1:7" s="2" customFormat="1" ht="14.1" customHeight="1">
      <c r="A34" s="42"/>
      <c r="B34" s="15" t="s">
        <v>11</v>
      </c>
      <c r="C34" s="29">
        <v>1749</v>
      </c>
      <c r="D34" s="16">
        <v>230</v>
      </c>
      <c r="E34" s="17">
        <v>1519</v>
      </c>
      <c r="F34" s="18">
        <v>30</v>
      </c>
      <c r="G34" s="19">
        <f t="shared" si="3"/>
        <v>1779</v>
      </c>
    </row>
    <row r="35" spans="1:7" s="2" customFormat="1" ht="14.1" customHeight="1">
      <c r="A35" s="42"/>
      <c r="B35" s="15" t="s">
        <v>12</v>
      </c>
      <c r="C35" s="29">
        <v>1231</v>
      </c>
      <c r="D35" s="16">
        <v>131</v>
      </c>
      <c r="E35" s="17">
        <v>1100</v>
      </c>
      <c r="F35" s="18">
        <v>28</v>
      </c>
      <c r="G35" s="19">
        <f t="shared" si="3"/>
        <v>1259</v>
      </c>
    </row>
    <row r="36" spans="1:7" s="2" customFormat="1" ht="14.1" customHeight="1">
      <c r="A36" s="42"/>
      <c r="B36" s="15" t="s">
        <v>13</v>
      </c>
      <c r="C36" s="29">
        <v>1090</v>
      </c>
      <c r="D36" s="16">
        <v>106</v>
      </c>
      <c r="E36" s="17">
        <v>984</v>
      </c>
      <c r="F36" s="18">
        <v>12</v>
      </c>
      <c r="G36" s="19">
        <f t="shared" si="3"/>
        <v>1102</v>
      </c>
    </row>
    <row r="37" spans="1:7" s="2" customFormat="1" ht="14.1" customHeight="1" thickBot="1">
      <c r="A37" s="42"/>
      <c r="B37" s="20" t="s">
        <v>14</v>
      </c>
      <c r="C37" s="30">
        <v>934</v>
      </c>
      <c r="D37" s="21">
        <v>108</v>
      </c>
      <c r="E37" s="22">
        <v>826</v>
      </c>
      <c r="F37" s="23">
        <v>24</v>
      </c>
      <c r="G37" s="24">
        <f t="shared" si="3"/>
        <v>958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11335</v>
      </c>
      <c r="D38" s="27">
        <f>SUM(D31:D37)</f>
        <v>1429</v>
      </c>
      <c r="E38" s="27">
        <f>SUM(E31:E37)</f>
        <v>9906</v>
      </c>
      <c r="F38" s="27">
        <f>SUM(F31:F37)</f>
        <v>189</v>
      </c>
      <c r="G38" s="28">
        <f>SUM(G31:G37)</f>
        <v>11524</v>
      </c>
    </row>
    <row r="39" spans="1:7" s="2" customFormat="1" ht="14.1" customHeight="1">
      <c r="A39" s="39" t="s">
        <v>18</v>
      </c>
      <c r="B39" s="9" t="s">
        <v>8</v>
      </c>
      <c r="C39" s="10">
        <v>1412</v>
      </c>
      <c r="D39" s="11">
        <v>206</v>
      </c>
      <c r="E39" s="12">
        <v>1206</v>
      </c>
      <c r="F39" s="13">
        <v>12</v>
      </c>
      <c r="G39" s="14">
        <f>C39+F39</f>
        <v>1424</v>
      </c>
    </row>
    <row r="40" spans="1:7" s="2" customFormat="1" ht="14.1" customHeight="1">
      <c r="A40" s="39"/>
      <c r="B40" s="9" t="s">
        <v>9</v>
      </c>
      <c r="C40" s="29">
        <v>847</v>
      </c>
      <c r="D40" s="11">
        <v>126</v>
      </c>
      <c r="E40" s="12">
        <v>721</v>
      </c>
      <c r="F40" s="13">
        <v>19</v>
      </c>
      <c r="G40" s="14">
        <f>C40+F40</f>
        <v>866</v>
      </c>
    </row>
    <row r="41" spans="1:7" s="2" customFormat="1" ht="14.1" customHeight="1">
      <c r="A41" s="39"/>
      <c r="B41" s="15" t="s">
        <v>10</v>
      </c>
      <c r="C41" s="29">
        <v>1200</v>
      </c>
      <c r="D41" s="16">
        <v>135</v>
      </c>
      <c r="E41" s="17">
        <v>1065</v>
      </c>
      <c r="F41" s="18">
        <v>20</v>
      </c>
      <c r="G41" s="19">
        <f t="shared" ref="G41:G45" si="4">C41+F41</f>
        <v>1220</v>
      </c>
    </row>
    <row r="42" spans="1:7" s="2" customFormat="1" ht="14.1" customHeight="1">
      <c r="A42" s="39"/>
      <c r="B42" s="15" t="s">
        <v>11</v>
      </c>
      <c r="C42" s="29">
        <v>882</v>
      </c>
      <c r="D42" s="16">
        <v>106</v>
      </c>
      <c r="E42" s="17">
        <v>776</v>
      </c>
      <c r="F42" s="18">
        <v>18</v>
      </c>
      <c r="G42" s="19">
        <f t="shared" si="4"/>
        <v>900</v>
      </c>
    </row>
    <row r="43" spans="1:7" s="2" customFormat="1" ht="14.1" customHeight="1">
      <c r="A43" s="39"/>
      <c r="B43" s="15" t="s">
        <v>12</v>
      </c>
      <c r="C43" s="29">
        <v>628</v>
      </c>
      <c r="D43" s="16">
        <v>84</v>
      </c>
      <c r="E43" s="17">
        <v>544</v>
      </c>
      <c r="F43" s="18">
        <v>12</v>
      </c>
      <c r="G43" s="19">
        <f t="shared" si="4"/>
        <v>640</v>
      </c>
    </row>
    <row r="44" spans="1:7" s="2" customFormat="1" ht="14.1" customHeight="1">
      <c r="A44" s="39"/>
      <c r="B44" s="15" t="s">
        <v>13</v>
      </c>
      <c r="C44" s="29">
        <v>552</v>
      </c>
      <c r="D44" s="16">
        <v>54</v>
      </c>
      <c r="E44" s="17">
        <v>498</v>
      </c>
      <c r="F44" s="18">
        <v>11</v>
      </c>
      <c r="G44" s="19">
        <f t="shared" si="4"/>
        <v>563</v>
      </c>
    </row>
    <row r="45" spans="1:7" s="2" customFormat="1" ht="14.1" customHeight="1" thickBot="1">
      <c r="A45" s="39"/>
      <c r="B45" s="20" t="s">
        <v>14</v>
      </c>
      <c r="C45" s="30">
        <v>475</v>
      </c>
      <c r="D45" s="21">
        <v>56</v>
      </c>
      <c r="E45" s="22">
        <v>419</v>
      </c>
      <c r="F45" s="23">
        <v>10</v>
      </c>
      <c r="G45" s="24">
        <f t="shared" si="4"/>
        <v>485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5996</v>
      </c>
      <c r="D46" s="27">
        <f>SUM(D39:D45)</f>
        <v>767</v>
      </c>
      <c r="E46" s="27">
        <f>SUM(E39:E45)</f>
        <v>5229</v>
      </c>
      <c r="F46" s="27">
        <f>SUM(F39:F45)</f>
        <v>102</v>
      </c>
      <c r="G46" s="28">
        <f>SUM(G39:G45)</f>
        <v>6098</v>
      </c>
    </row>
    <row r="47" spans="1:7" s="2" customFormat="1" ht="14.1" customHeight="1">
      <c r="A47" s="39" t="s">
        <v>19</v>
      </c>
      <c r="B47" s="9" t="s">
        <v>8</v>
      </c>
      <c r="C47" s="10">
        <v>1886</v>
      </c>
      <c r="D47" s="11">
        <v>252</v>
      </c>
      <c r="E47" s="12">
        <v>1634</v>
      </c>
      <c r="F47" s="13">
        <v>25</v>
      </c>
      <c r="G47" s="14">
        <f>C47+F47</f>
        <v>1911</v>
      </c>
    </row>
    <row r="48" spans="1:7" s="2" customFormat="1" ht="14.1" customHeight="1">
      <c r="A48" s="39"/>
      <c r="B48" s="9" t="s">
        <v>9</v>
      </c>
      <c r="C48" s="29">
        <v>1253</v>
      </c>
      <c r="D48" s="11">
        <v>195</v>
      </c>
      <c r="E48" s="12">
        <v>1058</v>
      </c>
      <c r="F48" s="13">
        <v>24</v>
      </c>
      <c r="G48" s="14">
        <f>C48+F48</f>
        <v>1277</v>
      </c>
    </row>
    <row r="49" spans="1:7" s="2" customFormat="1" ht="14.1" customHeight="1">
      <c r="A49" s="39"/>
      <c r="B49" s="15" t="s">
        <v>10</v>
      </c>
      <c r="C49" s="29">
        <v>1946</v>
      </c>
      <c r="D49" s="16">
        <v>268</v>
      </c>
      <c r="E49" s="17">
        <v>1678</v>
      </c>
      <c r="F49" s="18">
        <v>31</v>
      </c>
      <c r="G49" s="19">
        <f t="shared" ref="G49:G53" si="5">C49+F49</f>
        <v>1977</v>
      </c>
    </row>
    <row r="50" spans="1:7" s="2" customFormat="1" ht="14.1" customHeight="1">
      <c r="A50" s="39"/>
      <c r="B50" s="15" t="s">
        <v>11</v>
      </c>
      <c r="C50" s="29">
        <v>1690</v>
      </c>
      <c r="D50" s="16">
        <v>227</v>
      </c>
      <c r="E50" s="17">
        <v>1463</v>
      </c>
      <c r="F50" s="18">
        <v>41</v>
      </c>
      <c r="G50" s="19">
        <f t="shared" si="5"/>
        <v>1731</v>
      </c>
    </row>
    <row r="51" spans="1:7" s="2" customFormat="1" ht="14.1" customHeight="1">
      <c r="A51" s="39"/>
      <c r="B51" s="15" t="s">
        <v>12</v>
      </c>
      <c r="C51" s="29">
        <v>1211</v>
      </c>
      <c r="D51" s="16">
        <v>168</v>
      </c>
      <c r="E51" s="17">
        <v>1043</v>
      </c>
      <c r="F51" s="18">
        <v>29</v>
      </c>
      <c r="G51" s="19">
        <f t="shared" si="5"/>
        <v>1240</v>
      </c>
    </row>
    <row r="52" spans="1:7" s="2" customFormat="1" ht="14.1" customHeight="1">
      <c r="A52" s="39"/>
      <c r="B52" s="15" t="s">
        <v>13</v>
      </c>
      <c r="C52" s="29">
        <v>1001</v>
      </c>
      <c r="D52" s="16">
        <v>103</v>
      </c>
      <c r="E52" s="17">
        <v>898</v>
      </c>
      <c r="F52" s="18">
        <v>24</v>
      </c>
      <c r="G52" s="19">
        <f t="shared" si="5"/>
        <v>1025</v>
      </c>
    </row>
    <row r="53" spans="1:7" s="2" customFormat="1" ht="14.1" customHeight="1" thickBot="1">
      <c r="A53" s="39"/>
      <c r="B53" s="20" t="s">
        <v>14</v>
      </c>
      <c r="C53" s="30">
        <v>824</v>
      </c>
      <c r="D53" s="21">
        <v>103</v>
      </c>
      <c r="E53" s="22">
        <v>721</v>
      </c>
      <c r="F53" s="23">
        <v>22</v>
      </c>
      <c r="G53" s="24">
        <f t="shared" si="5"/>
        <v>846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9811</v>
      </c>
      <c r="D54" s="27">
        <f>SUM(D47:D53)</f>
        <v>1316</v>
      </c>
      <c r="E54" s="27">
        <f>SUM(E47:E53)</f>
        <v>8495</v>
      </c>
      <c r="F54" s="27">
        <f>SUM(F47:F53)</f>
        <v>196</v>
      </c>
      <c r="G54" s="28">
        <f>SUM(G47:G53)</f>
        <v>10007</v>
      </c>
    </row>
    <row r="55" spans="1:7" s="2" customFormat="1" ht="14.1" customHeight="1">
      <c r="A55" s="39" t="s">
        <v>20</v>
      </c>
      <c r="B55" s="9" t="s">
        <v>8</v>
      </c>
      <c r="C55" s="10">
        <v>1857</v>
      </c>
      <c r="D55" s="11">
        <v>265</v>
      </c>
      <c r="E55" s="12">
        <v>1592</v>
      </c>
      <c r="F55" s="13">
        <v>17</v>
      </c>
      <c r="G55" s="14">
        <f>C55+F55</f>
        <v>1874</v>
      </c>
    </row>
    <row r="56" spans="1:7" s="2" customFormat="1" ht="14.1" customHeight="1">
      <c r="A56" s="39"/>
      <c r="B56" s="9" t="s">
        <v>9</v>
      </c>
      <c r="C56" s="29">
        <v>1286</v>
      </c>
      <c r="D56" s="11">
        <v>219</v>
      </c>
      <c r="E56" s="12">
        <v>1067</v>
      </c>
      <c r="F56" s="13">
        <v>28</v>
      </c>
      <c r="G56" s="14">
        <f>C56+F56</f>
        <v>1314</v>
      </c>
    </row>
    <row r="57" spans="1:7" s="2" customFormat="1" ht="14.1" customHeight="1">
      <c r="A57" s="39"/>
      <c r="B57" s="15" t="s">
        <v>10</v>
      </c>
      <c r="C57" s="29">
        <v>1819</v>
      </c>
      <c r="D57" s="16">
        <v>223</v>
      </c>
      <c r="E57" s="17">
        <v>1596</v>
      </c>
      <c r="F57" s="18">
        <v>25</v>
      </c>
      <c r="G57" s="19">
        <f t="shared" ref="G57:G61" si="6">C57+F57</f>
        <v>1844</v>
      </c>
    </row>
    <row r="58" spans="1:7" s="2" customFormat="1" ht="14.1" customHeight="1">
      <c r="A58" s="39"/>
      <c r="B58" s="15" t="s">
        <v>11</v>
      </c>
      <c r="C58" s="29">
        <v>1410</v>
      </c>
      <c r="D58" s="16">
        <v>207</v>
      </c>
      <c r="E58" s="17">
        <v>1203</v>
      </c>
      <c r="F58" s="18">
        <v>38</v>
      </c>
      <c r="G58" s="19">
        <f t="shared" si="6"/>
        <v>1448</v>
      </c>
    </row>
    <row r="59" spans="1:7" s="2" customFormat="1" ht="14.1" customHeight="1">
      <c r="A59" s="39"/>
      <c r="B59" s="15" t="s">
        <v>12</v>
      </c>
      <c r="C59" s="29">
        <v>1067</v>
      </c>
      <c r="D59" s="16">
        <v>142</v>
      </c>
      <c r="E59" s="17">
        <v>925</v>
      </c>
      <c r="F59" s="18">
        <v>19</v>
      </c>
      <c r="G59" s="19">
        <f t="shared" si="6"/>
        <v>1086</v>
      </c>
    </row>
    <row r="60" spans="1:7" s="2" customFormat="1" ht="14.1" customHeight="1">
      <c r="A60" s="39"/>
      <c r="B60" s="15" t="s">
        <v>13</v>
      </c>
      <c r="C60" s="29">
        <v>857</v>
      </c>
      <c r="D60" s="16">
        <v>91</v>
      </c>
      <c r="E60" s="17">
        <v>766</v>
      </c>
      <c r="F60" s="18">
        <v>20</v>
      </c>
      <c r="G60" s="19">
        <f t="shared" si="6"/>
        <v>877</v>
      </c>
    </row>
    <row r="61" spans="1:7" s="2" customFormat="1" ht="14.1" customHeight="1" thickBot="1">
      <c r="A61" s="39"/>
      <c r="B61" s="20" t="s">
        <v>14</v>
      </c>
      <c r="C61" s="37">
        <v>888</v>
      </c>
      <c r="D61" s="21">
        <v>103</v>
      </c>
      <c r="E61" s="22">
        <v>785</v>
      </c>
      <c r="F61" s="23">
        <v>20</v>
      </c>
      <c r="G61" s="24">
        <f t="shared" si="6"/>
        <v>908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9184</v>
      </c>
      <c r="D62" s="27">
        <f>SUM(D55:D61)</f>
        <v>1250</v>
      </c>
      <c r="E62" s="27">
        <f>SUM(E55:E61)</f>
        <v>7934</v>
      </c>
      <c r="F62" s="27">
        <f>SUM(F55:F61)</f>
        <v>167</v>
      </c>
      <c r="G62" s="28">
        <f>SUM(G55:G61)</f>
        <v>9351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13779</v>
      </c>
      <c r="D63" s="31">
        <f t="shared" si="7"/>
        <v>2101</v>
      </c>
      <c r="E63" s="32">
        <f t="shared" si="7"/>
        <v>11678</v>
      </c>
      <c r="F63" s="10">
        <f t="shared" si="7"/>
        <v>138</v>
      </c>
      <c r="G63" s="14">
        <f>C63+F63</f>
        <v>13917</v>
      </c>
    </row>
    <row r="64" spans="1:7" s="2" customFormat="1" ht="14.1" customHeight="1">
      <c r="A64" s="39"/>
      <c r="B64" s="9" t="s">
        <v>9</v>
      </c>
      <c r="C64" s="29">
        <f t="shared" si="7"/>
        <v>8770</v>
      </c>
      <c r="D64" s="33">
        <f t="shared" si="7"/>
        <v>1486</v>
      </c>
      <c r="E64" s="34">
        <f t="shared" si="7"/>
        <v>7284</v>
      </c>
      <c r="F64" s="29">
        <f t="shared" si="7"/>
        <v>198</v>
      </c>
      <c r="G64" s="14">
        <f>C64+F64</f>
        <v>8968</v>
      </c>
    </row>
    <row r="65" spans="1:7" s="2" customFormat="1" ht="14.1" customHeight="1">
      <c r="A65" s="39"/>
      <c r="B65" s="15" t="s">
        <v>10</v>
      </c>
      <c r="C65" s="29">
        <f t="shared" si="7"/>
        <v>12694</v>
      </c>
      <c r="D65" s="33">
        <f t="shared" si="7"/>
        <v>1555</v>
      </c>
      <c r="E65" s="34">
        <f t="shared" si="7"/>
        <v>11139</v>
      </c>
      <c r="F65" s="29">
        <f t="shared" si="7"/>
        <v>200</v>
      </c>
      <c r="G65" s="19">
        <f t="shared" ref="G65:G69" si="8">C65+F65</f>
        <v>12894</v>
      </c>
    </row>
    <row r="66" spans="1:7" s="2" customFormat="1" ht="14.1" customHeight="1">
      <c r="A66" s="39"/>
      <c r="B66" s="15" t="s">
        <v>11</v>
      </c>
      <c r="C66" s="29">
        <f t="shared" si="7"/>
        <v>9842</v>
      </c>
      <c r="D66" s="33">
        <f t="shared" si="7"/>
        <v>1326</v>
      </c>
      <c r="E66" s="34">
        <f t="shared" si="7"/>
        <v>8516</v>
      </c>
      <c r="F66" s="29">
        <f t="shared" si="7"/>
        <v>232</v>
      </c>
      <c r="G66" s="19">
        <f t="shared" si="8"/>
        <v>10074</v>
      </c>
    </row>
    <row r="67" spans="1:7" s="2" customFormat="1" ht="14.1" customHeight="1">
      <c r="A67" s="39"/>
      <c r="B67" s="15" t="s">
        <v>12</v>
      </c>
      <c r="C67" s="29">
        <f t="shared" si="7"/>
        <v>7206</v>
      </c>
      <c r="D67" s="33">
        <f t="shared" si="7"/>
        <v>886</v>
      </c>
      <c r="E67" s="34">
        <f t="shared" si="7"/>
        <v>6320</v>
      </c>
      <c r="F67" s="29">
        <f t="shared" si="7"/>
        <v>148</v>
      </c>
      <c r="G67" s="19">
        <f t="shared" si="8"/>
        <v>7354</v>
      </c>
    </row>
    <row r="68" spans="1:7" s="2" customFormat="1" ht="14.1" customHeight="1">
      <c r="A68" s="39"/>
      <c r="B68" s="15" t="s">
        <v>13</v>
      </c>
      <c r="C68" s="29">
        <f t="shared" si="7"/>
        <v>6341</v>
      </c>
      <c r="D68" s="33">
        <f t="shared" si="7"/>
        <v>661</v>
      </c>
      <c r="E68" s="34">
        <f t="shared" si="7"/>
        <v>5680</v>
      </c>
      <c r="F68" s="29">
        <f t="shared" si="7"/>
        <v>116</v>
      </c>
      <c r="G68" s="19">
        <f t="shared" si="8"/>
        <v>6457</v>
      </c>
    </row>
    <row r="69" spans="1:7" s="2" customFormat="1" ht="14.1" customHeight="1" thickBot="1">
      <c r="A69" s="39"/>
      <c r="B69" s="20" t="s">
        <v>14</v>
      </c>
      <c r="C69" s="30">
        <f t="shared" si="7"/>
        <v>5178</v>
      </c>
      <c r="D69" s="35">
        <f t="shared" si="7"/>
        <v>631</v>
      </c>
      <c r="E69" s="36">
        <f t="shared" si="7"/>
        <v>4547</v>
      </c>
      <c r="F69" s="30">
        <f t="shared" si="7"/>
        <v>138</v>
      </c>
      <c r="G69" s="24">
        <f t="shared" si="8"/>
        <v>5316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63810</v>
      </c>
      <c r="D70" s="27">
        <f>SUM(D63:D69)</f>
        <v>8646</v>
      </c>
      <c r="E70" s="27">
        <f>SUM(E63:E69)</f>
        <v>55164</v>
      </c>
      <c r="F70" s="27">
        <f>SUM(F63:F69)</f>
        <v>1170</v>
      </c>
      <c r="G70" s="28">
        <f>G14+G22+G30+G38+G46+G54+G62</f>
        <v>64980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30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2660</v>
      </c>
      <c r="D7" s="11">
        <v>459</v>
      </c>
      <c r="E7" s="12">
        <v>2201</v>
      </c>
      <c r="F7" s="13">
        <v>27</v>
      </c>
      <c r="G7" s="14">
        <f t="shared" ref="G7:G13" si="0">C7+F7</f>
        <v>2687</v>
      </c>
    </row>
    <row r="8" spans="1:7" s="2" customFormat="1" ht="14.1" customHeight="1">
      <c r="A8" s="39"/>
      <c r="B8" s="9" t="s">
        <v>9</v>
      </c>
      <c r="C8" s="29">
        <v>1876</v>
      </c>
      <c r="D8" s="11">
        <v>333</v>
      </c>
      <c r="E8" s="12">
        <v>1543</v>
      </c>
      <c r="F8" s="13">
        <v>49</v>
      </c>
      <c r="G8" s="14">
        <f t="shared" si="0"/>
        <v>1925</v>
      </c>
    </row>
    <row r="9" spans="1:7" s="2" customFormat="1" ht="14.1" customHeight="1">
      <c r="A9" s="39"/>
      <c r="B9" s="15" t="s">
        <v>10</v>
      </c>
      <c r="C9" s="29">
        <v>2508</v>
      </c>
      <c r="D9" s="16">
        <v>320</v>
      </c>
      <c r="E9" s="17">
        <v>2188</v>
      </c>
      <c r="F9" s="18">
        <v>33</v>
      </c>
      <c r="G9" s="19">
        <f t="shared" si="0"/>
        <v>2541</v>
      </c>
    </row>
    <row r="10" spans="1:7" s="2" customFormat="1" ht="14.1" customHeight="1">
      <c r="A10" s="39"/>
      <c r="B10" s="15" t="s">
        <v>11</v>
      </c>
      <c r="C10" s="29">
        <v>1904</v>
      </c>
      <c r="D10" s="16">
        <v>268</v>
      </c>
      <c r="E10" s="17">
        <v>1636</v>
      </c>
      <c r="F10" s="18">
        <v>44</v>
      </c>
      <c r="G10" s="19">
        <f t="shared" si="0"/>
        <v>1948</v>
      </c>
    </row>
    <row r="11" spans="1:7" s="2" customFormat="1" ht="14.1" customHeight="1">
      <c r="A11" s="39"/>
      <c r="B11" s="15" t="s">
        <v>12</v>
      </c>
      <c r="C11" s="29">
        <v>1498</v>
      </c>
      <c r="D11" s="16">
        <v>180</v>
      </c>
      <c r="E11" s="17">
        <v>1318</v>
      </c>
      <c r="F11" s="18">
        <v>31</v>
      </c>
      <c r="G11" s="19">
        <f t="shared" si="0"/>
        <v>1529</v>
      </c>
    </row>
    <row r="12" spans="1:7" s="2" customFormat="1" ht="14.1" customHeight="1">
      <c r="A12" s="39"/>
      <c r="B12" s="15" t="s">
        <v>13</v>
      </c>
      <c r="C12" s="29">
        <v>1279</v>
      </c>
      <c r="D12" s="16">
        <v>141</v>
      </c>
      <c r="E12" s="17">
        <v>1138</v>
      </c>
      <c r="F12" s="18">
        <v>32</v>
      </c>
      <c r="G12" s="19">
        <f t="shared" si="0"/>
        <v>1311</v>
      </c>
    </row>
    <row r="13" spans="1:7" s="2" customFormat="1" ht="14.1" customHeight="1" thickBot="1">
      <c r="A13" s="39"/>
      <c r="B13" s="20" t="s">
        <v>14</v>
      </c>
      <c r="C13" s="30">
        <v>1030</v>
      </c>
      <c r="D13" s="21">
        <v>130</v>
      </c>
      <c r="E13" s="22">
        <v>900</v>
      </c>
      <c r="F13" s="23">
        <v>29</v>
      </c>
      <c r="G13" s="24">
        <f t="shared" si="0"/>
        <v>1059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12755</v>
      </c>
      <c r="D14" s="27">
        <f>SUM(D7:D13)</f>
        <v>1831</v>
      </c>
      <c r="E14" s="27">
        <f>SUM(E7:E13)</f>
        <v>10924</v>
      </c>
      <c r="F14" s="27">
        <f>SUM(F7:F13)</f>
        <v>245</v>
      </c>
      <c r="G14" s="28">
        <f>SUM(G7:G13)</f>
        <v>13000</v>
      </c>
    </row>
    <row r="15" spans="1:7" s="2" customFormat="1" ht="14.1" customHeight="1">
      <c r="A15" s="38" t="s">
        <v>15</v>
      </c>
      <c r="B15" s="9" t="s">
        <v>8</v>
      </c>
      <c r="C15" s="10">
        <v>1812</v>
      </c>
      <c r="D15" s="11">
        <v>350</v>
      </c>
      <c r="E15" s="12">
        <v>1462</v>
      </c>
      <c r="F15" s="13">
        <v>25</v>
      </c>
      <c r="G15" s="14">
        <f>C15+F15</f>
        <v>1837</v>
      </c>
    </row>
    <row r="16" spans="1:7" s="2" customFormat="1" ht="14.1" customHeight="1">
      <c r="A16" s="39"/>
      <c r="B16" s="9" t="s">
        <v>9</v>
      </c>
      <c r="C16" s="29">
        <v>1040</v>
      </c>
      <c r="D16" s="11">
        <v>197</v>
      </c>
      <c r="E16" s="12">
        <v>843</v>
      </c>
      <c r="F16" s="13">
        <v>23</v>
      </c>
      <c r="G16" s="14">
        <f>C16+F16</f>
        <v>1063</v>
      </c>
    </row>
    <row r="17" spans="1:7" s="2" customFormat="1" ht="14.1" customHeight="1">
      <c r="A17" s="39"/>
      <c r="B17" s="15" t="s">
        <v>10</v>
      </c>
      <c r="C17" s="29">
        <v>1776</v>
      </c>
      <c r="D17" s="16">
        <v>253</v>
      </c>
      <c r="E17" s="17">
        <v>1523</v>
      </c>
      <c r="F17" s="18">
        <v>32</v>
      </c>
      <c r="G17" s="19">
        <f t="shared" ref="G17:G21" si="1">C17+F17</f>
        <v>1808</v>
      </c>
    </row>
    <row r="18" spans="1:7" s="2" customFormat="1" ht="14.1" customHeight="1">
      <c r="A18" s="39"/>
      <c r="B18" s="15" t="s">
        <v>11</v>
      </c>
      <c r="C18" s="29">
        <v>1329</v>
      </c>
      <c r="D18" s="16">
        <v>197</v>
      </c>
      <c r="E18" s="17">
        <v>1132</v>
      </c>
      <c r="F18" s="18">
        <v>33</v>
      </c>
      <c r="G18" s="19">
        <f t="shared" si="1"/>
        <v>1362</v>
      </c>
    </row>
    <row r="19" spans="1:7" s="2" customFormat="1" ht="14.1" customHeight="1">
      <c r="A19" s="39"/>
      <c r="B19" s="15" t="s">
        <v>12</v>
      </c>
      <c r="C19" s="29">
        <v>953</v>
      </c>
      <c r="D19" s="16">
        <v>116</v>
      </c>
      <c r="E19" s="17">
        <v>837</v>
      </c>
      <c r="F19" s="18">
        <v>16</v>
      </c>
      <c r="G19" s="19">
        <f t="shared" si="1"/>
        <v>969</v>
      </c>
    </row>
    <row r="20" spans="1:7" s="2" customFormat="1" ht="14.1" customHeight="1">
      <c r="A20" s="39"/>
      <c r="B20" s="15" t="s">
        <v>13</v>
      </c>
      <c r="C20" s="29">
        <v>915</v>
      </c>
      <c r="D20" s="16">
        <v>122</v>
      </c>
      <c r="E20" s="17">
        <v>793</v>
      </c>
      <c r="F20" s="18">
        <v>5</v>
      </c>
      <c r="G20" s="19">
        <f t="shared" si="1"/>
        <v>920</v>
      </c>
    </row>
    <row r="21" spans="1:7" s="2" customFormat="1" ht="14.1" customHeight="1" thickBot="1">
      <c r="A21" s="39"/>
      <c r="B21" s="20" t="s">
        <v>14</v>
      </c>
      <c r="C21" s="30">
        <v>596</v>
      </c>
      <c r="D21" s="21">
        <v>83</v>
      </c>
      <c r="E21" s="22">
        <v>513</v>
      </c>
      <c r="F21" s="23">
        <v>21</v>
      </c>
      <c r="G21" s="24">
        <f t="shared" si="1"/>
        <v>617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8421</v>
      </c>
      <c r="D22" s="27">
        <f>SUM(D15:D21)</f>
        <v>1318</v>
      </c>
      <c r="E22" s="27">
        <f>SUM(E15:E21)</f>
        <v>7103</v>
      </c>
      <c r="F22" s="27">
        <f>SUM(F15:F21)</f>
        <v>155</v>
      </c>
      <c r="G22" s="28">
        <f>SUM(G15:G21)</f>
        <v>8576</v>
      </c>
    </row>
    <row r="23" spans="1:7" s="2" customFormat="1" ht="14.1" customHeight="1">
      <c r="A23" s="39" t="s">
        <v>16</v>
      </c>
      <c r="B23" s="9" t="s">
        <v>8</v>
      </c>
      <c r="C23" s="10">
        <v>1627</v>
      </c>
      <c r="D23" s="11">
        <v>213</v>
      </c>
      <c r="E23" s="12">
        <v>1414</v>
      </c>
      <c r="F23" s="13">
        <v>20</v>
      </c>
      <c r="G23" s="14">
        <f>C23+F23</f>
        <v>1647</v>
      </c>
    </row>
    <row r="24" spans="1:7" s="2" customFormat="1" ht="14.1" customHeight="1">
      <c r="A24" s="39"/>
      <c r="B24" s="9" t="s">
        <v>9</v>
      </c>
      <c r="C24" s="29">
        <v>778</v>
      </c>
      <c r="D24" s="11">
        <v>128</v>
      </c>
      <c r="E24" s="12">
        <v>650</v>
      </c>
      <c r="F24" s="13">
        <v>12</v>
      </c>
      <c r="G24" s="14">
        <f>C24+F24</f>
        <v>790</v>
      </c>
    </row>
    <row r="25" spans="1:7" s="2" customFormat="1" ht="14.1" customHeight="1">
      <c r="A25" s="39"/>
      <c r="B25" s="15" t="s">
        <v>10</v>
      </c>
      <c r="C25" s="29">
        <v>1307</v>
      </c>
      <c r="D25" s="16">
        <v>130</v>
      </c>
      <c r="E25" s="17">
        <v>1177</v>
      </c>
      <c r="F25" s="18">
        <v>17</v>
      </c>
      <c r="G25" s="19">
        <f t="shared" ref="G25:G29" si="2">C25+F25</f>
        <v>1324</v>
      </c>
    </row>
    <row r="26" spans="1:7" s="2" customFormat="1" ht="14.1" customHeight="1">
      <c r="A26" s="39"/>
      <c r="B26" s="15" t="s">
        <v>11</v>
      </c>
      <c r="C26" s="29">
        <v>898</v>
      </c>
      <c r="D26" s="16">
        <v>95</v>
      </c>
      <c r="E26" s="17">
        <v>803</v>
      </c>
      <c r="F26" s="18">
        <v>26</v>
      </c>
      <c r="G26" s="19">
        <f t="shared" si="2"/>
        <v>924</v>
      </c>
    </row>
    <row r="27" spans="1:7" s="2" customFormat="1" ht="14.1" customHeight="1">
      <c r="A27" s="39"/>
      <c r="B27" s="15" t="s">
        <v>12</v>
      </c>
      <c r="C27" s="29">
        <v>630</v>
      </c>
      <c r="D27" s="16">
        <v>60</v>
      </c>
      <c r="E27" s="17">
        <v>570</v>
      </c>
      <c r="F27" s="18">
        <v>12</v>
      </c>
      <c r="G27" s="19">
        <f t="shared" si="2"/>
        <v>642</v>
      </c>
    </row>
    <row r="28" spans="1:7" s="2" customFormat="1" ht="14.1" customHeight="1">
      <c r="A28" s="39"/>
      <c r="B28" s="15" t="s">
        <v>13</v>
      </c>
      <c r="C28" s="29">
        <v>625</v>
      </c>
      <c r="D28" s="16">
        <v>42</v>
      </c>
      <c r="E28" s="17">
        <v>583</v>
      </c>
      <c r="F28" s="18">
        <v>11</v>
      </c>
      <c r="G28" s="19">
        <f t="shared" si="2"/>
        <v>636</v>
      </c>
    </row>
    <row r="29" spans="1:7" s="2" customFormat="1" ht="14.1" customHeight="1" thickBot="1">
      <c r="A29" s="39"/>
      <c r="B29" s="20" t="s">
        <v>14</v>
      </c>
      <c r="C29" s="30">
        <v>450</v>
      </c>
      <c r="D29" s="21">
        <v>48</v>
      </c>
      <c r="E29" s="22">
        <v>402</v>
      </c>
      <c r="F29" s="23">
        <v>14</v>
      </c>
      <c r="G29" s="24">
        <f t="shared" si="2"/>
        <v>464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6315</v>
      </c>
      <c r="D30" s="27">
        <f>SUM(D23:D29)</f>
        <v>716</v>
      </c>
      <c r="E30" s="27">
        <f>SUM(E23:E29)</f>
        <v>5599</v>
      </c>
      <c r="F30" s="27">
        <f>SUM(F23:F29)</f>
        <v>112</v>
      </c>
      <c r="G30" s="28">
        <f>SUM(G23:G29)</f>
        <v>6427</v>
      </c>
    </row>
    <row r="31" spans="1:7" s="2" customFormat="1" ht="14.1" customHeight="1">
      <c r="A31" s="41" t="s">
        <v>17</v>
      </c>
      <c r="B31" s="9" t="s">
        <v>8</v>
      </c>
      <c r="C31" s="10">
        <v>2449</v>
      </c>
      <c r="D31" s="11">
        <v>325</v>
      </c>
      <c r="E31" s="12">
        <v>2124</v>
      </c>
      <c r="F31" s="13">
        <v>21</v>
      </c>
      <c r="G31" s="14">
        <f>C31+F31</f>
        <v>2470</v>
      </c>
    </row>
    <row r="32" spans="1:7" s="2" customFormat="1" ht="14.1" customHeight="1">
      <c r="A32" s="42"/>
      <c r="B32" s="9" t="s">
        <v>9</v>
      </c>
      <c r="C32" s="29">
        <v>1712</v>
      </c>
      <c r="D32" s="11">
        <v>279</v>
      </c>
      <c r="E32" s="12">
        <v>1433</v>
      </c>
      <c r="F32" s="13">
        <v>35</v>
      </c>
      <c r="G32" s="14">
        <f>C32+F32</f>
        <v>1747</v>
      </c>
    </row>
    <row r="33" spans="1:7" s="2" customFormat="1" ht="14.1" customHeight="1">
      <c r="A33" s="42"/>
      <c r="B33" s="15" t="s">
        <v>10</v>
      </c>
      <c r="C33" s="29">
        <v>2153</v>
      </c>
      <c r="D33" s="16">
        <v>227</v>
      </c>
      <c r="E33" s="17">
        <v>1926</v>
      </c>
      <c r="F33" s="18">
        <v>37</v>
      </c>
      <c r="G33" s="19">
        <f t="shared" ref="G33:G37" si="3">C33+F33</f>
        <v>2190</v>
      </c>
    </row>
    <row r="34" spans="1:7" s="2" customFormat="1" ht="14.1" customHeight="1">
      <c r="A34" s="42"/>
      <c r="B34" s="15" t="s">
        <v>11</v>
      </c>
      <c r="C34" s="29">
        <v>1750</v>
      </c>
      <c r="D34" s="16">
        <v>222</v>
      </c>
      <c r="E34" s="17">
        <v>1528</v>
      </c>
      <c r="F34" s="18">
        <v>29</v>
      </c>
      <c r="G34" s="19">
        <f t="shared" si="3"/>
        <v>1779</v>
      </c>
    </row>
    <row r="35" spans="1:7" s="2" customFormat="1" ht="14.1" customHeight="1">
      <c r="A35" s="42"/>
      <c r="B35" s="15" t="s">
        <v>12</v>
      </c>
      <c r="C35" s="29">
        <v>1228</v>
      </c>
      <c r="D35" s="16">
        <v>133</v>
      </c>
      <c r="E35" s="17">
        <v>1095</v>
      </c>
      <c r="F35" s="18">
        <v>26</v>
      </c>
      <c r="G35" s="19">
        <f t="shared" si="3"/>
        <v>1254</v>
      </c>
    </row>
    <row r="36" spans="1:7" s="2" customFormat="1" ht="14.1" customHeight="1">
      <c r="A36" s="42"/>
      <c r="B36" s="15" t="s">
        <v>13</v>
      </c>
      <c r="C36" s="29">
        <v>1111</v>
      </c>
      <c r="D36" s="16">
        <v>115</v>
      </c>
      <c r="E36" s="17">
        <v>996</v>
      </c>
      <c r="F36" s="18">
        <v>14</v>
      </c>
      <c r="G36" s="19">
        <f t="shared" si="3"/>
        <v>1125</v>
      </c>
    </row>
    <row r="37" spans="1:7" s="2" customFormat="1" ht="14.1" customHeight="1" thickBot="1">
      <c r="A37" s="42"/>
      <c r="B37" s="20" t="s">
        <v>14</v>
      </c>
      <c r="C37" s="30">
        <v>921</v>
      </c>
      <c r="D37" s="21">
        <v>104</v>
      </c>
      <c r="E37" s="22">
        <v>817</v>
      </c>
      <c r="F37" s="23">
        <v>23</v>
      </c>
      <c r="G37" s="24">
        <f t="shared" si="3"/>
        <v>944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11324</v>
      </c>
      <c r="D38" s="27">
        <f>SUM(D31:D37)</f>
        <v>1405</v>
      </c>
      <c r="E38" s="27">
        <f>SUM(E31:E37)</f>
        <v>9919</v>
      </c>
      <c r="F38" s="27">
        <f>SUM(F31:F37)</f>
        <v>185</v>
      </c>
      <c r="G38" s="28">
        <f>SUM(G31:G37)</f>
        <v>11509</v>
      </c>
    </row>
    <row r="39" spans="1:7" s="2" customFormat="1" ht="14.1" customHeight="1">
      <c r="A39" s="39" t="s">
        <v>18</v>
      </c>
      <c r="B39" s="9" t="s">
        <v>8</v>
      </c>
      <c r="C39" s="10">
        <v>1390</v>
      </c>
      <c r="D39" s="11">
        <v>205</v>
      </c>
      <c r="E39" s="12">
        <v>1185</v>
      </c>
      <c r="F39" s="13">
        <v>13</v>
      </c>
      <c r="G39" s="14">
        <f>C39+F39</f>
        <v>1403</v>
      </c>
    </row>
    <row r="40" spans="1:7" s="2" customFormat="1" ht="14.1" customHeight="1">
      <c r="A40" s="39"/>
      <c r="B40" s="9" t="s">
        <v>9</v>
      </c>
      <c r="C40" s="29">
        <v>855</v>
      </c>
      <c r="D40" s="11">
        <v>128</v>
      </c>
      <c r="E40" s="12">
        <v>727</v>
      </c>
      <c r="F40" s="13">
        <v>19</v>
      </c>
      <c r="G40" s="14">
        <f>C40+F40</f>
        <v>874</v>
      </c>
    </row>
    <row r="41" spans="1:7" s="2" customFormat="1" ht="14.1" customHeight="1">
      <c r="A41" s="39"/>
      <c r="B41" s="15" t="s">
        <v>10</v>
      </c>
      <c r="C41" s="29">
        <v>1181</v>
      </c>
      <c r="D41" s="16">
        <v>133</v>
      </c>
      <c r="E41" s="17">
        <v>1048</v>
      </c>
      <c r="F41" s="18">
        <v>19</v>
      </c>
      <c r="G41" s="19">
        <f t="shared" ref="G41:G45" si="4">C41+F41</f>
        <v>1200</v>
      </c>
    </row>
    <row r="42" spans="1:7" s="2" customFormat="1" ht="14.1" customHeight="1">
      <c r="A42" s="39"/>
      <c r="B42" s="15" t="s">
        <v>11</v>
      </c>
      <c r="C42" s="29">
        <v>885</v>
      </c>
      <c r="D42" s="16">
        <v>109</v>
      </c>
      <c r="E42" s="17">
        <v>776</v>
      </c>
      <c r="F42" s="18">
        <v>20</v>
      </c>
      <c r="G42" s="19">
        <f t="shared" si="4"/>
        <v>905</v>
      </c>
    </row>
    <row r="43" spans="1:7" s="2" customFormat="1" ht="14.1" customHeight="1">
      <c r="A43" s="39"/>
      <c r="B43" s="15" t="s">
        <v>12</v>
      </c>
      <c r="C43" s="29">
        <v>642</v>
      </c>
      <c r="D43" s="16">
        <v>86</v>
      </c>
      <c r="E43" s="17">
        <v>556</v>
      </c>
      <c r="F43" s="18">
        <v>11</v>
      </c>
      <c r="G43" s="19">
        <f t="shared" si="4"/>
        <v>653</v>
      </c>
    </row>
    <row r="44" spans="1:7" s="2" customFormat="1" ht="14.1" customHeight="1">
      <c r="A44" s="39"/>
      <c r="B44" s="15" t="s">
        <v>13</v>
      </c>
      <c r="C44" s="29">
        <v>548</v>
      </c>
      <c r="D44" s="16">
        <v>55</v>
      </c>
      <c r="E44" s="17">
        <v>493</v>
      </c>
      <c r="F44" s="18">
        <v>12</v>
      </c>
      <c r="G44" s="19">
        <f t="shared" si="4"/>
        <v>560</v>
      </c>
    </row>
    <row r="45" spans="1:7" s="2" customFormat="1" ht="14.1" customHeight="1" thickBot="1">
      <c r="A45" s="39"/>
      <c r="B45" s="20" t="s">
        <v>14</v>
      </c>
      <c r="C45" s="30">
        <v>483</v>
      </c>
      <c r="D45" s="21">
        <v>56</v>
      </c>
      <c r="E45" s="22">
        <v>427</v>
      </c>
      <c r="F45" s="23">
        <v>9</v>
      </c>
      <c r="G45" s="24">
        <f t="shared" si="4"/>
        <v>492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5984</v>
      </c>
      <c r="D46" s="27">
        <f>SUM(D39:D45)</f>
        <v>772</v>
      </c>
      <c r="E46" s="27">
        <f>SUM(E39:E45)</f>
        <v>5212</v>
      </c>
      <c r="F46" s="27">
        <f>SUM(F39:F45)</f>
        <v>103</v>
      </c>
      <c r="G46" s="28">
        <f>SUM(G39:G45)</f>
        <v>6087</v>
      </c>
    </row>
    <row r="47" spans="1:7" s="2" customFormat="1" ht="14.1" customHeight="1">
      <c r="A47" s="39" t="s">
        <v>19</v>
      </c>
      <c r="B47" s="9" t="s">
        <v>8</v>
      </c>
      <c r="C47" s="10">
        <v>1870</v>
      </c>
      <c r="D47" s="11">
        <v>255</v>
      </c>
      <c r="E47" s="12">
        <v>1615</v>
      </c>
      <c r="F47" s="13">
        <v>26</v>
      </c>
      <c r="G47" s="14">
        <f>C47+F47</f>
        <v>1896</v>
      </c>
    </row>
    <row r="48" spans="1:7" s="2" customFormat="1" ht="14.1" customHeight="1">
      <c r="A48" s="39"/>
      <c r="B48" s="9" t="s">
        <v>9</v>
      </c>
      <c r="C48" s="29">
        <v>1273</v>
      </c>
      <c r="D48" s="11">
        <v>195</v>
      </c>
      <c r="E48" s="12">
        <v>1078</v>
      </c>
      <c r="F48" s="13">
        <v>25</v>
      </c>
      <c r="G48" s="14">
        <f>C48+F48</f>
        <v>1298</v>
      </c>
    </row>
    <row r="49" spans="1:7" s="2" customFormat="1" ht="14.1" customHeight="1">
      <c r="A49" s="39"/>
      <c r="B49" s="15" t="s">
        <v>10</v>
      </c>
      <c r="C49" s="29">
        <v>1922</v>
      </c>
      <c r="D49" s="16">
        <v>257</v>
      </c>
      <c r="E49" s="17">
        <v>1665</v>
      </c>
      <c r="F49" s="18">
        <v>30</v>
      </c>
      <c r="G49" s="19">
        <f t="shared" ref="G49:G53" si="5">C49+F49</f>
        <v>1952</v>
      </c>
    </row>
    <row r="50" spans="1:7" s="2" customFormat="1" ht="14.1" customHeight="1">
      <c r="A50" s="39"/>
      <c r="B50" s="15" t="s">
        <v>11</v>
      </c>
      <c r="C50" s="29">
        <v>1699</v>
      </c>
      <c r="D50" s="16">
        <v>240</v>
      </c>
      <c r="E50" s="17">
        <v>1459</v>
      </c>
      <c r="F50" s="18">
        <v>39</v>
      </c>
      <c r="G50" s="19">
        <f t="shared" si="5"/>
        <v>1738</v>
      </c>
    </row>
    <row r="51" spans="1:7" s="2" customFormat="1" ht="14.1" customHeight="1">
      <c r="A51" s="39"/>
      <c r="B51" s="15" t="s">
        <v>12</v>
      </c>
      <c r="C51" s="29">
        <v>1219</v>
      </c>
      <c r="D51" s="16">
        <v>167</v>
      </c>
      <c r="E51" s="17">
        <v>1052</v>
      </c>
      <c r="F51" s="18">
        <v>29</v>
      </c>
      <c r="G51" s="19">
        <f t="shared" si="5"/>
        <v>1248</v>
      </c>
    </row>
    <row r="52" spans="1:7" s="2" customFormat="1" ht="14.1" customHeight="1">
      <c r="A52" s="39"/>
      <c r="B52" s="15" t="s">
        <v>13</v>
      </c>
      <c r="C52" s="29">
        <v>996</v>
      </c>
      <c r="D52" s="16">
        <v>101</v>
      </c>
      <c r="E52" s="17">
        <v>895</v>
      </c>
      <c r="F52" s="18">
        <v>24</v>
      </c>
      <c r="G52" s="19">
        <f t="shared" si="5"/>
        <v>1020</v>
      </c>
    </row>
    <row r="53" spans="1:7" s="2" customFormat="1" ht="14.1" customHeight="1" thickBot="1">
      <c r="A53" s="39"/>
      <c r="B53" s="20" t="s">
        <v>14</v>
      </c>
      <c r="C53" s="30">
        <v>827</v>
      </c>
      <c r="D53" s="21">
        <v>105</v>
      </c>
      <c r="E53" s="22">
        <v>722</v>
      </c>
      <c r="F53" s="23">
        <v>22</v>
      </c>
      <c r="G53" s="24">
        <f t="shared" si="5"/>
        <v>849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9806</v>
      </c>
      <c r="D54" s="27">
        <f>SUM(D47:D53)</f>
        <v>1320</v>
      </c>
      <c r="E54" s="27">
        <f>SUM(E47:E53)</f>
        <v>8486</v>
      </c>
      <c r="F54" s="27">
        <f>SUM(F47:F53)</f>
        <v>195</v>
      </c>
      <c r="G54" s="28">
        <f>SUM(G47:G53)</f>
        <v>10001</v>
      </c>
    </row>
    <row r="55" spans="1:7" s="2" customFormat="1" ht="14.1" customHeight="1">
      <c r="A55" s="39" t="s">
        <v>20</v>
      </c>
      <c r="B55" s="9" t="s">
        <v>8</v>
      </c>
      <c r="C55" s="10">
        <v>1872</v>
      </c>
      <c r="D55" s="11">
        <v>262</v>
      </c>
      <c r="E55" s="12">
        <v>1610</v>
      </c>
      <c r="F55" s="13">
        <v>17</v>
      </c>
      <c r="G55" s="14">
        <f>C55+F55</f>
        <v>1889</v>
      </c>
    </row>
    <row r="56" spans="1:7" s="2" customFormat="1" ht="14.1" customHeight="1">
      <c r="A56" s="39"/>
      <c r="B56" s="9" t="s">
        <v>9</v>
      </c>
      <c r="C56" s="29">
        <v>1286</v>
      </c>
      <c r="D56" s="11">
        <v>217</v>
      </c>
      <c r="E56" s="12">
        <v>1069</v>
      </c>
      <c r="F56" s="13">
        <v>26</v>
      </c>
      <c r="G56" s="14">
        <f>C56+F56</f>
        <v>1312</v>
      </c>
    </row>
    <row r="57" spans="1:7" s="2" customFormat="1" ht="14.1" customHeight="1">
      <c r="A57" s="39"/>
      <c r="B57" s="15" t="s">
        <v>10</v>
      </c>
      <c r="C57" s="29">
        <v>1839</v>
      </c>
      <c r="D57" s="16">
        <v>219</v>
      </c>
      <c r="E57" s="17">
        <v>1620</v>
      </c>
      <c r="F57" s="18">
        <v>27</v>
      </c>
      <c r="G57" s="19">
        <f t="shared" ref="G57:G61" si="6">C57+F57</f>
        <v>1866</v>
      </c>
    </row>
    <row r="58" spans="1:7" s="2" customFormat="1" ht="14.1" customHeight="1">
      <c r="A58" s="39"/>
      <c r="B58" s="15" t="s">
        <v>11</v>
      </c>
      <c r="C58" s="29">
        <v>1407</v>
      </c>
      <c r="D58" s="16">
        <v>212</v>
      </c>
      <c r="E58" s="17">
        <v>1195</v>
      </c>
      <c r="F58" s="18">
        <v>34</v>
      </c>
      <c r="G58" s="19">
        <f t="shared" si="6"/>
        <v>1441</v>
      </c>
    </row>
    <row r="59" spans="1:7" s="2" customFormat="1" ht="14.1" customHeight="1">
      <c r="A59" s="39"/>
      <c r="B59" s="15" t="s">
        <v>12</v>
      </c>
      <c r="C59" s="29">
        <v>1084</v>
      </c>
      <c r="D59" s="16">
        <v>142</v>
      </c>
      <c r="E59" s="17">
        <v>942</v>
      </c>
      <c r="F59" s="18">
        <v>19</v>
      </c>
      <c r="G59" s="19">
        <f t="shared" si="6"/>
        <v>1103</v>
      </c>
    </row>
    <row r="60" spans="1:7" s="2" customFormat="1" ht="14.1" customHeight="1">
      <c r="A60" s="39"/>
      <c r="B60" s="15" t="s">
        <v>13</v>
      </c>
      <c r="C60" s="29">
        <v>860</v>
      </c>
      <c r="D60" s="16">
        <v>88</v>
      </c>
      <c r="E60" s="17">
        <v>772</v>
      </c>
      <c r="F60" s="18">
        <v>20</v>
      </c>
      <c r="G60" s="19">
        <f t="shared" si="6"/>
        <v>880</v>
      </c>
    </row>
    <row r="61" spans="1:7" s="2" customFormat="1" ht="14.1" customHeight="1" thickBot="1">
      <c r="A61" s="39"/>
      <c r="B61" s="20" t="s">
        <v>14</v>
      </c>
      <c r="C61" s="37">
        <v>881</v>
      </c>
      <c r="D61" s="21">
        <v>106</v>
      </c>
      <c r="E61" s="22">
        <v>775</v>
      </c>
      <c r="F61" s="23">
        <v>20</v>
      </c>
      <c r="G61" s="24">
        <f t="shared" si="6"/>
        <v>901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9229</v>
      </c>
      <c r="D62" s="27">
        <f>SUM(D55:D61)</f>
        <v>1246</v>
      </c>
      <c r="E62" s="27">
        <f>SUM(E55:E61)</f>
        <v>7983</v>
      </c>
      <c r="F62" s="27">
        <f>SUM(F55:F61)</f>
        <v>163</v>
      </c>
      <c r="G62" s="28">
        <f>SUM(G55:G61)</f>
        <v>9392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13680</v>
      </c>
      <c r="D63" s="31">
        <f t="shared" si="7"/>
        <v>2069</v>
      </c>
      <c r="E63" s="32">
        <f t="shared" si="7"/>
        <v>11611</v>
      </c>
      <c r="F63" s="10">
        <f t="shared" si="7"/>
        <v>149</v>
      </c>
      <c r="G63" s="14">
        <f>C63+F63</f>
        <v>13829</v>
      </c>
    </row>
    <row r="64" spans="1:7" s="2" customFormat="1" ht="14.1" customHeight="1">
      <c r="A64" s="39"/>
      <c r="B64" s="9" t="s">
        <v>9</v>
      </c>
      <c r="C64" s="29">
        <f t="shared" si="7"/>
        <v>8820</v>
      </c>
      <c r="D64" s="33">
        <f t="shared" si="7"/>
        <v>1477</v>
      </c>
      <c r="E64" s="34">
        <f t="shared" si="7"/>
        <v>7343</v>
      </c>
      <c r="F64" s="29">
        <f t="shared" si="7"/>
        <v>189</v>
      </c>
      <c r="G64" s="14">
        <f>C64+F64</f>
        <v>9009</v>
      </c>
    </row>
    <row r="65" spans="1:7" s="2" customFormat="1" ht="14.1" customHeight="1">
      <c r="A65" s="39"/>
      <c r="B65" s="15" t="s">
        <v>10</v>
      </c>
      <c r="C65" s="29">
        <f t="shared" si="7"/>
        <v>12686</v>
      </c>
      <c r="D65" s="33">
        <f t="shared" si="7"/>
        <v>1539</v>
      </c>
      <c r="E65" s="34">
        <f t="shared" si="7"/>
        <v>11147</v>
      </c>
      <c r="F65" s="29">
        <f t="shared" si="7"/>
        <v>195</v>
      </c>
      <c r="G65" s="19">
        <f t="shared" ref="G65:G69" si="8">C65+F65</f>
        <v>12881</v>
      </c>
    </row>
    <row r="66" spans="1:7" s="2" customFormat="1" ht="14.1" customHeight="1">
      <c r="A66" s="39"/>
      <c r="B66" s="15" t="s">
        <v>11</v>
      </c>
      <c r="C66" s="29">
        <f t="shared" si="7"/>
        <v>9872</v>
      </c>
      <c r="D66" s="33">
        <f t="shared" si="7"/>
        <v>1343</v>
      </c>
      <c r="E66" s="34">
        <f t="shared" si="7"/>
        <v>8529</v>
      </c>
      <c r="F66" s="29">
        <f t="shared" si="7"/>
        <v>225</v>
      </c>
      <c r="G66" s="19">
        <f t="shared" si="8"/>
        <v>10097</v>
      </c>
    </row>
    <row r="67" spans="1:7" s="2" customFormat="1" ht="14.1" customHeight="1">
      <c r="A67" s="39"/>
      <c r="B67" s="15" t="s">
        <v>12</v>
      </c>
      <c r="C67" s="29">
        <f t="shared" si="7"/>
        <v>7254</v>
      </c>
      <c r="D67" s="33">
        <f t="shared" si="7"/>
        <v>884</v>
      </c>
      <c r="E67" s="34">
        <f t="shared" si="7"/>
        <v>6370</v>
      </c>
      <c r="F67" s="29">
        <f t="shared" si="7"/>
        <v>144</v>
      </c>
      <c r="G67" s="19">
        <f t="shared" si="8"/>
        <v>7398</v>
      </c>
    </row>
    <row r="68" spans="1:7" s="2" customFormat="1" ht="14.1" customHeight="1">
      <c r="A68" s="39"/>
      <c r="B68" s="15" t="s">
        <v>13</v>
      </c>
      <c r="C68" s="29">
        <f t="shared" si="7"/>
        <v>6334</v>
      </c>
      <c r="D68" s="33">
        <f t="shared" si="7"/>
        <v>664</v>
      </c>
      <c r="E68" s="34">
        <f t="shared" si="7"/>
        <v>5670</v>
      </c>
      <c r="F68" s="29">
        <f t="shared" si="7"/>
        <v>118</v>
      </c>
      <c r="G68" s="19">
        <f t="shared" si="8"/>
        <v>6452</v>
      </c>
    </row>
    <row r="69" spans="1:7" s="2" customFormat="1" ht="14.1" customHeight="1" thickBot="1">
      <c r="A69" s="39"/>
      <c r="B69" s="20" t="s">
        <v>14</v>
      </c>
      <c r="C69" s="30">
        <f t="shared" si="7"/>
        <v>5188</v>
      </c>
      <c r="D69" s="35">
        <f t="shared" si="7"/>
        <v>632</v>
      </c>
      <c r="E69" s="36">
        <f t="shared" si="7"/>
        <v>4556</v>
      </c>
      <c r="F69" s="30">
        <f t="shared" si="7"/>
        <v>138</v>
      </c>
      <c r="G69" s="24">
        <f t="shared" si="8"/>
        <v>5326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63834</v>
      </c>
      <c r="D70" s="27">
        <f>SUM(D63:D69)</f>
        <v>8608</v>
      </c>
      <c r="E70" s="27">
        <f>SUM(E63:E69)</f>
        <v>55226</v>
      </c>
      <c r="F70" s="27">
        <f>SUM(F63:F69)</f>
        <v>1158</v>
      </c>
      <c r="G70" s="28">
        <f>G14+G22+G30+G38+G46+G54+G62</f>
        <v>64992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31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38" t="s">
        <v>7</v>
      </c>
      <c r="B7" s="9" t="s">
        <v>8</v>
      </c>
      <c r="C7" s="10">
        <v>2642</v>
      </c>
      <c r="D7" s="11">
        <v>437</v>
      </c>
      <c r="E7" s="12">
        <v>2205</v>
      </c>
      <c r="F7" s="13">
        <v>25</v>
      </c>
      <c r="G7" s="14">
        <f t="shared" ref="G7:G13" si="0">C7+F7</f>
        <v>2667</v>
      </c>
    </row>
    <row r="8" spans="1:7" s="2" customFormat="1" ht="14.1" customHeight="1">
      <c r="A8" s="39"/>
      <c r="B8" s="9" t="s">
        <v>9</v>
      </c>
      <c r="C8" s="29">
        <v>1884</v>
      </c>
      <c r="D8" s="11">
        <v>344</v>
      </c>
      <c r="E8" s="12">
        <v>1540</v>
      </c>
      <c r="F8" s="13">
        <v>52</v>
      </c>
      <c r="G8" s="14">
        <f t="shared" si="0"/>
        <v>1936</v>
      </c>
    </row>
    <row r="9" spans="1:7" s="2" customFormat="1" ht="14.1" customHeight="1">
      <c r="A9" s="39"/>
      <c r="B9" s="15" t="s">
        <v>10</v>
      </c>
      <c r="C9" s="29">
        <v>2544</v>
      </c>
      <c r="D9" s="16">
        <v>318</v>
      </c>
      <c r="E9" s="17">
        <v>2226</v>
      </c>
      <c r="F9" s="18">
        <v>35</v>
      </c>
      <c r="G9" s="19">
        <f t="shared" si="0"/>
        <v>2579</v>
      </c>
    </row>
    <row r="10" spans="1:7" s="2" customFormat="1" ht="14.1" customHeight="1">
      <c r="A10" s="39"/>
      <c r="B10" s="15" t="s">
        <v>11</v>
      </c>
      <c r="C10" s="29">
        <v>1900</v>
      </c>
      <c r="D10" s="16">
        <v>267</v>
      </c>
      <c r="E10" s="17">
        <v>1633</v>
      </c>
      <c r="F10" s="18">
        <v>45</v>
      </c>
      <c r="G10" s="19">
        <f t="shared" si="0"/>
        <v>1945</v>
      </c>
    </row>
    <row r="11" spans="1:7" s="2" customFormat="1" ht="14.1" customHeight="1">
      <c r="A11" s="39"/>
      <c r="B11" s="15" t="s">
        <v>12</v>
      </c>
      <c r="C11" s="29">
        <v>1492</v>
      </c>
      <c r="D11" s="16">
        <v>184</v>
      </c>
      <c r="E11" s="17">
        <v>1308</v>
      </c>
      <c r="F11" s="18">
        <v>29</v>
      </c>
      <c r="G11" s="19">
        <f t="shared" si="0"/>
        <v>1521</v>
      </c>
    </row>
    <row r="12" spans="1:7" s="2" customFormat="1" ht="14.1" customHeight="1">
      <c r="A12" s="39"/>
      <c r="B12" s="15" t="s">
        <v>13</v>
      </c>
      <c r="C12" s="29">
        <v>1279</v>
      </c>
      <c r="D12" s="16">
        <v>142</v>
      </c>
      <c r="E12" s="17">
        <v>1137</v>
      </c>
      <c r="F12" s="18">
        <v>30</v>
      </c>
      <c r="G12" s="19">
        <f t="shared" si="0"/>
        <v>1309</v>
      </c>
    </row>
    <row r="13" spans="1:7" s="2" customFormat="1" ht="14.1" customHeight="1" thickBot="1">
      <c r="A13" s="39"/>
      <c r="B13" s="20" t="s">
        <v>14</v>
      </c>
      <c r="C13" s="30">
        <v>1012</v>
      </c>
      <c r="D13" s="21">
        <v>127</v>
      </c>
      <c r="E13" s="22">
        <v>885</v>
      </c>
      <c r="F13" s="23">
        <v>28</v>
      </c>
      <c r="G13" s="24">
        <f t="shared" si="0"/>
        <v>1040</v>
      </c>
    </row>
    <row r="14" spans="1:7" s="2" customFormat="1" ht="14.1" customHeight="1" thickTop="1" thickBot="1">
      <c r="A14" s="40"/>
      <c r="B14" s="25" t="s">
        <v>4</v>
      </c>
      <c r="C14" s="26">
        <f>SUM(C7:C13)</f>
        <v>12753</v>
      </c>
      <c r="D14" s="27">
        <f>SUM(D7:D13)</f>
        <v>1819</v>
      </c>
      <c r="E14" s="27">
        <f>SUM(E7:E13)</f>
        <v>10934</v>
      </c>
      <c r="F14" s="27">
        <f>SUM(F7:F13)</f>
        <v>244</v>
      </c>
      <c r="G14" s="28">
        <f>SUM(G7:G13)</f>
        <v>12997</v>
      </c>
    </row>
    <row r="15" spans="1:7" s="2" customFormat="1" ht="14.1" customHeight="1">
      <c r="A15" s="38" t="s">
        <v>15</v>
      </c>
      <c r="B15" s="9" t="s">
        <v>8</v>
      </c>
      <c r="C15" s="10">
        <v>1817</v>
      </c>
      <c r="D15" s="11">
        <v>351</v>
      </c>
      <c r="E15" s="12">
        <v>1466</v>
      </c>
      <c r="F15" s="13">
        <v>23</v>
      </c>
      <c r="G15" s="14">
        <f>C15+F15</f>
        <v>1840</v>
      </c>
    </row>
    <row r="16" spans="1:7" s="2" customFormat="1" ht="14.1" customHeight="1">
      <c r="A16" s="39"/>
      <c r="B16" s="9" t="s">
        <v>9</v>
      </c>
      <c r="C16" s="29">
        <v>1043</v>
      </c>
      <c r="D16" s="11">
        <v>188</v>
      </c>
      <c r="E16" s="12">
        <v>855</v>
      </c>
      <c r="F16" s="13">
        <v>25</v>
      </c>
      <c r="G16" s="14">
        <f>C16+F16</f>
        <v>1068</v>
      </c>
    </row>
    <row r="17" spans="1:7" s="2" customFormat="1" ht="14.1" customHeight="1">
      <c r="A17" s="39"/>
      <c r="B17" s="15" t="s">
        <v>10</v>
      </c>
      <c r="C17" s="29">
        <v>1796</v>
      </c>
      <c r="D17" s="16">
        <v>254</v>
      </c>
      <c r="E17" s="17">
        <v>1542</v>
      </c>
      <c r="F17" s="18">
        <v>35</v>
      </c>
      <c r="G17" s="19">
        <f t="shared" ref="G17:G21" si="1">C17+F17</f>
        <v>1831</v>
      </c>
    </row>
    <row r="18" spans="1:7" s="2" customFormat="1" ht="14.1" customHeight="1">
      <c r="A18" s="39"/>
      <c r="B18" s="15" t="s">
        <v>11</v>
      </c>
      <c r="C18" s="29">
        <v>1310</v>
      </c>
      <c r="D18" s="16">
        <v>196</v>
      </c>
      <c r="E18" s="17">
        <v>1114</v>
      </c>
      <c r="F18" s="18">
        <v>30</v>
      </c>
      <c r="G18" s="19">
        <f t="shared" si="1"/>
        <v>1340</v>
      </c>
    </row>
    <row r="19" spans="1:7" s="2" customFormat="1" ht="14.1" customHeight="1">
      <c r="A19" s="39"/>
      <c r="B19" s="15" t="s">
        <v>12</v>
      </c>
      <c r="C19" s="29">
        <v>974</v>
      </c>
      <c r="D19" s="16">
        <v>120</v>
      </c>
      <c r="E19" s="17">
        <v>854</v>
      </c>
      <c r="F19" s="18">
        <v>16</v>
      </c>
      <c r="G19" s="19">
        <f t="shared" si="1"/>
        <v>990</v>
      </c>
    </row>
    <row r="20" spans="1:7" s="2" customFormat="1" ht="14.1" customHeight="1">
      <c r="A20" s="39"/>
      <c r="B20" s="15" t="s">
        <v>13</v>
      </c>
      <c r="C20" s="29">
        <v>918</v>
      </c>
      <c r="D20" s="16">
        <v>124</v>
      </c>
      <c r="E20" s="17">
        <v>794</v>
      </c>
      <c r="F20" s="18">
        <v>6</v>
      </c>
      <c r="G20" s="19">
        <f t="shared" si="1"/>
        <v>924</v>
      </c>
    </row>
    <row r="21" spans="1:7" s="2" customFormat="1" ht="14.1" customHeight="1" thickBot="1">
      <c r="A21" s="39"/>
      <c r="B21" s="20" t="s">
        <v>14</v>
      </c>
      <c r="C21" s="30">
        <v>590</v>
      </c>
      <c r="D21" s="21">
        <v>78</v>
      </c>
      <c r="E21" s="22">
        <v>512</v>
      </c>
      <c r="F21" s="23">
        <v>19</v>
      </c>
      <c r="G21" s="24">
        <f t="shared" si="1"/>
        <v>609</v>
      </c>
    </row>
    <row r="22" spans="1:7" s="2" customFormat="1" ht="14.1" customHeight="1" thickTop="1" thickBot="1">
      <c r="A22" s="40"/>
      <c r="B22" s="25" t="s">
        <v>4</v>
      </c>
      <c r="C22" s="26">
        <f>SUM(C15:C21)</f>
        <v>8448</v>
      </c>
      <c r="D22" s="27">
        <f>SUM(D15:D21)</f>
        <v>1311</v>
      </c>
      <c r="E22" s="27">
        <f>SUM(E15:E21)</f>
        <v>7137</v>
      </c>
      <c r="F22" s="27">
        <f>SUM(F15:F21)</f>
        <v>154</v>
      </c>
      <c r="G22" s="28">
        <f>SUM(G15:G21)</f>
        <v>8602</v>
      </c>
    </row>
    <row r="23" spans="1:7" s="2" customFormat="1" ht="14.1" customHeight="1">
      <c r="A23" s="39" t="s">
        <v>16</v>
      </c>
      <c r="B23" s="9" t="s">
        <v>8</v>
      </c>
      <c r="C23" s="10">
        <v>1626</v>
      </c>
      <c r="D23" s="11">
        <v>212</v>
      </c>
      <c r="E23" s="12">
        <v>1414</v>
      </c>
      <c r="F23" s="13">
        <v>19</v>
      </c>
      <c r="G23" s="14">
        <f>C23+F23</f>
        <v>1645</v>
      </c>
    </row>
    <row r="24" spans="1:7" s="2" customFormat="1" ht="14.1" customHeight="1">
      <c r="A24" s="39"/>
      <c r="B24" s="9" t="s">
        <v>9</v>
      </c>
      <c r="C24" s="29">
        <v>788</v>
      </c>
      <c r="D24" s="11">
        <v>125</v>
      </c>
      <c r="E24" s="12">
        <v>663</v>
      </c>
      <c r="F24" s="13">
        <v>11</v>
      </c>
      <c r="G24" s="14">
        <f>C24+F24</f>
        <v>799</v>
      </c>
    </row>
    <row r="25" spans="1:7" s="2" customFormat="1" ht="14.1" customHeight="1">
      <c r="A25" s="39"/>
      <c r="B25" s="15" t="s">
        <v>10</v>
      </c>
      <c r="C25" s="29">
        <v>1342</v>
      </c>
      <c r="D25" s="16">
        <v>132</v>
      </c>
      <c r="E25" s="17">
        <v>1210</v>
      </c>
      <c r="F25" s="18">
        <v>15</v>
      </c>
      <c r="G25" s="19">
        <f t="shared" ref="G25:G29" si="2">C25+F25</f>
        <v>1357</v>
      </c>
    </row>
    <row r="26" spans="1:7" s="2" customFormat="1" ht="14.1" customHeight="1">
      <c r="A26" s="39"/>
      <c r="B26" s="15" t="s">
        <v>11</v>
      </c>
      <c r="C26" s="29">
        <v>893</v>
      </c>
      <c r="D26" s="16">
        <v>92</v>
      </c>
      <c r="E26" s="17">
        <v>801</v>
      </c>
      <c r="F26" s="18">
        <v>25</v>
      </c>
      <c r="G26" s="19">
        <f t="shared" si="2"/>
        <v>918</v>
      </c>
    </row>
    <row r="27" spans="1:7" s="2" customFormat="1" ht="14.1" customHeight="1">
      <c r="A27" s="39"/>
      <c r="B27" s="15" t="s">
        <v>12</v>
      </c>
      <c r="C27" s="29">
        <v>627</v>
      </c>
      <c r="D27" s="16">
        <v>56</v>
      </c>
      <c r="E27" s="17">
        <v>571</v>
      </c>
      <c r="F27" s="18">
        <v>14</v>
      </c>
      <c r="G27" s="19">
        <f t="shared" si="2"/>
        <v>641</v>
      </c>
    </row>
    <row r="28" spans="1:7" s="2" customFormat="1" ht="14.1" customHeight="1">
      <c r="A28" s="39"/>
      <c r="B28" s="15" t="s">
        <v>13</v>
      </c>
      <c r="C28" s="29">
        <v>629</v>
      </c>
      <c r="D28" s="16">
        <v>42</v>
      </c>
      <c r="E28" s="17">
        <v>587</v>
      </c>
      <c r="F28" s="18">
        <v>11</v>
      </c>
      <c r="G28" s="19">
        <f t="shared" si="2"/>
        <v>640</v>
      </c>
    </row>
    <row r="29" spans="1:7" s="2" customFormat="1" ht="14.1" customHeight="1" thickBot="1">
      <c r="A29" s="39"/>
      <c r="B29" s="20" t="s">
        <v>14</v>
      </c>
      <c r="C29" s="30">
        <v>444</v>
      </c>
      <c r="D29" s="21">
        <v>44</v>
      </c>
      <c r="E29" s="22">
        <v>400</v>
      </c>
      <c r="F29" s="23">
        <v>14</v>
      </c>
      <c r="G29" s="24">
        <f t="shared" si="2"/>
        <v>458</v>
      </c>
    </row>
    <row r="30" spans="1:7" s="2" customFormat="1" ht="14.1" customHeight="1" thickTop="1" thickBot="1">
      <c r="A30" s="40"/>
      <c r="B30" s="25" t="s">
        <v>4</v>
      </c>
      <c r="C30" s="26">
        <f>SUM(C23:C29)</f>
        <v>6349</v>
      </c>
      <c r="D30" s="27">
        <f>SUM(D23:D29)</f>
        <v>703</v>
      </c>
      <c r="E30" s="27">
        <f>SUM(E23:E29)</f>
        <v>5646</v>
      </c>
      <c r="F30" s="27">
        <f>SUM(F23:F29)</f>
        <v>109</v>
      </c>
      <c r="G30" s="28">
        <f>SUM(G23:G29)</f>
        <v>6458</v>
      </c>
    </row>
    <row r="31" spans="1:7" s="2" customFormat="1" ht="14.1" customHeight="1">
      <c r="A31" s="41" t="s">
        <v>17</v>
      </c>
      <c r="B31" s="9" t="s">
        <v>8</v>
      </c>
      <c r="C31" s="10">
        <v>2447</v>
      </c>
      <c r="D31" s="11">
        <v>329</v>
      </c>
      <c r="E31" s="12">
        <v>2118</v>
      </c>
      <c r="F31" s="13">
        <v>21</v>
      </c>
      <c r="G31" s="14">
        <f>C31+F31</f>
        <v>2468</v>
      </c>
    </row>
    <row r="32" spans="1:7" s="2" customFormat="1" ht="14.1" customHeight="1">
      <c r="A32" s="42"/>
      <c r="B32" s="9" t="s">
        <v>9</v>
      </c>
      <c r="C32" s="29">
        <v>1748</v>
      </c>
      <c r="D32" s="11">
        <v>282</v>
      </c>
      <c r="E32" s="12">
        <v>1466</v>
      </c>
      <c r="F32" s="13">
        <v>34</v>
      </c>
      <c r="G32" s="14">
        <f>C32+F32</f>
        <v>1782</v>
      </c>
    </row>
    <row r="33" spans="1:7" s="2" customFormat="1" ht="14.1" customHeight="1">
      <c r="A33" s="42"/>
      <c r="B33" s="15" t="s">
        <v>10</v>
      </c>
      <c r="C33" s="29">
        <v>2150</v>
      </c>
      <c r="D33" s="16">
        <v>232</v>
      </c>
      <c r="E33" s="17">
        <v>1918</v>
      </c>
      <c r="F33" s="18">
        <v>37</v>
      </c>
      <c r="G33" s="19">
        <f t="shared" ref="G33:G37" si="3">C33+F33</f>
        <v>2187</v>
      </c>
    </row>
    <row r="34" spans="1:7" s="2" customFormat="1" ht="14.1" customHeight="1">
      <c r="A34" s="42"/>
      <c r="B34" s="15" t="s">
        <v>11</v>
      </c>
      <c r="C34" s="29">
        <v>1736</v>
      </c>
      <c r="D34" s="16">
        <v>219</v>
      </c>
      <c r="E34" s="17">
        <v>1517</v>
      </c>
      <c r="F34" s="18">
        <v>30</v>
      </c>
      <c r="G34" s="19">
        <f t="shared" si="3"/>
        <v>1766</v>
      </c>
    </row>
    <row r="35" spans="1:7" s="2" customFormat="1" ht="14.1" customHeight="1">
      <c r="A35" s="42"/>
      <c r="B35" s="15" t="s">
        <v>12</v>
      </c>
      <c r="C35" s="29">
        <v>1246</v>
      </c>
      <c r="D35" s="16">
        <v>140</v>
      </c>
      <c r="E35" s="17">
        <v>1106</v>
      </c>
      <c r="F35" s="18">
        <v>26</v>
      </c>
      <c r="G35" s="19">
        <f t="shared" si="3"/>
        <v>1272</v>
      </c>
    </row>
    <row r="36" spans="1:7" s="2" customFormat="1" ht="14.1" customHeight="1">
      <c r="A36" s="42"/>
      <c r="B36" s="15" t="s">
        <v>13</v>
      </c>
      <c r="C36" s="29">
        <v>1123</v>
      </c>
      <c r="D36" s="16">
        <v>112</v>
      </c>
      <c r="E36" s="17">
        <v>1011</v>
      </c>
      <c r="F36" s="18">
        <v>15</v>
      </c>
      <c r="G36" s="19">
        <f t="shared" si="3"/>
        <v>1138</v>
      </c>
    </row>
    <row r="37" spans="1:7" s="2" customFormat="1" ht="14.1" customHeight="1" thickBot="1">
      <c r="A37" s="42"/>
      <c r="B37" s="20" t="s">
        <v>14</v>
      </c>
      <c r="C37" s="30">
        <v>911</v>
      </c>
      <c r="D37" s="21">
        <v>104</v>
      </c>
      <c r="E37" s="22">
        <v>807</v>
      </c>
      <c r="F37" s="23">
        <v>23</v>
      </c>
      <c r="G37" s="24">
        <f t="shared" si="3"/>
        <v>934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11361</v>
      </c>
      <c r="D38" s="27">
        <f>SUM(D31:D37)</f>
        <v>1418</v>
      </c>
      <c r="E38" s="27">
        <f>SUM(E31:E37)</f>
        <v>9943</v>
      </c>
      <c r="F38" s="27">
        <f>SUM(F31:F37)</f>
        <v>186</v>
      </c>
      <c r="G38" s="28">
        <f>SUM(G31:G37)</f>
        <v>11547</v>
      </c>
    </row>
    <row r="39" spans="1:7" s="2" customFormat="1" ht="14.1" customHeight="1">
      <c r="A39" s="39" t="s">
        <v>18</v>
      </c>
      <c r="B39" s="9" t="s">
        <v>8</v>
      </c>
      <c r="C39" s="10">
        <v>1389</v>
      </c>
      <c r="D39" s="11">
        <v>206</v>
      </c>
      <c r="E39" s="12">
        <v>1183</v>
      </c>
      <c r="F39" s="13">
        <v>12</v>
      </c>
      <c r="G39" s="14">
        <f>C39+F39</f>
        <v>1401</v>
      </c>
    </row>
    <row r="40" spans="1:7" s="2" customFormat="1" ht="14.1" customHeight="1">
      <c r="A40" s="39"/>
      <c r="B40" s="9" t="s">
        <v>9</v>
      </c>
      <c r="C40" s="29">
        <v>854</v>
      </c>
      <c r="D40" s="11">
        <v>127</v>
      </c>
      <c r="E40" s="12">
        <v>727</v>
      </c>
      <c r="F40" s="13">
        <v>19</v>
      </c>
      <c r="G40" s="14">
        <f>C40+F40</f>
        <v>873</v>
      </c>
    </row>
    <row r="41" spans="1:7" s="2" customFormat="1" ht="14.1" customHeight="1">
      <c r="A41" s="39"/>
      <c r="B41" s="15" t="s">
        <v>10</v>
      </c>
      <c r="C41" s="29">
        <v>1183</v>
      </c>
      <c r="D41" s="16">
        <v>135</v>
      </c>
      <c r="E41" s="17">
        <v>1048</v>
      </c>
      <c r="F41" s="18">
        <v>18</v>
      </c>
      <c r="G41" s="19">
        <f t="shared" ref="G41:G45" si="4">C41+F41</f>
        <v>1201</v>
      </c>
    </row>
    <row r="42" spans="1:7" s="2" customFormat="1" ht="14.1" customHeight="1">
      <c r="A42" s="39"/>
      <c r="B42" s="15" t="s">
        <v>11</v>
      </c>
      <c r="C42" s="29">
        <v>891</v>
      </c>
      <c r="D42" s="16">
        <v>105</v>
      </c>
      <c r="E42" s="17">
        <v>786</v>
      </c>
      <c r="F42" s="18">
        <v>18</v>
      </c>
      <c r="G42" s="19">
        <f t="shared" si="4"/>
        <v>909</v>
      </c>
    </row>
    <row r="43" spans="1:7" s="2" customFormat="1" ht="14.1" customHeight="1">
      <c r="A43" s="39"/>
      <c r="B43" s="15" t="s">
        <v>12</v>
      </c>
      <c r="C43" s="29">
        <v>633</v>
      </c>
      <c r="D43" s="16">
        <v>84</v>
      </c>
      <c r="E43" s="17">
        <v>549</v>
      </c>
      <c r="F43" s="18">
        <v>11</v>
      </c>
      <c r="G43" s="19">
        <f t="shared" si="4"/>
        <v>644</v>
      </c>
    </row>
    <row r="44" spans="1:7" s="2" customFormat="1" ht="14.1" customHeight="1">
      <c r="A44" s="39"/>
      <c r="B44" s="15" t="s">
        <v>13</v>
      </c>
      <c r="C44" s="29">
        <v>559</v>
      </c>
      <c r="D44" s="16">
        <v>57</v>
      </c>
      <c r="E44" s="17">
        <v>502</v>
      </c>
      <c r="F44" s="18">
        <v>11</v>
      </c>
      <c r="G44" s="19">
        <f t="shared" si="4"/>
        <v>570</v>
      </c>
    </row>
    <row r="45" spans="1:7" s="2" customFormat="1" ht="14.1" customHeight="1" thickBot="1">
      <c r="A45" s="39"/>
      <c r="B45" s="20" t="s">
        <v>14</v>
      </c>
      <c r="C45" s="30">
        <v>481</v>
      </c>
      <c r="D45" s="21">
        <v>57</v>
      </c>
      <c r="E45" s="22">
        <v>424</v>
      </c>
      <c r="F45" s="23">
        <v>10</v>
      </c>
      <c r="G45" s="24">
        <f t="shared" si="4"/>
        <v>491</v>
      </c>
    </row>
    <row r="46" spans="1:7" s="2" customFormat="1" ht="14.1" customHeight="1" thickTop="1" thickBot="1">
      <c r="A46" s="40"/>
      <c r="B46" s="25" t="s">
        <v>4</v>
      </c>
      <c r="C46" s="26">
        <f>SUM(C39:C45)</f>
        <v>5990</v>
      </c>
      <c r="D46" s="27">
        <f>SUM(D39:D45)</f>
        <v>771</v>
      </c>
      <c r="E46" s="27">
        <f>SUM(E39:E45)</f>
        <v>5219</v>
      </c>
      <c r="F46" s="27">
        <f>SUM(F39:F45)</f>
        <v>99</v>
      </c>
      <c r="G46" s="28">
        <f>SUM(G39:G45)</f>
        <v>6089</v>
      </c>
    </row>
    <row r="47" spans="1:7" s="2" customFormat="1" ht="14.1" customHeight="1">
      <c r="A47" s="39" t="s">
        <v>19</v>
      </c>
      <c r="B47" s="9" t="s">
        <v>8</v>
      </c>
      <c r="C47" s="10">
        <v>1865</v>
      </c>
      <c r="D47" s="11">
        <v>251</v>
      </c>
      <c r="E47" s="12">
        <v>1614</v>
      </c>
      <c r="F47" s="13">
        <v>25</v>
      </c>
      <c r="G47" s="14">
        <f>C47+F47</f>
        <v>1890</v>
      </c>
    </row>
    <row r="48" spans="1:7" s="2" customFormat="1" ht="14.1" customHeight="1">
      <c r="A48" s="39"/>
      <c r="B48" s="9" t="s">
        <v>9</v>
      </c>
      <c r="C48" s="29">
        <v>1281</v>
      </c>
      <c r="D48" s="11">
        <v>196</v>
      </c>
      <c r="E48" s="12">
        <v>1085</v>
      </c>
      <c r="F48" s="13">
        <v>24</v>
      </c>
      <c r="G48" s="14">
        <f>C48+F48</f>
        <v>1305</v>
      </c>
    </row>
    <row r="49" spans="1:7" s="2" customFormat="1" ht="14.1" customHeight="1">
      <c r="A49" s="39"/>
      <c r="B49" s="15" t="s">
        <v>10</v>
      </c>
      <c r="C49" s="29">
        <v>1937</v>
      </c>
      <c r="D49" s="16">
        <v>256</v>
      </c>
      <c r="E49" s="17">
        <v>1681</v>
      </c>
      <c r="F49" s="18">
        <v>28</v>
      </c>
      <c r="G49" s="19">
        <f t="shared" ref="G49:G53" si="5">C49+F49</f>
        <v>1965</v>
      </c>
    </row>
    <row r="50" spans="1:7" s="2" customFormat="1" ht="14.1" customHeight="1">
      <c r="A50" s="39"/>
      <c r="B50" s="15" t="s">
        <v>11</v>
      </c>
      <c r="C50" s="29">
        <v>1691</v>
      </c>
      <c r="D50" s="16">
        <v>236</v>
      </c>
      <c r="E50" s="17">
        <v>1455</v>
      </c>
      <c r="F50" s="18">
        <v>43</v>
      </c>
      <c r="G50" s="19">
        <f t="shared" si="5"/>
        <v>1734</v>
      </c>
    </row>
    <row r="51" spans="1:7" s="2" customFormat="1" ht="14.1" customHeight="1">
      <c r="A51" s="39"/>
      <c r="B51" s="15" t="s">
        <v>12</v>
      </c>
      <c r="C51" s="29">
        <v>1242</v>
      </c>
      <c r="D51" s="16">
        <v>171</v>
      </c>
      <c r="E51" s="17">
        <v>1071</v>
      </c>
      <c r="F51" s="18">
        <v>28</v>
      </c>
      <c r="G51" s="19">
        <f t="shared" si="5"/>
        <v>1270</v>
      </c>
    </row>
    <row r="52" spans="1:7" s="2" customFormat="1" ht="14.1" customHeight="1">
      <c r="A52" s="39"/>
      <c r="B52" s="15" t="s">
        <v>13</v>
      </c>
      <c r="C52" s="29">
        <v>986</v>
      </c>
      <c r="D52" s="16">
        <v>101</v>
      </c>
      <c r="E52" s="17">
        <v>885</v>
      </c>
      <c r="F52" s="18">
        <v>21</v>
      </c>
      <c r="G52" s="19">
        <f t="shared" si="5"/>
        <v>1007</v>
      </c>
    </row>
    <row r="53" spans="1:7" s="2" customFormat="1" ht="14.1" customHeight="1" thickBot="1">
      <c r="A53" s="39"/>
      <c r="B53" s="20" t="s">
        <v>14</v>
      </c>
      <c r="C53" s="30">
        <v>823</v>
      </c>
      <c r="D53" s="21">
        <v>103</v>
      </c>
      <c r="E53" s="22">
        <v>720</v>
      </c>
      <c r="F53" s="23">
        <v>19</v>
      </c>
      <c r="G53" s="24">
        <f t="shared" si="5"/>
        <v>842</v>
      </c>
    </row>
    <row r="54" spans="1:7" s="2" customFormat="1" ht="14.1" customHeight="1" thickTop="1" thickBot="1">
      <c r="A54" s="40"/>
      <c r="B54" s="25" t="s">
        <v>4</v>
      </c>
      <c r="C54" s="26">
        <f>SUM(C47:C53)</f>
        <v>9825</v>
      </c>
      <c r="D54" s="27">
        <f>SUM(D47:D53)</f>
        <v>1314</v>
      </c>
      <c r="E54" s="27">
        <f>SUM(E47:E53)</f>
        <v>8511</v>
      </c>
      <c r="F54" s="27">
        <f>SUM(F47:F53)</f>
        <v>188</v>
      </c>
      <c r="G54" s="28">
        <f>SUM(G47:G53)</f>
        <v>10013</v>
      </c>
    </row>
    <row r="55" spans="1:7" s="2" customFormat="1" ht="14.1" customHeight="1">
      <c r="A55" s="39" t="s">
        <v>20</v>
      </c>
      <c r="B55" s="9" t="s">
        <v>8</v>
      </c>
      <c r="C55" s="10">
        <v>1866</v>
      </c>
      <c r="D55" s="11">
        <v>254</v>
      </c>
      <c r="E55" s="12">
        <v>1612</v>
      </c>
      <c r="F55" s="13">
        <v>17</v>
      </c>
      <c r="G55" s="14">
        <f>C55+F55</f>
        <v>1883</v>
      </c>
    </row>
    <row r="56" spans="1:7" s="2" customFormat="1" ht="14.1" customHeight="1">
      <c r="A56" s="39"/>
      <c r="B56" s="9" t="s">
        <v>9</v>
      </c>
      <c r="C56" s="29">
        <v>1277</v>
      </c>
      <c r="D56" s="11">
        <v>218</v>
      </c>
      <c r="E56" s="12">
        <v>1059</v>
      </c>
      <c r="F56" s="13">
        <v>26</v>
      </c>
      <c r="G56" s="14">
        <f>C56+F56</f>
        <v>1303</v>
      </c>
    </row>
    <row r="57" spans="1:7" s="2" customFormat="1" ht="14.1" customHeight="1">
      <c r="A57" s="39"/>
      <c r="B57" s="15" t="s">
        <v>10</v>
      </c>
      <c r="C57" s="29">
        <v>1863</v>
      </c>
      <c r="D57" s="16">
        <v>227</v>
      </c>
      <c r="E57" s="17">
        <v>1636</v>
      </c>
      <c r="F57" s="18">
        <v>29</v>
      </c>
      <c r="G57" s="19">
        <f t="shared" ref="G57:G61" si="6">C57+F57</f>
        <v>1892</v>
      </c>
    </row>
    <row r="58" spans="1:7" s="2" customFormat="1" ht="14.1" customHeight="1">
      <c r="A58" s="39"/>
      <c r="B58" s="15" t="s">
        <v>11</v>
      </c>
      <c r="C58" s="29">
        <v>1419</v>
      </c>
      <c r="D58" s="16">
        <v>210</v>
      </c>
      <c r="E58" s="17">
        <v>1209</v>
      </c>
      <c r="F58" s="18">
        <v>35</v>
      </c>
      <c r="G58" s="19">
        <f t="shared" si="6"/>
        <v>1454</v>
      </c>
    </row>
    <row r="59" spans="1:7" s="2" customFormat="1" ht="14.1" customHeight="1">
      <c r="A59" s="39"/>
      <c r="B59" s="15" t="s">
        <v>12</v>
      </c>
      <c r="C59" s="29">
        <v>1084</v>
      </c>
      <c r="D59" s="16">
        <v>143</v>
      </c>
      <c r="E59" s="17">
        <v>941</v>
      </c>
      <c r="F59" s="18">
        <v>17</v>
      </c>
      <c r="G59" s="19">
        <f t="shared" si="6"/>
        <v>1101</v>
      </c>
    </row>
    <row r="60" spans="1:7" s="2" customFormat="1" ht="14.1" customHeight="1">
      <c r="A60" s="39"/>
      <c r="B60" s="15" t="s">
        <v>13</v>
      </c>
      <c r="C60" s="29">
        <v>872</v>
      </c>
      <c r="D60" s="16">
        <v>87</v>
      </c>
      <c r="E60" s="17">
        <v>785</v>
      </c>
      <c r="F60" s="18">
        <v>20</v>
      </c>
      <c r="G60" s="19">
        <f t="shared" si="6"/>
        <v>892</v>
      </c>
    </row>
    <row r="61" spans="1:7" s="2" customFormat="1" ht="14.1" customHeight="1" thickBot="1">
      <c r="A61" s="39"/>
      <c r="B61" s="20" t="s">
        <v>14</v>
      </c>
      <c r="C61" s="37">
        <v>885</v>
      </c>
      <c r="D61" s="21">
        <v>109</v>
      </c>
      <c r="E61" s="22">
        <v>776</v>
      </c>
      <c r="F61" s="23">
        <v>23</v>
      </c>
      <c r="G61" s="24">
        <f t="shared" si="6"/>
        <v>908</v>
      </c>
    </row>
    <row r="62" spans="1:7" s="2" customFormat="1" ht="14.1" customHeight="1" thickTop="1" thickBot="1">
      <c r="A62" s="40"/>
      <c r="B62" s="25" t="s">
        <v>4</v>
      </c>
      <c r="C62" s="26">
        <f>SUM(C55:C61)</f>
        <v>9266</v>
      </c>
      <c r="D62" s="27">
        <f>SUM(D55:D61)</f>
        <v>1248</v>
      </c>
      <c r="E62" s="27">
        <f>SUM(E55:E61)</f>
        <v>8018</v>
      </c>
      <c r="F62" s="27">
        <f>SUM(F55:F61)</f>
        <v>167</v>
      </c>
      <c r="G62" s="28">
        <f>SUM(G55:G61)</f>
        <v>9433</v>
      </c>
    </row>
    <row r="63" spans="1:7" s="2" customFormat="1" ht="14.1" customHeight="1">
      <c r="A63" s="39" t="s">
        <v>21</v>
      </c>
      <c r="B63" s="9" t="s">
        <v>8</v>
      </c>
      <c r="C63" s="10">
        <f t="shared" ref="C63:F69" si="7">C7+C15+C23+C31+C39+C47+C55</f>
        <v>13652</v>
      </c>
      <c r="D63" s="31">
        <f t="shared" si="7"/>
        <v>2040</v>
      </c>
      <c r="E63" s="32">
        <f t="shared" si="7"/>
        <v>11612</v>
      </c>
      <c r="F63" s="10">
        <f t="shared" si="7"/>
        <v>142</v>
      </c>
      <c r="G63" s="14">
        <f>C63+F63</f>
        <v>13794</v>
      </c>
    </row>
    <row r="64" spans="1:7" s="2" customFormat="1" ht="14.1" customHeight="1">
      <c r="A64" s="39"/>
      <c r="B64" s="9" t="s">
        <v>9</v>
      </c>
      <c r="C64" s="29">
        <f t="shared" si="7"/>
        <v>8875</v>
      </c>
      <c r="D64" s="33">
        <f t="shared" si="7"/>
        <v>1480</v>
      </c>
      <c r="E64" s="34">
        <f t="shared" si="7"/>
        <v>7395</v>
      </c>
      <c r="F64" s="29">
        <f t="shared" si="7"/>
        <v>191</v>
      </c>
      <c r="G64" s="14">
        <f>C64+F64</f>
        <v>9066</v>
      </c>
    </row>
    <row r="65" spans="1:7" s="2" customFormat="1" ht="14.1" customHeight="1">
      <c r="A65" s="39"/>
      <c r="B65" s="15" t="s">
        <v>10</v>
      </c>
      <c r="C65" s="29">
        <f t="shared" si="7"/>
        <v>12815</v>
      </c>
      <c r="D65" s="33">
        <f t="shared" si="7"/>
        <v>1554</v>
      </c>
      <c r="E65" s="34">
        <f t="shared" si="7"/>
        <v>11261</v>
      </c>
      <c r="F65" s="29">
        <f t="shared" si="7"/>
        <v>197</v>
      </c>
      <c r="G65" s="19">
        <f t="shared" ref="G65:G69" si="8">C65+F65</f>
        <v>13012</v>
      </c>
    </row>
    <row r="66" spans="1:7" s="2" customFormat="1" ht="14.1" customHeight="1">
      <c r="A66" s="39"/>
      <c r="B66" s="15" t="s">
        <v>11</v>
      </c>
      <c r="C66" s="29">
        <f t="shared" si="7"/>
        <v>9840</v>
      </c>
      <c r="D66" s="33">
        <f t="shared" si="7"/>
        <v>1325</v>
      </c>
      <c r="E66" s="34">
        <f t="shared" si="7"/>
        <v>8515</v>
      </c>
      <c r="F66" s="29">
        <f t="shared" si="7"/>
        <v>226</v>
      </c>
      <c r="G66" s="19">
        <f t="shared" si="8"/>
        <v>10066</v>
      </c>
    </row>
    <row r="67" spans="1:7" s="2" customFormat="1" ht="14.1" customHeight="1">
      <c r="A67" s="39"/>
      <c r="B67" s="15" t="s">
        <v>12</v>
      </c>
      <c r="C67" s="29">
        <f t="shared" si="7"/>
        <v>7298</v>
      </c>
      <c r="D67" s="33">
        <f t="shared" si="7"/>
        <v>898</v>
      </c>
      <c r="E67" s="34">
        <f t="shared" si="7"/>
        <v>6400</v>
      </c>
      <c r="F67" s="29">
        <f t="shared" si="7"/>
        <v>141</v>
      </c>
      <c r="G67" s="19">
        <f t="shared" si="8"/>
        <v>7439</v>
      </c>
    </row>
    <row r="68" spans="1:7" s="2" customFormat="1" ht="14.1" customHeight="1">
      <c r="A68" s="39"/>
      <c r="B68" s="15" t="s">
        <v>13</v>
      </c>
      <c r="C68" s="29">
        <f t="shared" si="7"/>
        <v>6366</v>
      </c>
      <c r="D68" s="33">
        <f t="shared" si="7"/>
        <v>665</v>
      </c>
      <c r="E68" s="34">
        <f t="shared" si="7"/>
        <v>5701</v>
      </c>
      <c r="F68" s="29">
        <f t="shared" si="7"/>
        <v>114</v>
      </c>
      <c r="G68" s="19">
        <f t="shared" si="8"/>
        <v>6480</v>
      </c>
    </row>
    <row r="69" spans="1:7" s="2" customFormat="1" ht="14.1" customHeight="1" thickBot="1">
      <c r="A69" s="39"/>
      <c r="B69" s="20" t="s">
        <v>14</v>
      </c>
      <c r="C69" s="30">
        <f t="shared" si="7"/>
        <v>5146</v>
      </c>
      <c r="D69" s="35">
        <f t="shared" si="7"/>
        <v>622</v>
      </c>
      <c r="E69" s="36">
        <f t="shared" si="7"/>
        <v>4524</v>
      </c>
      <c r="F69" s="30">
        <f t="shared" si="7"/>
        <v>136</v>
      </c>
      <c r="G69" s="24">
        <f t="shared" si="8"/>
        <v>5282</v>
      </c>
    </row>
    <row r="70" spans="1:7" s="2" customFormat="1" ht="14.1" customHeight="1" thickTop="1" thickBot="1">
      <c r="A70" s="40"/>
      <c r="B70" s="25" t="s">
        <v>4</v>
      </c>
      <c r="C70" s="26">
        <f>SUM(C63:C69)</f>
        <v>63992</v>
      </c>
      <c r="D70" s="27">
        <f>SUM(D63:D69)</f>
        <v>8584</v>
      </c>
      <c r="E70" s="27">
        <f>SUM(E63:E69)</f>
        <v>55408</v>
      </c>
      <c r="F70" s="27">
        <f>SUM(F63:F69)</f>
        <v>1147</v>
      </c>
      <c r="G70" s="28">
        <f>G14+G22+G30+G38+G46+G54+G62</f>
        <v>65139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福岡市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福岡市</cp:lastModifiedBy>
  <cp:lastPrinted>2016-09-08T06:01:41Z</cp:lastPrinted>
  <dcterms:created xsi:type="dcterms:W3CDTF">2009-05-07T07:20:09Z</dcterms:created>
  <dcterms:modified xsi:type="dcterms:W3CDTF">2018-04-10T01:05:30Z</dcterms:modified>
</cp:coreProperties>
</file>