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73443\03 介護認定係\18_統計\07_HP掲載統計情報（要介護認定者・要支援認定者数（詳細）\"/>
    </mc:Choice>
  </mc:AlternateContent>
  <xr:revisionPtr revIDLastSave="0" documentId="13_ncr:1_{93C7EC1D-6233-44B5-83D8-93A567C1EA42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70" l="1"/>
  <c r="D29" i="70"/>
  <c r="D13" i="69"/>
  <c r="D63" i="68"/>
  <c r="F53" i="67"/>
  <c r="F37" i="67"/>
  <c r="F53" i="64"/>
  <c r="F68" i="72"/>
  <c r="E68" i="72"/>
  <c r="D68" i="72"/>
  <c r="C68" i="72"/>
  <c r="G68" i="72" s="1"/>
  <c r="F67" i="72"/>
  <c r="G67" i="72" s="1"/>
  <c r="E67" i="72"/>
  <c r="D67" i="72"/>
  <c r="C67" i="72"/>
  <c r="F66" i="72"/>
  <c r="G66" i="72" s="1"/>
  <c r="E66" i="72"/>
  <c r="D66" i="72"/>
  <c r="C66" i="72"/>
  <c r="F65" i="72"/>
  <c r="E65" i="72"/>
  <c r="D65" i="72"/>
  <c r="C65" i="72" s="1"/>
  <c r="G65" i="72" s="1"/>
  <c r="F64" i="72"/>
  <c r="E64" i="72"/>
  <c r="D64" i="72"/>
  <c r="C64" i="72" s="1"/>
  <c r="G64" i="72" s="1"/>
  <c r="F63" i="72"/>
  <c r="F69" i="72" s="1"/>
  <c r="E63" i="72"/>
  <c r="E69" i="72" s="1"/>
  <c r="D63" i="72"/>
  <c r="D69" i="72" s="1"/>
  <c r="C69" i="72" s="1"/>
  <c r="C63" i="72"/>
  <c r="G63" i="72" s="1"/>
  <c r="G62" i="72"/>
  <c r="F62" i="72"/>
  <c r="E62" i="72"/>
  <c r="D62" i="72"/>
  <c r="C62" i="72"/>
  <c r="F61" i="72"/>
  <c r="E61" i="72"/>
  <c r="D61" i="72"/>
  <c r="C61" i="72"/>
  <c r="C60" i="72"/>
  <c r="G60" i="72" s="1"/>
  <c r="G59" i="72"/>
  <c r="C59" i="72"/>
  <c r="C58" i="72"/>
  <c r="G58" i="72" s="1"/>
  <c r="C57" i="72"/>
  <c r="G57" i="72" s="1"/>
  <c r="C56" i="72"/>
  <c r="G56" i="72" s="1"/>
  <c r="C55" i="72"/>
  <c r="G55" i="72" s="1"/>
  <c r="C54" i="72"/>
  <c r="G54" i="72" s="1"/>
  <c r="G61" i="72" s="1"/>
  <c r="F53" i="72"/>
  <c r="E53" i="72"/>
  <c r="D53" i="72"/>
  <c r="C53" i="72"/>
  <c r="G52" i="72"/>
  <c r="C52" i="72"/>
  <c r="C51" i="72"/>
  <c r="G51" i="72" s="1"/>
  <c r="C50" i="72"/>
  <c r="G50" i="72" s="1"/>
  <c r="C49" i="72"/>
  <c r="G49" i="72" s="1"/>
  <c r="C48" i="72"/>
  <c r="G48" i="72" s="1"/>
  <c r="C47" i="72"/>
  <c r="G47" i="72" s="1"/>
  <c r="G53" i="72" s="1"/>
  <c r="G46" i="72"/>
  <c r="C46" i="72"/>
  <c r="F45" i="72"/>
  <c r="E45" i="72"/>
  <c r="D45" i="72"/>
  <c r="C45" i="72"/>
  <c r="G44" i="72"/>
  <c r="C44" i="72"/>
  <c r="C43" i="72"/>
  <c r="G43" i="72" s="1"/>
  <c r="C42" i="72"/>
  <c r="G42" i="72" s="1"/>
  <c r="C41" i="72"/>
  <c r="G41" i="72" s="1"/>
  <c r="C40" i="72"/>
  <c r="G40" i="72" s="1"/>
  <c r="C39" i="72"/>
  <c r="G39" i="72" s="1"/>
  <c r="G38" i="72"/>
  <c r="G45" i="72" s="1"/>
  <c r="C38" i="72"/>
  <c r="F37" i="72"/>
  <c r="E37" i="72"/>
  <c r="D37" i="72"/>
  <c r="C37" i="72" s="1"/>
  <c r="C36" i="72"/>
  <c r="G36" i="72" s="1"/>
  <c r="C35" i="72"/>
  <c r="G35" i="72" s="1"/>
  <c r="C34" i="72"/>
  <c r="G34" i="72" s="1"/>
  <c r="C33" i="72"/>
  <c r="G33" i="72" s="1"/>
  <c r="C32" i="72"/>
  <c r="G32" i="72" s="1"/>
  <c r="G31" i="72"/>
  <c r="C31" i="72"/>
  <c r="C30" i="72"/>
  <c r="G30" i="72" s="1"/>
  <c r="G37" i="72" s="1"/>
  <c r="F29" i="72"/>
  <c r="E29" i="72"/>
  <c r="D29" i="72"/>
  <c r="C29" i="72" s="1"/>
  <c r="C28" i="72"/>
  <c r="G28" i="72" s="1"/>
  <c r="G27" i="72"/>
  <c r="C27" i="72"/>
  <c r="C26" i="72"/>
  <c r="G26" i="72" s="1"/>
  <c r="C25" i="72"/>
  <c r="G25" i="72" s="1"/>
  <c r="C24" i="72"/>
  <c r="G24" i="72" s="1"/>
  <c r="G23" i="72"/>
  <c r="C23" i="72"/>
  <c r="C22" i="72"/>
  <c r="G22" i="72" s="1"/>
  <c r="G29" i="72" s="1"/>
  <c r="F21" i="72"/>
  <c r="E21" i="72"/>
  <c r="D21" i="72"/>
  <c r="C21" i="72"/>
  <c r="C20" i="72"/>
  <c r="G20" i="72" s="1"/>
  <c r="C19" i="72"/>
  <c r="G19" i="72" s="1"/>
  <c r="C18" i="72"/>
  <c r="G18" i="72" s="1"/>
  <c r="C17" i="72"/>
  <c r="G17" i="72" s="1"/>
  <c r="G16" i="72"/>
  <c r="C16" i="72"/>
  <c r="C15" i="72"/>
  <c r="G15" i="72" s="1"/>
  <c r="C14" i="72"/>
  <c r="G14" i="72" s="1"/>
  <c r="G21" i="72" s="1"/>
  <c r="F13" i="72"/>
  <c r="E13" i="72"/>
  <c r="D13" i="72"/>
  <c r="C13" i="72"/>
  <c r="C12" i="72"/>
  <c r="G12" i="72" s="1"/>
  <c r="C11" i="72"/>
  <c r="G11" i="72" s="1"/>
  <c r="C10" i="72"/>
  <c r="G10" i="72" s="1"/>
  <c r="C9" i="72"/>
  <c r="G9" i="72" s="1"/>
  <c r="G8" i="72"/>
  <c r="C8" i="72"/>
  <c r="C7" i="72"/>
  <c r="G7" i="72" s="1"/>
  <c r="C6" i="72"/>
  <c r="G6" i="72" s="1"/>
  <c r="G13" i="72" s="1"/>
  <c r="G69" i="72" s="1"/>
  <c r="G68" i="59"/>
  <c r="F68" i="59"/>
  <c r="E68" i="59"/>
  <c r="D68" i="59"/>
  <c r="C68" i="59"/>
  <c r="F67" i="59"/>
  <c r="E67" i="59"/>
  <c r="C67" i="59" s="1"/>
  <c r="G67" i="59" s="1"/>
  <c r="D67" i="59"/>
  <c r="F66" i="59"/>
  <c r="E66" i="59"/>
  <c r="C66" i="59" s="1"/>
  <c r="G66" i="59" s="1"/>
  <c r="D66" i="59"/>
  <c r="F65" i="59"/>
  <c r="E65" i="59"/>
  <c r="D65" i="59"/>
  <c r="C65" i="59" s="1"/>
  <c r="G65" i="59" s="1"/>
  <c r="F64" i="59"/>
  <c r="E64" i="59"/>
  <c r="D64" i="59"/>
  <c r="C64" i="59"/>
  <c r="G64" i="59" s="1"/>
  <c r="F63" i="59"/>
  <c r="E63" i="59"/>
  <c r="E69" i="59" s="1"/>
  <c r="D63" i="59"/>
  <c r="C63" i="59"/>
  <c r="G63" i="59" s="1"/>
  <c r="F62" i="59"/>
  <c r="F69" i="59" s="1"/>
  <c r="E62" i="59"/>
  <c r="D62" i="59"/>
  <c r="D69" i="59" s="1"/>
  <c r="F61" i="59"/>
  <c r="E61" i="59"/>
  <c r="D61" i="59"/>
  <c r="C61" i="59"/>
  <c r="C60" i="59"/>
  <c r="G60" i="59" s="1"/>
  <c r="G59" i="59"/>
  <c r="C59" i="59"/>
  <c r="C58" i="59"/>
  <c r="G58" i="59" s="1"/>
  <c r="C57" i="59"/>
  <c r="G57" i="59" s="1"/>
  <c r="G56" i="59"/>
  <c r="C56" i="59"/>
  <c r="C55" i="59"/>
  <c r="G55" i="59" s="1"/>
  <c r="C54" i="59"/>
  <c r="G54" i="59" s="1"/>
  <c r="F53" i="59"/>
  <c r="E53" i="59"/>
  <c r="D53" i="59"/>
  <c r="C53" i="59" s="1"/>
  <c r="C52" i="59"/>
  <c r="G52" i="59" s="1"/>
  <c r="C51" i="59"/>
  <c r="G51" i="59" s="1"/>
  <c r="C50" i="59"/>
  <c r="G50" i="59" s="1"/>
  <c r="C49" i="59"/>
  <c r="G49" i="59" s="1"/>
  <c r="G48" i="59"/>
  <c r="C48" i="59"/>
  <c r="G47" i="59"/>
  <c r="C47" i="59"/>
  <c r="C46" i="59"/>
  <c r="G46" i="59" s="1"/>
  <c r="F45" i="59"/>
  <c r="E45" i="59"/>
  <c r="D45" i="59"/>
  <c r="C45" i="59"/>
  <c r="G44" i="59"/>
  <c r="C44" i="59"/>
  <c r="C43" i="59"/>
  <c r="G43" i="59" s="1"/>
  <c r="C42" i="59"/>
  <c r="G42" i="59" s="1"/>
  <c r="G41" i="59"/>
  <c r="C41" i="59"/>
  <c r="C40" i="59"/>
  <c r="G40" i="59" s="1"/>
  <c r="C39" i="59"/>
  <c r="G39" i="59" s="1"/>
  <c r="G38" i="59"/>
  <c r="C38" i="59"/>
  <c r="F37" i="59"/>
  <c r="E37" i="59"/>
  <c r="D37" i="59"/>
  <c r="C37" i="59"/>
  <c r="C36" i="59"/>
  <c r="G36" i="59" s="1"/>
  <c r="C35" i="59"/>
  <c r="G35" i="59" s="1"/>
  <c r="C34" i="59"/>
  <c r="G34" i="59" s="1"/>
  <c r="G33" i="59"/>
  <c r="C33" i="59"/>
  <c r="G32" i="59"/>
  <c r="C32" i="59"/>
  <c r="C31" i="59"/>
  <c r="G31" i="59" s="1"/>
  <c r="C30" i="59"/>
  <c r="G30" i="59" s="1"/>
  <c r="F29" i="59"/>
  <c r="E29" i="59"/>
  <c r="D29" i="59"/>
  <c r="C29" i="59" s="1"/>
  <c r="C28" i="59"/>
  <c r="G28" i="59" s="1"/>
  <c r="C27" i="59"/>
  <c r="G27" i="59" s="1"/>
  <c r="G26" i="59"/>
  <c r="C26" i="59"/>
  <c r="C25" i="59"/>
  <c r="G25" i="59" s="1"/>
  <c r="C24" i="59"/>
  <c r="G24" i="59" s="1"/>
  <c r="G23" i="59"/>
  <c r="C23" i="59"/>
  <c r="C22" i="59"/>
  <c r="G22" i="59" s="1"/>
  <c r="F21" i="59"/>
  <c r="E21" i="59"/>
  <c r="C21" i="59" s="1"/>
  <c r="D21" i="59"/>
  <c r="C20" i="59"/>
  <c r="G20" i="59" s="1"/>
  <c r="C19" i="59"/>
  <c r="G19" i="59" s="1"/>
  <c r="G18" i="59"/>
  <c r="C18" i="59"/>
  <c r="G17" i="59"/>
  <c r="C17" i="59"/>
  <c r="C16" i="59"/>
  <c r="G16" i="59" s="1"/>
  <c r="C15" i="59"/>
  <c r="G15" i="59" s="1"/>
  <c r="C14" i="59"/>
  <c r="G14" i="59" s="1"/>
  <c r="F13" i="59"/>
  <c r="E13" i="59"/>
  <c r="C13" i="59" s="1"/>
  <c r="D13" i="59"/>
  <c r="C12" i="59"/>
  <c r="G12" i="59" s="1"/>
  <c r="G11" i="59"/>
  <c r="C11" i="59"/>
  <c r="C10" i="59"/>
  <c r="G10" i="59" s="1"/>
  <c r="C9" i="59"/>
  <c r="G9" i="59" s="1"/>
  <c r="G8" i="59"/>
  <c r="C8" i="59"/>
  <c r="C7" i="59"/>
  <c r="G7" i="59" s="1"/>
  <c r="C6" i="59"/>
  <c r="G6" i="59" s="1"/>
  <c r="E1" i="72"/>
  <c r="E1" i="71"/>
  <c r="E1" i="70"/>
  <c r="E1" i="69"/>
  <c r="E1" i="68"/>
  <c r="E1" i="67"/>
  <c r="E1" i="66"/>
  <c r="E1" i="65"/>
  <c r="E1" i="64"/>
  <c r="E1" i="63"/>
  <c r="E1" i="61"/>
  <c r="E1" i="59"/>
  <c r="F68" i="61"/>
  <c r="E68" i="61"/>
  <c r="D68" i="61"/>
  <c r="F67" i="61"/>
  <c r="E67" i="61"/>
  <c r="D67" i="61"/>
  <c r="F66" i="61"/>
  <c r="E66" i="61"/>
  <c r="D66" i="61"/>
  <c r="F65" i="61"/>
  <c r="E65" i="61"/>
  <c r="D65" i="61"/>
  <c r="F64" i="61"/>
  <c r="E64" i="61"/>
  <c r="D64" i="61"/>
  <c r="F63" i="61"/>
  <c r="E63" i="61"/>
  <c r="D63" i="61"/>
  <c r="F62" i="61"/>
  <c r="E62" i="61"/>
  <c r="D62" i="61"/>
  <c r="C62" i="61"/>
  <c r="F61" i="61"/>
  <c r="E61" i="61"/>
  <c r="D61" i="61"/>
  <c r="C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D53" i="61"/>
  <c r="C53" i="61" s="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G28" i="61"/>
  <c r="C28" i="61"/>
  <c r="G27" i="61"/>
  <c r="C27" i="6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F68" i="63"/>
  <c r="E68" i="63"/>
  <c r="D68" i="63"/>
  <c r="F67" i="63"/>
  <c r="E67" i="63"/>
  <c r="D67" i="63"/>
  <c r="F66" i="63"/>
  <c r="E66" i="63"/>
  <c r="D66" i="63"/>
  <c r="C66" i="63"/>
  <c r="F65" i="63"/>
  <c r="E65" i="63"/>
  <c r="D65" i="63"/>
  <c r="C65" i="63" s="1"/>
  <c r="G65" i="63" s="1"/>
  <c r="F64" i="63"/>
  <c r="E64" i="63"/>
  <c r="D64" i="63"/>
  <c r="F63" i="63"/>
  <c r="E63" i="63"/>
  <c r="D63" i="63"/>
  <c r="F62" i="63"/>
  <c r="E62" i="63"/>
  <c r="D62" i="63"/>
  <c r="C62" i="63"/>
  <c r="G62" i="63" s="1"/>
  <c r="F61" i="63"/>
  <c r="E61" i="63"/>
  <c r="D61" i="63"/>
  <c r="C61" i="63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D53" i="63"/>
  <c r="C53" i="63" s="1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F45" i="63"/>
  <c r="E45" i="63"/>
  <c r="D45" i="63"/>
  <c r="C45" i="63" s="1"/>
  <c r="C44" i="63"/>
  <c r="G44" i="63" s="1"/>
  <c r="C43" i="63"/>
  <c r="G43" i="63" s="1"/>
  <c r="G42" i="63"/>
  <c r="C42" i="63"/>
  <c r="C41" i="63"/>
  <c r="G41" i="63" s="1"/>
  <c r="C40" i="63"/>
  <c r="G40" i="63" s="1"/>
  <c r="C39" i="63"/>
  <c r="G39" i="63" s="1"/>
  <c r="C38" i="63"/>
  <c r="G38" i="63" s="1"/>
  <c r="F37" i="63"/>
  <c r="E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F68" i="64"/>
  <c r="E68" i="64"/>
  <c r="D68" i="64"/>
  <c r="C68" i="64" s="1"/>
  <c r="G68" i="64" s="1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E53" i="64"/>
  <c r="D53" i="64"/>
  <c r="C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F37" i="64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9" i="64" s="1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C21" i="64" s="1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F68" i="65"/>
  <c r="E68" i="65"/>
  <c r="D68" i="65"/>
  <c r="F67" i="65"/>
  <c r="E67" i="65"/>
  <c r="D67" i="65"/>
  <c r="C67" i="65" s="1"/>
  <c r="F66" i="65"/>
  <c r="E66" i="65"/>
  <c r="D66" i="65"/>
  <c r="F65" i="65"/>
  <c r="E65" i="65"/>
  <c r="D65" i="65"/>
  <c r="C65" i="65" s="1"/>
  <c r="F64" i="65"/>
  <c r="E64" i="65"/>
  <c r="D64" i="65"/>
  <c r="C64" i="65" s="1"/>
  <c r="G64" i="65" s="1"/>
  <c r="F63" i="65"/>
  <c r="E63" i="65"/>
  <c r="D63" i="65"/>
  <c r="F62" i="65"/>
  <c r="E62" i="65"/>
  <c r="D62" i="65"/>
  <c r="F61" i="65"/>
  <c r="E61" i="65"/>
  <c r="D61" i="65"/>
  <c r="C61" i="65" s="1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3" i="65" s="1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5" i="65"/>
  <c r="C44" i="65"/>
  <c r="G44" i="65" s="1"/>
  <c r="C43" i="65"/>
  <c r="G43" i="65" s="1"/>
  <c r="C42" i="65"/>
  <c r="G42" i="65" s="1"/>
  <c r="C41" i="65"/>
  <c r="G41" i="65" s="1"/>
  <c r="G40" i="65"/>
  <c r="C40" i="65"/>
  <c r="C39" i="65"/>
  <c r="G39" i="65" s="1"/>
  <c r="C38" i="65"/>
  <c r="G38" i="65" s="1"/>
  <c r="F37" i="65"/>
  <c r="E37" i="65"/>
  <c r="D37" i="65"/>
  <c r="C37" i="65"/>
  <c r="C36" i="65"/>
  <c r="G36" i="65" s="1"/>
  <c r="C35" i="65"/>
  <c r="G35" i="65" s="1"/>
  <c r="C34" i="65"/>
  <c r="G34" i="65" s="1"/>
  <c r="G33" i="65"/>
  <c r="C33" i="65"/>
  <c r="C32" i="65"/>
  <c r="G32" i="65" s="1"/>
  <c r="C31" i="65"/>
  <c r="G31" i="65" s="1"/>
  <c r="C30" i="65"/>
  <c r="G30" i="65" s="1"/>
  <c r="F29" i="65"/>
  <c r="E29" i="65"/>
  <c r="D29" i="65"/>
  <c r="C28" i="65"/>
  <c r="G28" i="65" s="1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1" i="65" s="1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F68" i="66"/>
  <c r="E68" i="66"/>
  <c r="D68" i="66"/>
  <c r="C68" i="66"/>
  <c r="G68" i="66" s="1"/>
  <c r="F67" i="66"/>
  <c r="E67" i="66"/>
  <c r="D67" i="66"/>
  <c r="C67" i="66" s="1"/>
  <c r="F66" i="66"/>
  <c r="E66" i="66"/>
  <c r="D66" i="66"/>
  <c r="F65" i="66"/>
  <c r="E65" i="66"/>
  <c r="D65" i="66"/>
  <c r="F64" i="66"/>
  <c r="E64" i="66"/>
  <c r="D64" i="66"/>
  <c r="F63" i="66"/>
  <c r="E63" i="66"/>
  <c r="D63" i="66"/>
  <c r="C63" i="66" s="1"/>
  <c r="F62" i="66"/>
  <c r="E62" i="66"/>
  <c r="D62" i="66"/>
  <c r="F61" i="66"/>
  <c r="E61" i="66"/>
  <c r="C61" i="66" s="1"/>
  <c r="D61" i="66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D53" i="66"/>
  <c r="C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5" i="66" s="1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3" i="66" s="1"/>
  <c r="C12" i="66"/>
  <c r="G12" i="66" s="1"/>
  <c r="C11" i="66"/>
  <c r="G11" i="66" s="1"/>
  <c r="C10" i="66"/>
  <c r="G10" i="66" s="1"/>
  <c r="C9" i="66"/>
  <c r="G9" i="66" s="1"/>
  <c r="C8" i="66"/>
  <c r="G8" i="66" s="1"/>
  <c r="C7" i="66"/>
  <c r="G7" i="66" s="1"/>
  <c r="C6" i="66"/>
  <c r="G6" i="66" s="1"/>
  <c r="F68" i="67"/>
  <c r="E68" i="67"/>
  <c r="D68" i="67"/>
  <c r="C68" i="67"/>
  <c r="F67" i="67"/>
  <c r="E67" i="67"/>
  <c r="D67" i="67"/>
  <c r="C67" i="67" s="1"/>
  <c r="G67" i="67" s="1"/>
  <c r="F66" i="67"/>
  <c r="E66" i="67"/>
  <c r="D66" i="67"/>
  <c r="F65" i="67"/>
  <c r="E65" i="67"/>
  <c r="D65" i="67"/>
  <c r="F64" i="67"/>
  <c r="E64" i="67"/>
  <c r="D64" i="67"/>
  <c r="F63" i="67"/>
  <c r="E63" i="67"/>
  <c r="D63" i="67"/>
  <c r="C63" i="67" s="1"/>
  <c r="G63" i="67" s="1"/>
  <c r="F62" i="67"/>
  <c r="E62" i="67"/>
  <c r="D62" i="67"/>
  <c r="F61" i="67"/>
  <c r="E61" i="67"/>
  <c r="D61" i="67"/>
  <c r="C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E53" i="67"/>
  <c r="D53" i="67"/>
  <c r="C53" i="67"/>
  <c r="C52" i="67"/>
  <c r="G52" i="67" s="1"/>
  <c r="C51" i="67"/>
  <c r="G51" i="67" s="1"/>
  <c r="C50" i="67"/>
  <c r="G50" i="67" s="1"/>
  <c r="C49" i="67"/>
  <c r="G49" i="67" s="1"/>
  <c r="G48" i="67"/>
  <c r="C48" i="67"/>
  <c r="C47" i="67"/>
  <c r="G47" i="67" s="1"/>
  <c r="C46" i="67"/>
  <c r="G46" i="67" s="1"/>
  <c r="F45" i="67"/>
  <c r="E45" i="67"/>
  <c r="D45" i="67"/>
  <c r="C45" i="67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9" i="67" s="1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C21" i="67" s="1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3" i="67" s="1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F68" i="68"/>
  <c r="E68" i="68"/>
  <c r="D68" i="68"/>
  <c r="F67" i="68"/>
  <c r="E67" i="68"/>
  <c r="D67" i="68"/>
  <c r="C67" i="68" s="1"/>
  <c r="F66" i="68"/>
  <c r="E66" i="68"/>
  <c r="D66" i="68"/>
  <c r="F65" i="68"/>
  <c r="E65" i="68"/>
  <c r="D65" i="68"/>
  <c r="C65" i="68" s="1"/>
  <c r="F64" i="68"/>
  <c r="E64" i="68"/>
  <c r="D64" i="68"/>
  <c r="F63" i="68"/>
  <c r="E63" i="68"/>
  <c r="F62" i="68"/>
  <c r="E62" i="68"/>
  <c r="D62" i="68"/>
  <c r="F61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C21" i="68" s="1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F68" i="69"/>
  <c r="E68" i="69"/>
  <c r="D68" i="69"/>
  <c r="F67" i="69"/>
  <c r="E67" i="69"/>
  <c r="D67" i="69"/>
  <c r="F66" i="69"/>
  <c r="E66" i="69"/>
  <c r="D66" i="69"/>
  <c r="C66" i="69"/>
  <c r="G66" i="69" s="1"/>
  <c r="F65" i="69"/>
  <c r="E65" i="69"/>
  <c r="D65" i="69"/>
  <c r="F64" i="69"/>
  <c r="E64" i="69"/>
  <c r="D64" i="69"/>
  <c r="F63" i="69"/>
  <c r="E63" i="69"/>
  <c r="D63" i="69"/>
  <c r="C63" i="69"/>
  <c r="F62" i="69"/>
  <c r="E62" i="69"/>
  <c r="D62" i="69"/>
  <c r="C62" i="69" s="1"/>
  <c r="G62" i="69" s="1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F45" i="69"/>
  <c r="E45" i="69"/>
  <c r="D45" i="69"/>
  <c r="C45" i="69" s="1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F37" i="69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F68" i="70"/>
  <c r="E68" i="70"/>
  <c r="D68" i="70"/>
  <c r="F67" i="70"/>
  <c r="E67" i="70"/>
  <c r="D67" i="70"/>
  <c r="F66" i="70"/>
  <c r="E66" i="70"/>
  <c r="D66" i="70"/>
  <c r="C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E61" i="70"/>
  <c r="D61" i="70"/>
  <c r="C61" i="70"/>
  <c r="C60" i="70"/>
  <c r="G60" i="70" s="1"/>
  <c r="C59" i="70"/>
  <c r="G59" i="70" s="1"/>
  <c r="C58" i="70"/>
  <c r="G58" i="70" s="1"/>
  <c r="G57" i="70"/>
  <c r="C57" i="70"/>
  <c r="C56" i="70"/>
  <c r="G56" i="70" s="1"/>
  <c r="C55" i="70"/>
  <c r="G55" i="70" s="1"/>
  <c r="C54" i="70"/>
  <c r="G54" i="70" s="1"/>
  <c r="F53" i="70"/>
  <c r="E53" i="70"/>
  <c r="D53" i="70"/>
  <c r="C53" i="70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F45" i="70"/>
  <c r="E45" i="70"/>
  <c r="D45" i="70"/>
  <c r="C45" i="70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F37" i="70"/>
  <c r="E37" i="70"/>
  <c r="D37" i="70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F29" i="70"/>
  <c r="E29" i="70"/>
  <c r="C29" i="70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F21" i="70"/>
  <c r="E21" i="70"/>
  <c r="D21" i="70"/>
  <c r="C21" i="70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F13" i="70"/>
  <c r="E13" i="70"/>
  <c r="D13" i="70"/>
  <c r="C13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F68" i="71"/>
  <c r="E68" i="71"/>
  <c r="D68" i="71"/>
  <c r="F67" i="71"/>
  <c r="E67" i="71"/>
  <c r="D67" i="71"/>
  <c r="F66" i="71"/>
  <c r="E66" i="71"/>
  <c r="D66" i="71"/>
  <c r="C66" i="71"/>
  <c r="G66" i="71" s="1"/>
  <c r="F65" i="71"/>
  <c r="E65" i="71"/>
  <c r="D65" i="71"/>
  <c r="F64" i="71"/>
  <c r="E64" i="71"/>
  <c r="D64" i="71"/>
  <c r="F63" i="71"/>
  <c r="E63" i="71"/>
  <c r="D63" i="71"/>
  <c r="F62" i="71"/>
  <c r="E62" i="71"/>
  <c r="D62" i="71"/>
  <c r="C62" i="71"/>
  <c r="F61" i="71"/>
  <c r="E61" i="71"/>
  <c r="D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C53" i="71" s="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F37" i="71"/>
  <c r="E37" i="71"/>
  <c r="D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F29" i="71"/>
  <c r="E29" i="71"/>
  <c r="D29" i="71"/>
  <c r="C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1" i="71" s="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C61" i="71" l="1"/>
  <c r="G61" i="71"/>
  <c r="G53" i="71"/>
  <c r="C63" i="71"/>
  <c r="G63" i="71" s="1"/>
  <c r="C45" i="71"/>
  <c r="G45" i="71"/>
  <c r="G62" i="71"/>
  <c r="C67" i="71"/>
  <c r="G67" i="71" s="1"/>
  <c r="G37" i="71"/>
  <c r="C37" i="71"/>
  <c r="G29" i="71"/>
  <c r="G21" i="71"/>
  <c r="F69" i="71"/>
  <c r="C65" i="71"/>
  <c r="G65" i="71" s="1"/>
  <c r="G13" i="71"/>
  <c r="D69" i="71"/>
  <c r="C64" i="71"/>
  <c r="G64" i="71" s="1"/>
  <c r="C63" i="70"/>
  <c r="G63" i="70" s="1"/>
  <c r="C68" i="70"/>
  <c r="G68" i="70" s="1"/>
  <c r="C62" i="70"/>
  <c r="G62" i="70" s="1"/>
  <c r="C65" i="70"/>
  <c r="G65" i="70" s="1"/>
  <c r="C37" i="70"/>
  <c r="G66" i="70"/>
  <c r="F69" i="70"/>
  <c r="C67" i="70"/>
  <c r="G67" i="70" s="1"/>
  <c r="D69" i="70"/>
  <c r="C64" i="70"/>
  <c r="G64" i="70" s="1"/>
  <c r="C61" i="69"/>
  <c r="G61" i="69"/>
  <c r="C53" i="69"/>
  <c r="G53" i="69"/>
  <c r="C67" i="69"/>
  <c r="G67" i="69" s="1"/>
  <c r="G45" i="69"/>
  <c r="G37" i="69"/>
  <c r="C37" i="69"/>
  <c r="G63" i="69"/>
  <c r="G29" i="69"/>
  <c r="C68" i="69"/>
  <c r="G68" i="69" s="1"/>
  <c r="G21" i="69"/>
  <c r="F69" i="69"/>
  <c r="C65" i="69"/>
  <c r="G65" i="69" s="1"/>
  <c r="E69" i="69"/>
  <c r="C13" i="69"/>
  <c r="G13" i="69"/>
  <c r="C64" i="69"/>
  <c r="G64" i="69" s="1"/>
  <c r="D69" i="69"/>
  <c r="G67" i="68"/>
  <c r="C61" i="68"/>
  <c r="C68" i="68"/>
  <c r="G68" i="68" s="1"/>
  <c r="C53" i="68"/>
  <c r="C45" i="68"/>
  <c r="C66" i="68"/>
  <c r="G66" i="68" s="1"/>
  <c r="C37" i="68"/>
  <c r="C29" i="68"/>
  <c r="C62" i="68"/>
  <c r="G62" i="68" s="1"/>
  <c r="G65" i="68"/>
  <c r="F69" i="68"/>
  <c r="C13" i="68"/>
  <c r="C64" i="68"/>
  <c r="G64" i="68" s="1"/>
  <c r="D69" i="68"/>
  <c r="C63" i="68"/>
  <c r="G63" i="68" s="1"/>
  <c r="C66" i="67"/>
  <c r="G66" i="67" s="1"/>
  <c r="C37" i="67"/>
  <c r="D69" i="67"/>
  <c r="C62" i="67"/>
  <c r="G62" i="67" s="1"/>
  <c r="G68" i="67"/>
  <c r="F69" i="67"/>
  <c r="C65" i="67"/>
  <c r="G65" i="67" s="1"/>
  <c r="E69" i="67"/>
  <c r="C62" i="66"/>
  <c r="G62" i="66" s="1"/>
  <c r="C37" i="66"/>
  <c r="C65" i="66"/>
  <c r="G65" i="66" s="1"/>
  <c r="C29" i="66"/>
  <c r="C66" i="66"/>
  <c r="G66" i="66" s="1"/>
  <c r="F69" i="66"/>
  <c r="G63" i="66"/>
  <c r="E69" i="66"/>
  <c r="G67" i="66"/>
  <c r="C64" i="66"/>
  <c r="G64" i="66" s="1"/>
  <c r="C29" i="65"/>
  <c r="E69" i="65"/>
  <c r="G21" i="65"/>
  <c r="C62" i="65"/>
  <c r="G62" i="65" s="1"/>
  <c r="F69" i="65"/>
  <c r="G65" i="65"/>
  <c r="C66" i="65"/>
  <c r="G66" i="65" s="1"/>
  <c r="C63" i="65"/>
  <c r="G63" i="65" s="1"/>
  <c r="C13" i="65"/>
  <c r="C68" i="65"/>
  <c r="G68" i="65" s="1"/>
  <c r="G67" i="65"/>
  <c r="D69" i="65"/>
  <c r="C63" i="64"/>
  <c r="G63" i="64" s="1"/>
  <c r="C37" i="64"/>
  <c r="C65" i="64"/>
  <c r="G65" i="64" s="1"/>
  <c r="C66" i="64"/>
  <c r="G66" i="64" s="1"/>
  <c r="C62" i="64"/>
  <c r="G62" i="64" s="1"/>
  <c r="F69" i="64"/>
  <c r="E69" i="64"/>
  <c r="C67" i="64"/>
  <c r="G67" i="64" s="1"/>
  <c r="C13" i="64"/>
  <c r="D69" i="64"/>
  <c r="C37" i="63"/>
  <c r="C29" i="63"/>
  <c r="C64" i="63"/>
  <c r="G64" i="63" s="1"/>
  <c r="C63" i="63"/>
  <c r="G63" i="63" s="1"/>
  <c r="C67" i="63"/>
  <c r="G67" i="63" s="1"/>
  <c r="C21" i="63"/>
  <c r="C68" i="63"/>
  <c r="G68" i="63" s="1"/>
  <c r="G66" i="63"/>
  <c r="F69" i="63"/>
  <c r="C13" i="63"/>
  <c r="E69" i="63"/>
  <c r="D69" i="63"/>
  <c r="C65" i="61"/>
  <c r="G65" i="61" s="1"/>
  <c r="C66" i="61"/>
  <c r="G66" i="61" s="1"/>
  <c r="C37" i="61"/>
  <c r="C67" i="61"/>
  <c r="G67" i="61" s="1"/>
  <c r="C29" i="61"/>
  <c r="G29" i="61"/>
  <c r="C21" i="61"/>
  <c r="G62" i="61"/>
  <c r="C63" i="61"/>
  <c r="G63" i="61" s="1"/>
  <c r="C68" i="61"/>
  <c r="G68" i="61" s="1"/>
  <c r="F69" i="61"/>
  <c r="E69" i="61"/>
  <c r="C64" i="61"/>
  <c r="G64" i="61" s="1"/>
  <c r="C13" i="61"/>
  <c r="D69" i="61"/>
  <c r="G13" i="59"/>
  <c r="G21" i="59"/>
  <c r="G29" i="59"/>
  <c r="G37" i="59"/>
  <c r="G45" i="59"/>
  <c r="G53" i="59"/>
  <c r="G61" i="59"/>
  <c r="C69" i="59"/>
  <c r="C62" i="59"/>
  <c r="G62" i="59" s="1"/>
  <c r="G21" i="61"/>
  <c r="G45" i="61"/>
  <c r="G37" i="61"/>
  <c r="G61" i="61"/>
  <c r="G53" i="61"/>
  <c r="G13" i="61"/>
  <c r="G13" i="63"/>
  <c r="G21" i="63"/>
  <c r="G29" i="63"/>
  <c r="G37" i="63"/>
  <c r="G45" i="63"/>
  <c r="G53" i="63"/>
  <c r="G61" i="63"/>
  <c r="G45" i="64"/>
  <c r="G61" i="64"/>
  <c r="G13" i="64"/>
  <c r="G29" i="64"/>
  <c r="G37" i="64"/>
  <c r="G53" i="64"/>
  <c r="G21" i="64"/>
  <c r="C64" i="64"/>
  <c r="G64" i="64" s="1"/>
  <c r="G13" i="65"/>
  <c r="G53" i="65"/>
  <c r="G29" i="65"/>
  <c r="G37" i="65"/>
  <c r="G45" i="65"/>
  <c r="G61" i="65"/>
  <c r="G45" i="66"/>
  <c r="G61" i="66"/>
  <c r="G29" i="66"/>
  <c r="G37" i="66"/>
  <c r="G53" i="66"/>
  <c r="G13" i="66"/>
  <c r="G21" i="66"/>
  <c r="D69" i="66"/>
  <c r="G13" i="67"/>
  <c r="G29" i="67"/>
  <c r="G37" i="67"/>
  <c r="G53" i="67"/>
  <c r="G61" i="67"/>
  <c r="G21" i="67"/>
  <c r="G45" i="67"/>
  <c r="C64" i="67"/>
  <c r="G64" i="67" s="1"/>
  <c r="G61" i="68"/>
  <c r="G45" i="68"/>
  <c r="G53" i="68"/>
  <c r="G29" i="68"/>
  <c r="G37" i="68"/>
  <c r="G13" i="68"/>
  <c r="G21" i="68"/>
  <c r="E69" i="68"/>
  <c r="G61" i="70"/>
  <c r="G45" i="70"/>
  <c r="G53" i="70"/>
  <c r="G29" i="70"/>
  <c r="G37" i="70"/>
  <c r="G13" i="70"/>
  <c r="G21" i="70"/>
  <c r="E69" i="70"/>
  <c r="E69" i="71"/>
  <c r="C68" i="71"/>
  <c r="G68" i="71" s="1"/>
  <c r="G69" i="71" l="1"/>
  <c r="C69" i="71"/>
  <c r="C69" i="70"/>
  <c r="G69" i="69"/>
  <c r="C69" i="69"/>
  <c r="C69" i="68"/>
  <c r="C69" i="67"/>
  <c r="C69" i="66"/>
  <c r="C69" i="65"/>
  <c r="C69" i="64"/>
  <c r="C69" i="63"/>
  <c r="G69" i="61"/>
  <c r="C69" i="61"/>
  <c r="G69" i="59"/>
  <c r="G69" i="63"/>
  <c r="G69" i="64"/>
  <c r="G69" i="65"/>
  <c r="G69" i="66"/>
  <c r="G69" i="67"/>
  <c r="G69" i="68"/>
  <c r="G69" i="70"/>
</calcChain>
</file>

<file path=xl/sharedStrings.xml><?xml version="1.0" encoding="utf-8"?>
<sst xmlns="http://schemas.openxmlformats.org/spreadsheetml/2006/main" count="960" uniqueCount="23">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</sst>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zoomScale="85" zoomScaleNormal="85" workbookViewId="0">
      <selection activeCell="A4" sqref="A4:B5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令和7年4月末現在</v>
      </c>
      <c r="F1" s="46"/>
      <c r="G1" s="46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2872</v>
      </c>
      <c r="D6" s="33">
        <v>343</v>
      </c>
      <c r="E6" s="34">
        <v>2529</v>
      </c>
      <c r="F6" s="35">
        <v>38</v>
      </c>
      <c r="G6" s="11">
        <f t="shared" ref="G6:G12" si="0">C6+F6</f>
        <v>2910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2256</v>
      </c>
      <c r="D7" s="33">
        <v>326</v>
      </c>
      <c r="E7" s="34">
        <v>1930</v>
      </c>
      <c r="F7" s="35">
        <v>52</v>
      </c>
      <c r="G7" s="11">
        <f t="shared" si="0"/>
        <v>2308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3230</v>
      </c>
      <c r="D8" s="36">
        <v>284</v>
      </c>
      <c r="E8" s="37">
        <v>2946</v>
      </c>
      <c r="F8" s="38">
        <v>38</v>
      </c>
      <c r="G8" s="13">
        <f t="shared" si="0"/>
        <v>3268</v>
      </c>
    </row>
    <row r="9" spans="1:8" s="2" customFormat="1" ht="14.1" customHeight="1" x14ac:dyDescent="0.15">
      <c r="A9" s="44"/>
      <c r="B9" s="12" t="s">
        <v>11</v>
      </c>
      <c r="C9" s="20">
        <f t="shared" si="1"/>
        <v>2272</v>
      </c>
      <c r="D9" s="36">
        <v>260</v>
      </c>
      <c r="E9" s="37">
        <v>2012</v>
      </c>
      <c r="F9" s="38">
        <v>56</v>
      </c>
      <c r="G9" s="13">
        <f t="shared" si="0"/>
        <v>2328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1816</v>
      </c>
      <c r="D10" s="36">
        <v>177</v>
      </c>
      <c r="E10" s="37">
        <v>1639</v>
      </c>
      <c r="F10" s="38">
        <v>36</v>
      </c>
      <c r="G10" s="13">
        <f t="shared" si="0"/>
        <v>1852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1646</v>
      </c>
      <c r="D11" s="36">
        <v>161</v>
      </c>
      <c r="E11" s="37">
        <v>1485</v>
      </c>
      <c r="F11" s="38">
        <v>30</v>
      </c>
      <c r="G11" s="13">
        <f t="shared" si="0"/>
        <v>1676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1092</v>
      </c>
      <c r="D12" s="39">
        <v>124</v>
      </c>
      <c r="E12" s="40">
        <v>968</v>
      </c>
      <c r="F12" s="41">
        <v>24</v>
      </c>
      <c r="G12" s="15">
        <f t="shared" si="0"/>
        <v>1116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15184</v>
      </c>
      <c r="D13" s="23">
        <f>SUM(D6:D12)</f>
        <v>1675</v>
      </c>
      <c r="E13" s="23">
        <f>SUM(E6:E12)</f>
        <v>13509</v>
      </c>
      <c r="F13" s="23">
        <f>SUM(F6:F12)</f>
        <v>274</v>
      </c>
      <c r="G13" s="19">
        <f>SUM(G6:G12)</f>
        <v>15458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1800</v>
      </c>
      <c r="D14" s="33">
        <v>231</v>
      </c>
      <c r="E14" s="34">
        <v>1569</v>
      </c>
      <c r="F14" s="35">
        <v>24</v>
      </c>
      <c r="G14" s="11">
        <f>C14+F14</f>
        <v>1824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1384</v>
      </c>
      <c r="D15" s="33">
        <v>211</v>
      </c>
      <c r="E15" s="34">
        <v>1173</v>
      </c>
      <c r="F15" s="35">
        <v>34</v>
      </c>
      <c r="G15" s="11">
        <f t="shared" ref="G15:G20" si="2">C15+F15</f>
        <v>1418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1923</v>
      </c>
      <c r="D16" s="36">
        <v>204</v>
      </c>
      <c r="E16" s="37">
        <v>1719</v>
      </c>
      <c r="F16" s="38">
        <v>23</v>
      </c>
      <c r="G16" s="13">
        <f t="shared" si="2"/>
        <v>1946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1482</v>
      </c>
      <c r="D17" s="36">
        <v>167</v>
      </c>
      <c r="E17" s="37">
        <v>1315</v>
      </c>
      <c r="F17" s="38">
        <v>47</v>
      </c>
      <c r="G17" s="13">
        <f t="shared" si="2"/>
        <v>1529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1088</v>
      </c>
      <c r="D18" s="36">
        <v>121</v>
      </c>
      <c r="E18" s="37">
        <v>967</v>
      </c>
      <c r="F18" s="38">
        <v>18</v>
      </c>
      <c r="G18" s="13">
        <f t="shared" si="2"/>
        <v>1106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1087</v>
      </c>
      <c r="D19" s="36">
        <v>116</v>
      </c>
      <c r="E19" s="37">
        <v>971</v>
      </c>
      <c r="F19" s="38">
        <v>13</v>
      </c>
      <c r="G19" s="13">
        <f t="shared" si="2"/>
        <v>1100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707</v>
      </c>
      <c r="D20" s="39">
        <v>79</v>
      </c>
      <c r="E20" s="40">
        <v>628</v>
      </c>
      <c r="F20" s="41">
        <v>22</v>
      </c>
      <c r="G20" s="15">
        <f t="shared" si="2"/>
        <v>729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9471</v>
      </c>
      <c r="D21" s="23">
        <f>SUM(D14:D20)</f>
        <v>1129</v>
      </c>
      <c r="E21" s="23">
        <f>SUM(E14:E20)</f>
        <v>8342</v>
      </c>
      <c r="F21" s="23">
        <f>SUM(F14:F20)</f>
        <v>181</v>
      </c>
      <c r="G21" s="19">
        <f>SUM(G14:G20)</f>
        <v>9652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1606</v>
      </c>
      <c r="D22" s="33">
        <v>154</v>
      </c>
      <c r="E22" s="34">
        <v>1452</v>
      </c>
      <c r="F22" s="35">
        <v>16</v>
      </c>
      <c r="G22" s="11">
        <f t="shared" ref="G22:G28" si="3">C22+F22</f>
        <v>1622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1087</v>
      </c>
      <c r="D23" s="33">
        <v>133</v>
      </c>
      <c r="E23" s="34">
        <v>954</v>
      </c>
      <c r="F23" s="35">
        <v>32</v>
      </c>
      <c r="G23" s="11">
        <f t="shared" si="3"/>
        <v>1119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1468</v>
      </c>
      <c r="D24" s="36">
        <v>118</v>
      </c>
      <c r="E24" s="37">
        <v>1350</v>
      </c>
      <c r="F24" s="38">
        <v>17</v>
      </c>
      <c r="G24" s="13">
        <f t="shared" si="3"/>
        <v>1485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1026</v>
      </c>
      <c r="D25" s="36">
        <v>104</v>
      </c>
      <c r="E25" s="37">
        <v>922</v>
      </c>
      <c r="F25" s="38">
        <v>27</v>
      </c>
      <c r="G25" s="13">
        <f t="shared" si="3"/>
        <v>1053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843</v>
      </c>
      <c r="D26" s="36">
        <v>61</v>
      </c>
      <c r="E26" s="37">
        <v>782</v>
      </c>
      <c r="F26" s="38">
        <v>8</v>
      </c>
      <c r="G26" s="13">
        <f t="shared" si="3"/>
        <v>851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757</v>
      </c>
      <c r="D27" s="36">
        <v>52</v>
      </c>
      <c r="E27" s="37">
        <v>705</v>
      </c>
      <c r="F27" s="38">
        <v>9</v>
      </c>
      <c r="G27" s="13">
        <f t="shared" si="3"/>
        <v>766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506</v>
      </c>
      <c r="D28" s="39">
        <v>48</v>
      </c>
      <c r="E28" s="40">
        <v>458</v>
      </c>
      <c r="F28" s="41">
        <v>17</v>
      </c>
      <c r="G28" s="15">
        <f t="shared" si="3"/>
        <v>523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7293</v>
      </c>
      <c r="D29" s="23">
        <f>SUM(D22:D28)</f>
        <v>670</v>
      </c>
      <c r="E29" s="23">
        <f>SUM(E22:E28)</f>
        <v>6623</v>
      </c>
      <c r="F29" s="23">
        <f>SUM(F22:F28)</f>
        <v>126</v>
      </c>
      <c r="G29" s="19">
        <f>SUM(G22:G28)</f>
        <v>7419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2608</v>
      </c>
      <c r="D30" s="33">
        <v>282</v>
      </c>
      <c r="E30" s="34">
        <v>2326</v>
      </c>
      <c r="F30" s="35">
        <v>21</v>
      </c>
      <c r="G30" s="11">
        <f t="shared" ref="G30:G36" si="4">C30+F30</f>
        <v>2629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1934</v>
      </c>
      <c r="D31" s="33">
        <v>252</v>
      </c>
      <c r="E31" s="34">
        <v>1682</v>
      </c>
      <c r="F31" s="35">
        <v>38</v>
      </c>
      <c r="G31" s="11">
        <f t="shared" si="4"/>
        <v>1972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2801</v>
      </c>
      <c r="D32" s="36">
        <v>242</v>
      </c>
      <c r="E32" s="37">
        <v>2559</v>
      </c>
      <c r="F32" s="38">
        <v>19</v>
      </c>
      <c r="G32" s="13">
        <f t="shared" si="4"/>
        <v>2820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1943</v>
      </c>
      <c r="D33" s="36">
        <v>200</v>
      </c>
      <c r="E33" s="37">
        <v>1743</v>
      </c>
      <c r="F33" s="38">
        <v>45</v>
      </c>
      <c r="G33" s="13">
        <f t="shared" si="4"/>
        <v>1988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1575</v>
      </c>
      <c r="D34" s="36">
        <v>124</v>
      </c>
      <c r="E34" s="37">
        <v>1451</v>
      </c>
      <c r="F34" s="38">
        <v>20</v>
      </c>
      <c r="G34" s="13">
        <f t="shared" si="4"/>
        <v>1595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1416</v>
      </c>
      <c r="D35" s="36">
        <v>120</v>
      </c>
      <c r="E35" s="37">
        <v>1296</v>
      </c>
      <c r="F35" s="38">
        <v>22</v>
      </c>
      <c r="G35" s="13">
        <f t="shared" si="4"/>
        <v>1438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901</v>
      </c>
      <c r="D36" s="39">
        <v>99</v>
      </c>
      <c r="E36" s="40">
        <v>802</v>
      </c>
      <c r="F36" s="41">
        <v>32</v>
      </c>
      <c r="G36" s="15">
        <f t="shared" si="4"/>
        <v>933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13178</v>
      </c>
      <c r="D37" s="23">
        <f>SUM(D30:D36)</f>
        <v>1319</v>
      </c>
      <c r="E37" s="23">
        <f>SUM(E30:E36)</f>
        <v>11859</v>
      </c>
      <c r="F37" s="23">
        <f>SUM(F30:F36)</f>
        <v>197</v>
      </c>
      <c r="G37" s="19">
        <f>SUM(G30:G36)</f>
        <v>13375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1465</v>
      </c>
      <c r="D38" s="33">
        <v>162</v>
      </c>
      <c r="E38" s="34">
        <v>1303</v>
      </c>
      <c r="F38" s="35">
        <v>20</v>
      </c>
      <c r="G38" s="11">
        <f t="shared" ref="G38:G44" si="5">C38+F38</f>
        <v>1485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984</v>
      </c>
      <c r="D39" s="33">
        <v>122</v>
      </c>
      <c r="E39" s="34">
        <v>862</v>
      </c>
      <c r="F39" s="35">
        <v>22</v>
      </c>
      <c r="G39" s="11">
        <f t="shared" si="5"/>
        <v>1006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1482</v>
      </c>
      <c r="D40" s="36">
        <v>123</v>
      </c>
      <c r="E40" s="37">
        <v>1359</v>
      </c>
      <c r="F40" s="38">
        <v>15</v>
      </c>
      <c r="G40" s="13">
        <f t="shared" si="5"/>
        <v>1497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963</v>
      </c>
      <c r="D41" s="36">
        <v>116</v>
      </c>
      <c r="E41" s="37">
        <v>847</v>
      </c>
      <c r="F41" s="38">
        <v>23</v>
      </c>
      <c r="G41" s="13">
        <f t="shared" si="5"/>
        <v>986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809</v>
      </c>
      <c r="D42" s="36">
        <v>69</v>
      </c>
      <c r="E42" s="37">
        <v>740</v>
      </c>
      <c r="F42" s="38">
        <v>10</v>
      </c>
      <c r="G42" s="13">
        <f t="shared" si="5"/>
        <v>819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704</v>
      </c>
      <c r="D43" s="36">
        <v>67</v>
      </c>
      <c r="E43" s="37">
        <v>637</v>
      </c>
      <c r="F43" s="38">
        <v>9</v>
      </c>
      <c r="G43" s="13">
        <f t="shared" si="5"/>
        <v>713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486</v>
      </c>
      <c r="D44" s="39">
        <v>52</v>
      </c>
      <c r="E44" s="40">
        <v>434</v>
      </c>
      <c r="F44" s="41">
        <v>8</v>
      </c>
      <c r="G44" s="15">
        <f t="shared" si="5"/>
        <v>494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6893</v>
      </c>
      <c r="D45" s="23">
        <f>SUM(D38:D44)</f>
        <v>711</v>
      </c>
      <c r="E45" s="23">
        <f>SUM(E38:E44)</f>
        <v>6182</v>
      </c>
      <c r="F45" s="23">
        <f>SUM(F38:F44)</f>
        <v>107</v>
      </c>
      <c r="G45" s="19">
        <f>SUM(G38:G44)</f>
        <v>7000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2070</v>
      </c>
      <c r="D46" s="33">
        <v>233</v>
      </c>
      <c r="E46" s="34">
        <v>1837</v>
      </c>
      <c r="F46" s="35">
        <v>14</v>
      </c>
      <c r="G46" s="11">
        <f t="shared" ref="G46:G52" si="6">C46+F46</f>
        <v>2084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1549</v>
      </c>
      <c r="D47" s="33">
        <v>193</v>
      </c>
      <c r="E47" s="34">
        <v>1356</v>
      </c>
      <c r="F47" s="35">
        <v>29</v>
      </c>
      <c r="G47" s="11">
        <f t="shared" si="6"/>
        <v>1578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2351</v>
      </c>
      <c r="D48" s="36">
        <v>169</v>
      </c>
      <c r="E48" s="37">
        <v>2182</v>
      </c>
      <c r="F48" s="38">
        <v>23</v>
      </c>
      <c r="G48" s="13">
        <f t="shared" si="6"/>
        <v>2374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1773</v>
      </c>
      <c r="D49" s="36">
        <v>177</v>
      </c>
      <c r="E49" s="37">
        <v>1596</v>
      </c>
      <c r="F49" s="38">
        <v>39</v>
      </c>
      <c r="G49" s="13">
        <f t="shared" si="6"/>
        <v>1812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1418</v>
      </c>
      <c r="D50" s="36">
        <v>104</v>
      </c>
      <c r="E50" s="37">
        <v>1314</v>
      </c>
      <c r="F50" s="38">
        <v>25</v>
      </c>
      <c r="G50" s="13">
        <f t="shared" si="6"/>
        <v>1443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1251</v>
      </c>
      <c r="D51" s="36">
        <v>112</v>
      </c>
      <c r="E51" s="37">
        <v>1139</v>
      </c>
      <c r="F51" s="38">
        <v>15</v>
      </c>
      <c r="G51" s="13">
        <f t="shared" si="6"/>
        <v>1266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880</v>
      </c>
      <c r="D52" s="39">
        <v>109</v>
      </c>
      <c r="E52" s="40">
        <v>771</v>
      </c>
      <c r="F52" s="41">
        <v>21</v>
      </c>
      <c r="G52" s="15">
        <f t="shared" si="6"/>
        <v>901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11292</v>
      </c>
      <c r="D53" s="23">
        <f>SUM(D46:D52)</f>
        <v>1097</v>
      </c>
      <c r="E53" s="23">
        <f>SUM(E46:E52)</f>
        <v>10195</v>
      </c>
      <c r="F53" s="23">
        <f>SUM(F46:F52)</f>
        <v>166</v>
      </c>
      <c r="G53" s="19">
        <f>SUM(G46:G52)</f>
        <v>11458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2172</v>
      </c>
      <c r="D54" s="33">
        <v>242</v>
      </c>
      <c r="E54" s="34">
        <v>1930</v>
      </c>
      <c r="F54" s="35">
        <v>25</v>
      </c>
      <c r="G54" s="11">
        <f t="shared" ref="G54:G60" si="7">C54+F54</f>
        <v>2197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1486</v>
      </c>
      <c r="D55" s="33">
        <v>162</v>
      </c>
      <c r="E55" s="34">
        <v>1324</v>
      </c>
      <c r="F55" s="35">
        <v>32</v>
      </c>
      <c r="G55" s="11">
        <f t="shared" si="7"/>
        <v>1518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2177</v>
      </c>
      <c r="D56" s="36">
        <v>184</v>
      </c>
      <c r="E56" s="37">
        <v>1993</v>
      </c>
      <c r="F56" s="38">
        <v>25</v>
      </c>
      <c r="G56" s="11">
        <f t="shared" si="7"/>
        <v>2202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1568</v>
      </c>
      <c r="D57" s="36">
        <v>173</v>
      </c>
      <c r="E57" s="37">
        <v>1395</v>
      </c>
      <c r="F57" s="38">
        <v>24</v>
      </c>
      <c r="G57" s="11">
        <f t="shared" si="7"/>
        <v>1592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1368</v>
      </c>
      <c r="D58" s="36">
        <v>115</v>
      </c>
      <c r="E58" s="37">
        <v>1253</v>
      </c>
      <c r="F58" s="38">
        <v>24</v>
      </c>
      <c r="G58" s="13">
        <f t="shared" si="7"/>
        <v>1392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1148</v>
      </c>
      <c r="D59" s="36">
        <v>100</v>
      </c>
      <c r="E59" s="37">
        <v>1048</v>
      </c>
      <c r="F59" s="38">
        <v>16</v>
      </c>
      <c r="G59" s="13">
        <f t="shared" si="7"/>
        <v>1164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804</v>
      </c>
      <c r="D60" s="39">
        <v>95</v>
      </c>
      <c r="E60" s="40">
        <v>709</v>
      </c>
      <c r="F60" s="41">
        <v>19</v>
      </c>
      <c r="G60" s="15">
        <f t="shared" si="7"/>
        <v>823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10723</v>
      </c>
      <c r="D61" s="23">
        <f>SUM(D54:D60)</f>
        <v>1071</v>
      </c>
      <c r="E61" s="23">
        <f>SUM(E54:E60)</f>
        <v>9652</v>
      </c>
      <c r="F61" s="23">
        <f>SUM(F54:F60)</f>
        <v>165</v>
      </c>
      <c r="G61" s="19">
        <f>SUM(G54:G60)</f>
        <v>10888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14593</v>
      </c>
      <c r="D62" s="24">
        <f t="shared" ref="D62:F68" si="8">D6+D14+D22+D30+D38+D46+D54</f>
        <v>1647</v>
      </c>
      <c r="E62" s="25">
        <f t="shared" si="8"/>
        <v>12946</v>
      </c>
      <c r="F62" s="26">
        <f t="shared" si="8"/>
        <v>158</v>
      </c>
      <c r="G62" s="11">
        <f t="shared" ref="G62:G68" si="9">C62+F62</f>
        <v>14751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10680</v>
      </c>
      <c r="D63" s="27">
        <f t="shared" si="8"/>
        <v>1399</v>
      </c>
      <c r="E63" s="28">
        <f t="shared" si="8"/>
        <v>9281</v>
      </c>
      <c r="F63" s="29">
        <f t="shared" si="8"/>
        <v>239</v>
      </c>
      <c r="G63" s="11">
        <f t="shared" si="9"/>
        <v>10919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15432</v>
      </c>
      <c r="D64" s="27">
        <f t="shared" si="8"/>
        <v>1324</v>
      </c>
      <c r="E64" s="28">
        <f t="shared" si="8"/>
        <v>14108</v>
      </c>
      <c r="F64" s="29">
        <f t="shared" si="8"/>
        <v>160</v>
      </c>
      <c r="G64" s="13">
        <f t="shared" si="9"/>
        <v>15592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11027</v>
      </c>
      <c r="D65" s="27">
        <f t="shared" si="8"/>
        <v>1197</v>
      </c>
      <c r="E65" s="28">
        <f t="shared" si="8"/>
        <v>9830</v>
      </c>
      <c r="F65" s="29">
        <f t="shared" si="8"/>
        <v>261</v>
      </c>
      <c r="G65" s="13">
        <f t="shared" si="9"/>
        <v>11288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8917</v>
      </c>
      <c r="D66" s="27">
        <f t="shared" si="8"/>
        <v>771</v>
      </c>
      <c r="E66" s="28">
        <f t="shared" si="8"/>
        <v>8146</v>
      </c>
      <c r="F66" s="29">
        <f t="shared" si="8"/>
        <v>141</v>
      </c>
      <c r="G66" s="13">
        <f t="shared" si="9"/>
        <v>9058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8009</v>
      </c>
      <c r="D67" s="27">
        <f t="shared" si="8"/>
        <v>728</v>
      </c>
      <c r="E67" s="28">
        <f t="shared" si="8"/>
        <v>7281</v>
      </c>
      <c r="F67" s="29">
        <f t="shared" si="8"/>
        <v>114</v>
      </c>
      <c r="G67" s="13">
        <f t="shared" si="9"/>
        <v>8123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5376</v>
      </c>
      <c r="D68" s="30">
        <f t="shared" si="8"/>
        <v>606</v>
      </c>
      <c r="E68" s="31">
        <f t="shared" si="8"/>
        <v>4770</v>
      </c>
      <c r="F68" s="32">
        <f t="shared" si="8"/>
        <v>143</v>
      </c>
      <c r="G68" s="15">
        <f t="shared" si="9"/>
        <v>5519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74034</v>
      </c>
      <c r="D69" s="18">
        <f>SUM(D62:D68)</f>
        <v>7672</v>
      </c>
      <c r="E69" s="18">
        <f>SUM(E62:E68)</f>
        <v>66362</v>
      </c>
      <c r="F69" s="18">
        <f>SUM(F62:F68)</f>
        <v>1216</v>
      </c>
      <c r="G69" s="19">
        <f>G13+G21+G29+G37+G45+G53+G61</f>
        <v>75250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9"/>
  <sheetViews>
    <sheetView topLeftCell="A31" zoomScaleNormal="100" workbookViewId="0">
      <selection activeCell="B65" sqref="B65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令和8年1月末現在</v>
      </c>
      <c r="F1" s="46"/>
      <c r="G1" s="46"/>
      <c r="H1" s="42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2877</v>
      </c>
      <c r="D6" s="33">
        <v>335</v>
      </c>
      <c r="E6" s="34">
        <v>2542</v>
      </c>
      <c r="F6" s="35">
        <v>33</v>
      </c>
      <c r="G6" s="11">
        <f t="shared" ref="G6:G12" si="0">C6+F6</f>
        <v>2910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2264</v>
      </c>
      <c r="D7" s="33">
        <v>310</v>
      </c>
      <c r="E7" s="34">
        <v>1954</v>
      </c>
      <c r="F7" s="35">
        <v>48</v>
      </c>
      <c r="G7" s="11">
        <f t="shared" si="0"/>
        <v>2312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3275</v>
      </c>
      <c r="D8" s="36">
        <v>280</v>
      </c>
      <c r="E8" s="37">
        <v>2995</v>
      </c>
      <c r="F8" s="38">
        <v>35</v>
      </c>
      <c r="G8" s="13">
        <f t="shared" si="0"/>
        <v>3310</v>
      </c>
    </row>
    <row r="9" spans="1:8" s="2" customFormat="1" ht="14.1" customHeight="1" x14ac:dyDescent="0.15">
      <c r="A9" s="44"/>
      <c r="B9" s="12" t="s">
        <v>11</v>
      </c>
      <c r="C9" s="20">
        <f t="shared" si="1"/>
        <v>2410</v>
      </c>
      <c r="D9" s="36">
        <v>248</v>
      </c>
      <c r="E9" s="37">
        <v>2162</v>
      </c>
      <c r="F9" s="38">
        <v>57</v>
      </c>
      <c r="G9" s="13">
        <f t="shared" si="0"/>
        <v>2467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1843</v>
      </c>
      <c r="D10" s="36">
        <v>169</v>
      </c>
      <c r="E10" s="37">
        <v>1674</v>
      </c>
      <c r="F10" s="38">
        <v>28</v>
      </c>
      <c r="G10" s="13">
        <f t="shared" si="0"/>
        <v>1871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1666</v>
      </c>
      <c r="D11" s="36">
        <v>143</v>
      </c>
      <c r="E11" s="37">
        <v>1523</v>
      </c>
      <c r="F11" s="38">
        <v>23</v>
      </c>
      <c r="G11" s="13">
        <f t="shared" si="0"/>
        <v>1689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1065</v>
      </c>
      <c r="D12" s="39">
        <v>123</v>
      </c>
      <c r="E12" s="40">
        <v>942</v>
      </c>
      <c r="F12" s="41">
        <v>26</v>
      </c>
      <c r="G12" s="15">
        <f t="shared" si="0"/>
        <v>1091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15400</v>
      </c>
      <c r="D13" s="23">
        <f>SUM(D6:D12)</f>
        <v>1608</v>
      </c>
      <c r="E13" s="23">
        <f>SUM(E6:E12)</f>
        <v>13792</v>
      </c>
      <c r="F13" s="23">
        <f>SUM(F6:F12)</f>
        <v>250</v>
      </c>
      <c r="G13" s="19">
        <f>SUM(G6:G12)</f>
        <v>15650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1821</v>
      </c>
      <c r="D14" s="33">
        <v>202</v>
      </c>
      <c r="E14" s="34">
        <v>1619</v>
      </c>
      <c r="F14" s="35">
        <v>17</v>
      </c>
      <c r="G14" s="11">
        <f>C14+F14</f>
        <v>1838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1400</v>
      </c>
      <c r="D15" s="33">
        <v>208</v>
      </c>
      <c r="E15" s="34">
        <v>1192</v>
      </c>
      <c r="F15" s="35">
        <v>40</v>
      </c>
      <c r="G15" s="11">
        <f t="shared" ref="G15:G20" si="2">C15+F15</f>
        <v>1440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1948</v>
      </c>
      <c r="D16" s="36">
        <v>203</v>
      </c>
      <c r="E16" s="37">
        <v>1745</v>
      </c>
      <c r="F16" s="38">
        <v>19</v>
      </c>
      <c r="G16" s="13">
        <f t="shared" si="2"/>
        <v>1967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1493</v>
      </c>
      <c r="D17" s="36">
        <v>161</v>
      </c>
      <c r="E17" s="37">
        <v>1332</v>
      </c>
      <c r="F17" s="38">
        <v>42</v>
      </c>
      <c r="G17" s="13">
        <f t="shared" si="2"/>
        <v>1535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1083</v>
      </c>
      <c r="D18" s="36">
        <v>117</v>
      </c>
      <c r="E18" s="37">
        <v>966</v>
      </c>
      <c r="F18" s="38">
        <v>19</v>
      </c>
      <c r="G18" s="13">
        <f t="shared" si="2"/>
        <v>1102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1082</v>
      </c>
      <c r="D19" s="36">
        <v>109</v>
      </c>
      <c r="E19" s="37">
        <v>973</v>
      </c>
      <c r="F19" s="38">
        <v>18</v>
      </c>
      <c r="G19" s="13">
        <f t="shared" si="2"/>
        <v>1100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712</v>
      </c>
      <c r="D20" s="39">
        <v>83</v>
      </c>
      <c r="E20" s="40">
        <v>629</v>
      </c>
      <c r="F20" s="41">
        <v>21</v>
      </c>
      <c r="G20" s="15">
        <f t="shared" si="2"/>
        <v>733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9539</v>
      </c>
      <c r="D21" s="23">
        <f>SUM(D14:D20)</f>
        <v>1083</v>
      </c>
      <c r="E21" s="23">
        <f>SUM(E14:E20)</f>
        <v>8456</v>
      </c>
      <c r="F21" s="23">
        <f>SUM(F14:F20)</f>
        <v>176</v>
      </c>
      <c r="G21" s="19">
        <f>SUM(G14:G20)</f>
        <v>9715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1616</v>
      </c>
      <c r="D22" s="33">
        <v>139</v>
      </c>
      <c r="E22" s="34">
        <v>1477</v>
      </c>
      <c r="F22" s="35">
        <v>12</v>
      </c>
      <c r="G22" s="11">
        <f t="shared" ref="G22:G28" si="3">C22+F22</f>
        <v>1628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1182</v>
      </c>
      <c r="D23" s="33">
        <v>142</v>
      </c>
      <c r="E23" s="34">
        <v>1040</v>
      </c>
      <c r="F23" s="35">
        <v>26</v>
      </c>
      <c r="G23" s="11">
        <f t="shared" si="3"/>
        <v>1208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1516</v>
      </c>
      <c r="D24" s="36">
        <v>111</v>
      </c>
      <c r="E24" s="37">
        <v>1405</v>
      </c>
      <c r="F24" s="38">
        <v>17</v>
      </c>
      <c r="G24" s="13">
        <f t="shared" si="3"/>
        <v>1533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1059</v>
      </c>
      <c r="D25" s="36">
        <v>100</v>
      </c>
      <c r="E25" s="37">
        <v>959</v>
      </c>
      <c r="F25" s="38">
        <v>32</v>
      </c>
      <c r="G25" s="13">
        <f t="shared" si="3"/>
        <v>1091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827</v>
      </c>
      <c r="D26" s="36">
        <v>48</v>
      </c>
      <c r="E26" s="37">
        <v>779</v>
      </c>
      <c r="F26" s="38">
        <v>10</v>
      </c>
      <c r="G26" s="13">
        <f t="shared" si="3"/>
        <v>837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762</v>
      </c>
      <c r="D27" s="36">
        <v>44</v>
      </c>
      <c r="E27" s="37">
        <v>718</v>
      </c>
      <c r="F27" s="38">
        <v>9</v>
      </c>
      <c r="G27" s="13">
        <f t="shared" si="3"/>
        <v>771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494</v>
      </c>
      <c r="D28" s="39">
        <v>46</v>
      </c>
      <c r="E28" s="40">
        <v>448</v>
      </c>
      <c r="F28" s="41">
        <v>20</v>
      </c>
      <c r="G28" s="15">
        <f t="shared" si="3"/>
        <v>514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7456</v>
      </c>
      <c r="D29" s="23">
        <f>SUM(D22:D28)</f>
        <v>630</v>
      </c>
      <c r="E29" s="23">
        <f>SUM(E22:E28)</f>
        <v>6826</v>
      </c>
      <c r="F29" s="23">
        <f>SUM(F22:F28)</f>
        <v>126</v>
      </c>
      <c r="G29" s="19">
        <f>SUM(G22:G28)</f>
        <v>7582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2610</v>
      </c>
      <c r="D30" s="33">
        <v>257</v>
      </c>
      <c r="E30" s="34">
        <v>2353</v>
      </c>
      <c r="F30" s="35">
        <v>20</v>
      </c>
      <c r="G30" s="11">
        <f t="shared" ref="G30:G36" si="4">C30+F30</f>
        <v>2630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1967</v>
      </c>
      <c r="D31" s="33">
        <v>240</v>
      </c>
      <c r="E31" s="34">
        <v>1727</v>
      </c>
      <c r="F31" s="35">
        <v>47</v>
      </c>
      <c r="G31" s="11">
        <f t="shared" si="4"/>
        <v>2014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2879</v>
      </c>
      <c r="D32" s="36">
        <v>233</v>
      </c>
      <c r="E32" s="37">
        <v>2646</v>
      </c>
      <c r="F32" s="38">
        <v>21</v>
      </c>
      <c r="G32" s="13">
        <f t="shared" si="4"/>
        <v>2900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1984</v>
      </c>
      <c r="D33" s="36">
        <v>186</v>
      </c>
      <c r="E33" s="37">
        <v>1798</v>
      </c>
      <c r="F33" s="38">
        <v>44</v>
      </c>
      <c r="G33" s="13">
        <f t="shared" si="4"/>
        <v>2028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1623</v>
      </c>
      <c r="D34" s="36">
        <v>118</v>
      </c>
      <c r="E34" s="37">
        <v>1505</v>
      </c>
      <c r="F34" s="38">
        <v>19</v>
      </c>
      <c r="G34" s="13">
        <f t="shared" si="4"/>
        <v>1642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1451</v>
      </c>
      <c r="D35" s="36">
        <v>116</v>
      </c>
      <c r="E35" s="37">
        <v>1335</v>
      </c>
      <c r="F35" s="38">
        <v>23</v>
      </c>
      <c r="G35" s="13">
        <f t="shared" si="4"/>
        <v>1474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911</v>
      </c>
      <c r="D36" s="39">
        <v>96</v>
      </c>
      <c r="E36" s="40">
        <v>815</v>
      </c>
      <c r="F36" s="41">
        <v>31</v>
      </c>
      <c r="G36" s="15">
        <f t="shared" si="4"/>
        <v>942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13425</v>
      </c>
      <c r="D37" s="23">
        <f>SUM(D30:D36)</f>
        <v>1246</v>
      </c>
      <c r="E37" s="23">
        <f>SUM(E30:E36)</f>
        <v>12179</v>
      </c>
      <c r="F37" s="23">
        <f>SUM(F30:F36)</f>
        <v>205</v>
      </c>
      <c r="G37" s="19">
        <f>SUM(G30:G36)</f>
        <v>13630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1579</v>
      </c>
      <c r="D38" s="33">
        <v>140</v>
      </c>
      <c r="E38" s="34">
        <v>1439</v>
      </c>
      <c r="F38" s="35">
        <v>19</v>
      </c>
      <c r="G38" s="11">
        <f t="shared" ref="G38:G44" si="5">C38+F38</f>
        <v>1598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980</v>
      </c>
      <c r="D39" s="33">
        <v>131</v>
      </c>
      <c r="E39" s="34">
        <v>849</v>
      </c>
      <c r="F39" s="35">
        <v>25</v>
      </c>
      <c r="G39" s="11">
        <f t="shared" si="5"/>
        <v>1005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1441</v>
      </c>
      <c r="D40" s="36">
        <v>109</v>
      </c>
      <c r="E40" s="37">
        <v>1332</v>
      </c>
      <c r="F40" s="38">
        <v>12</v>
      </c>
      <c r="G40" s="13">
        <f t="shared" si="5"/>
        <v>1453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984</v>
      </c>
      <c r="D41" s="36">
        <v>117</v>
      </c>
      <c r="E41" s="37">
        <v>867</v>
      </c>
      <c r="F41" s="38">
        <v>26</v>
      </c>
      <c r="G41" s="13">
        <f t="shared" si="5"/>
        <v>1010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839</v>
      </c>
      <c r="D42" s="36">
        <v>80</v>
      </c>
      <c r="E42" s="37">
        <v>759</v>
      </c>
      <c r="F42" s="38">
        <v>11</v>
      </c>
      <c r="G42" s="13">
        <f t="shared" si="5"/>
        <v>850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708</v>
      </c>
      <c r="D43" s="36">
        <v>56</v>
      </c>
      <c r="E43" s="37">
        <v>652</v>
      </c>
      <c r="F43" s="38">
        <v>6</v>
      </c>
      <c r="G43" s="13">
        <f t="shared" si="5"/>
        <v>714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474</v>
      </c>
      <c r="D44" s="39">
        <v>57</v>
      </c>
      <c r="E44" s="40">
        <v>417</v>
      </c>
      <c r="F44" s="41">
        <v>9</v>
      </c>
      <c r="G44" s="15">
        <f t="shared" si="5"/>
        <v>483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7005</v>
      </c>
      <c r="D45" s="23">
        <f>SUM(D38:D44)</f>
        <v>690</v>
      </c>
      <c r="E45" s="23">
        <f>SUM(E38:E44)</f>
        <v>6315</v>
      </c>
      <c r="F45" s="23">
        <f>SUM(F38:F44)</f>
        <v>108</v>
      </c>
      <c r="G45" s="19">
        <f>SUM(G38:G44)</f>
        <v>7113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2103</v>
      </c>
      <c r="D46" s="33">
        <v>206</v>
      </c>
      <c r="E46" s="34">
        <v>1897</v>
      </c>
      <c r="F46" s="35">
        <v>17</v>
      </c>
      <c r="G46" s="11">
        <f t="shared" ref="G46:G52" si="6">C46+F46</f>
        <v>2120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1601</v>
      </c>
      <c r="D47" s="33">
        <v>201</v>
      </c>
      <c r="E47" s="34">
        <v>1400</v>
      </c>
      <c r="F47" s="35">
        <v>29</v>
      </c>
      <c r="G47" s="11">
        <f t="shared" si="6"/>
        <v>1630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2385</v>
      </c>
      <c r="D48" s="36">
        <v>170</v>
      </c>
      <c r="E48" s="37">
        <v>2215</v>
      </c>
      <c r="F48" s="38">
        <v>27</v>
      </c>
      <c r="G48" s="13">
        <f t="shared" si="6"/>
        <v>2412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1751</v>
      </c>
      <c r="D49" s="36">
        <v>170</v>
      </c>
      <c r="E49" s="37">
        <v>1581</v>
      </c>
      <c r="F49" s="38">
        <v>39</v>
      </c>
      <c r="G49" s="13">
        <f t="shared" si="6"/>
        <v>1790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1446</v>
      </c>
      <c r="D50" s="36">
        <v>105</v>
      </c>
      <c r="E50" s="37">
        <v>1341</v>
      </c>
      <c r="F50" s="38">
        <v>23</v>
      </c>
      <c r="G50" s="13">
        <f t="shared" si="6"/>
        <v>1469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1228</v>
      </c>
      <c r="D51" s="36">
        <v>113</v>
      </c>
      <c r="E51" s="37">
        <v>1115</v>
      </c>
      <c r="F51" s="38">
        <v>19</v>
      </c>
      <c r="G51" s="13">
        <f t="shared" si="6"/>
        <v>1247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873</v>
      </c>
      <c r="D52" s="39">
        <v>101</v>
      </c>
      <c r="E52" s="40">
        <v>772</v>
      </c>
      <c r="F52" s="41">
        <v>20</v>
      </c>
      <c r="G52" s="15">
        <f t="shared" si="6"/>
        <v>893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11387</v>
      </c>
      <c r="D53" s="23">
        <f>SUM(D46:D52)</f>
        <v>1066</v>
      </c>
      <c r="E53" s="23">
        <f>SUM(E46:E52)</f>
        <v>10321</v>
      </c>
      <c r="F53" s="23">
        <f>SUM(F46:F52)</f>
        <v>174</v>
      </c>
      <c r="G53" s="19">
        <f>SUM(G46:G52)</f>
        <v>11561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2144</v>
      </c>
      <c r="D54" s="33">
        <v>197</v>
      </c>
      <c r="E54" s="34">
        <v>1947</v>
      </c>
      <c r="F54" s="35">
        <v>20</v>
      </c>
      <c r="G54" s="11">
        <f t="shared" ref="G54:G60" si="7">C54+F54</f>
        <v>2164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1574</v>
      </c>
      <c r="D55" s="33">
        <v>171</v>
      </c>
      <c r="E55" s="34">
        <v>1403</v>
      </c>
      <c r="F55" s="35">
        <v>33</v>
      </c>
      <c r="G55" s="11">
        <f t="shared" si="7"/>
        <v>1607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2241</v>
      </c>
      <c r="D56" s="36">
        <v>162</v>
      </c>
      <c r="E56" s="37">
        <v>2079</v>
      </c>
      <c r="F56" s="38">
        <v>24</v>
      </c>
      <c r="G56" s="11">
        <f t="shared" si="7"/>
        <v>2265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1609</v>
      </c>
      <c r="D57" s="36">
        <v>174</v>
      </c>
      <c r="E57" s="37">
        <v>1435</v>
      </c>
      <c r="F57" s="38">
        <v>40</v>
      </c>
      <c r="G57" s="11">
        <f t="shared" si="7"/>
        <v>1649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1298</v>
      </c>
      <c r="D58" s="36">
        <v>101</v>
      </c>
      <c r="E58" s="37">
        <v>1197</v>
      </c>
      <c r="F58" s="38">
        <v>24</v>
      </c>
      <c r="G58" s="13">
        <f t="shared" si="7"/>
        <v>1322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1117</v>
      </c>
      <c r="D59" s="36">
        <v>107</v>
      </c>
      <c r="E59" s="37">
        <v>1010</v>
      </c>
      <c r="F59" s="38">
        <v>16</v>
      </c>
      <c r="G59" s="13">
        <f t="shared" si="7"/>
        <v>1133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795</v>
      </c>
      <c r="D60" s="39">
        <v>94</v>
      </c>
      <c r="E60" s="40">
        <v>701</v>
      </c>
      <c r="F60" s="41">
        <v>22</v>
      </c>
      <c r="G60" s="15">
        <f t="shared" si="7"/>
        <v>817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10778</v>
      </c>
      <c r="D61" s="23">
        <f>SUM(D54:D60)</f>
        <v>1006</v>
      </c>
      <c r="E61" s="23">
        <f>SUM(E54:E60)</f>
        <v>9772</v>
      </c>
      <c r="F61" s="23">
        <f>SUM(F54:F60)</f>
        <v>179</v>
      </c>
      <c r="G61" s="19">
        <f>SUM(G54:G60)</f>
        <v>10957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14750</v>
      </c>
      <c r="D62" s="24">
        <f t="shared" ref="D62:F68" si="8">D6+D14+D22+D30+D38+D46+D54</f>
        <v>1476</v>
      </c>
      <c r="E62" s="25">
        <f t="shared" si="8"/>
        <v>13274</v>
      </c>
      <c r="F62" s="26">
        <f t="shared" si="8"/>
        <v>138</v>
      </c>
      <c r="G62" s="11">
        <f t="shared" ref="G62:G68" si="9">C62+F62</f>
        <v>14888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10968</v>
      </c>
      <c r="D63" s="27">
        <f t="shared" si="8"/>
        <v>1403</v>
      </c>
      <c r="E63" s="28">
        <f t="shared" si="8"/>
        <v>9565</v>
      </c>
      <c r="F63" s="29">
        <f t="shared" si="8"/>
        <v>248</v>
      </c>
      <c r="G63" s="11">
        <f t="shared" si="9"/>
        <v>11216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15685</v>
      </c>
      <c r="D64" s="27">
        <f t="shared" si="8"/>
        <v>1268</v>
      </c>
      <c r="E64" s="28">
        <f t="shared" si="8"/>
        <v>14417</v>
      </c>
      <c r="F64" s="29">
        <f t="shared" si="8"/>
        <v>155</v>
      </c>
      <c r="G64" s="13">
        <f t="shared" si="9"/>
        <v>15840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11290</v>
      </c>
      <c r="D65" s="27">
        <f t="shared" si="8"/>
        <v>1156</v>
      </c>
      <c r="E65" s="28">
        <f t="shared" si="8"/>
        <v>10134</v>
      </c>
      <c r="F65" s="29">
        <f t="shared" si="8"/>
        <v>280</v>
      </c>
      <c r="G65" s="13">
        <f t="shared" si="9"/>
        <v>11570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8959</v>
      </c>
      <c r="D66" s="27">
        <f t="shared" si="8"/>
        <v>738</v>
      </c>
      <c r="E66" s="28">
        <f t="shared" si="8"/>
        <v>8221</v>
      </c>
      <c r="F66" s="29">
        <f t="shared" si="8"/>
        <v>134</v>
      </c>
      <c r="G66" s="13">
        <f t="shared" si="9"/>
        <v>9093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8014</v>
      </c>
      <c r="D67" s="27">
        <f t="shared" si="8"/>
        <v>688</v>
      </c>
      <c r="E67" s="28">
        <f t="shared" si="8"/>
        <v>7326</v>
      </c>
      <c r="F67" s="29">
        <f t="shared" si="8"/>
        <v>114</v>
      </c>
      <c r="G67" s="13">
        <f t="shared" si="9"/>
        <v>8128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5324</v>
      </c>
      <c r="D68" s="30">
        <f t="shared" si="8"/>
        <v>600</v>
      </c>
      <c r="E68" s="31">
        <f t="shared" si="8"/>
        <v>4724</v>
      </c>
      <c r="F68" s="32">
        <f t="shared" si="8"/>
        <v>149</v>
      </c>
      <c r="G68" s="15">
        <f t="shared" si="9"/>
        <v>5473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74990</v>
      </c>
      <c r="D69" s="18">
        <f>SUM(D62:D68)</f>
        <v>7329</v>
      </c>
      <c r="E69" s="18">
        <f>SUM(E62:E68)</f>
        <v>67661</v>
      </c>
      <c r="F69" s="18">
        <f>SUM(F62:F68)</f>
        <v>1218</v>
      </c>
      <c r="G69" s="19">
        <f>G13+G21+G29+G37+G45+G53+G61</f>
        <v>76208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9"/>
  <sheetViews>
    <sheetView tabSelected="1" topLeftCell="A29" zoomScaleNormal="100" workbookViewId="0">
      <selection activeCell="G72" sqref="G7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令和8年2月末現在</v>
      </c>
      <c r="F1" s="46"/>
      <c r="G1" s="46"/>
      <c r="H1" s="42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2846</v>
      </c>
      <c r="D6" s="33">
        <v>325</v>
      </c>
      <c r="E6" s="34">
        <v>2521</v>
      </c>
      <c r="F6" s="35">
        <v>31</v>
      </c>
      <c r="G6" s="11">
        <f t="shared" ref="G6:G12" si="0">C6+F6</f>
        <v>2877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2289</v>
      </c>
      <c r="D7" s="33">
        <v>312</v>
      </c>
      <c r="E7" s="34">
        <v>1977</v>
      </c>
      <c r="F7" s="35">
        <v>51</v>
      </c>
      <c r="G7" s="11">
        <f t="shared" si="0"/>
        <v>2340</v>
      </c>
    </row>
    <row r="8" spans="1:8" s="2" customFormat="1" ht="14.1" customHeight="1" x14ac:dyDescent="0.15">
      <c r="A8" s="44"/>
      <c r="B8" s="12" t="s">
        <v>10</v>
      </c>
      <c r="C8" s="20">
        <f t="shared" si="1"/>
        <v>3302</v>
      </c>
      <c r="D8" s="36">
        <v>280</v>
      </c>
      <c r="E8" s="37">
        <v>3022</v>
      </c>
      <c r="F8" s="38">
        <v>34</v>
      </c>
      <c r="G8" s="13">
        <f t="shared" si="0"/>
        <v>3336</v>
      </c>
    </row>
    <row r="9" spans="1:8" s="2" customFormat="1" ht="14.1" customHeight="1" x14ac:dyDescent="0.15">
      <c r="A9" s="44"/>
      <c r="B9" s="12" t="s">
        <v>11</v>
      </c>
      <c r="C9" s="20">
        <f t="shared" si="1"/>
        <v>2387</v>
      </c>
      <c r="D9" s="36">
        <v>244</v>
      </c>
      <c r="E9" s="37">
        <v>2143</v>
      </c>
      <c r="F9" s="38">
        <v>59</v>
      </c>
      <c r="G9" s="13">
        <f t="shared" si="0"/>
        <v>2446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1830</v>
      </c>
      <c r="D10" s="36">
        <v>163</v>
      </c>
      <c r="E10" s="37">
        <v>1667</v>
      </c>
      <c r="F10" s="38">
        <v>29</v>
      </c>
      <c r="G10" s="13">
        <f t="shared" si="0"/>
        <v>1859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1661</v>
      </c>
      <c r="D11" s="36">
        <v>140</v>
      </c>
      <c r="E11" s="37">
        <v>1521</v>
      </c>
      <c r="F11" s="38">
        <v>23</v>
      </c>
      <c r="G11" s="13">
        <f t="shared" si="0"/>
        <v>1684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1077</v>
      </c>
      <c r="D12" s="39">
        <v>124</v>
      </c>
      <c r="E12" s="40">
        <v>953</v>
      </c>
      <c r="F12" s="41">
        <v>28</v>
      </c>
      <c r="G12" s="15">
        <f t="shared" si="0"/>
        <v>1105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15392</v>
      </c>
      <c r="D13" s="23">
        <f>SUM(D6:D12)</f>
        <v>1588</v>
      </c>
      <c r="E13" s="23">
        <f>SUM(E6:E12)</f>
        <v>13804</v>
      </c>
      <c r="F13" s="23">
        <f>SUM(F6:F12)</f>
        <v>255</v>
      </c>
      <c r="G13" s="19">
        <f>SUM(G6:G12)</f>
        <v>15647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1827</v>
      </c>
      <c r="D14" s="33">
        <v>201</v>
      </c>
      <c r="E14" s="34">
        <v>1626</v>
      </c>
      <c r="F14" s="35">
        <v>17</v>
      </c>
      <c r="G14" s="11">
        <f>C14+F14</f>
        <v>1844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1385</v>
      </c>
      <c r="D15" s="33">
        <v>202</v>
      </c>
      <c r="E15" s="34">
        <v>1183</v>
      </c>
      <c r="F15" s="35">
        <v>38</v>
      </c>
      <c r="G15" s="11">
        <f t="shared" ref="G15:G20" si="2">C15+F15</f>
        <v>1423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1948</v>
      </c>
      <c r="D16" s="36">
        <v>198</v>
      </c>
      <c r="E16" s="37">
        <v>1750</v>
      </c>
      <c r="F16" s="38">
        <v>17</v>
      </c>
      <c r="G16" s="13">
        <f t="shared" si="2"/>
        <v>1965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1504</v>
      </c>
      <c r="D17" s="36">
        <v>169</v>
      </c>
      <c r="E17" s="37">
        <v>1335</v>
      </c>
      <c r="F17" s="38">
        <v>43</v>
      </c>
      <c r="G17" s="13">
        <f t="shared" si="2"/>
        <v>1547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1079</v>
      </c>
      <c r="D18" s="36">
        <v>118</v>
      </c>
      <c r="E18" s="37">
        <v>961</v>
      </c>
      <c r="F18" s="38">
        <v>20</v>
      </c>
      <c r="G18" s="13">
        <f t="shared" si="2"/>
        <v>1099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1092</v>
      </c>
      <c r="D19" s="36">
        <v>106</v>
      </c>
      <c r="E19" s="37">
        <v>986</v>
      </c>
      <c r="F19" s="38">
        <v>19</v>
      </c>
      <c r="G19" s="13">
        <f t="shared" si="2"/>
        <v>1111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713</v>
      </c>
      <c r="D20" s="39">
        <v>80</v>
      </c>
      <c r="E20" s="40">
        <v>633</v>
      </c>
      <c r="F20" s="41">
        <v>24</v>
      </c>
      <c r="G20" s="15">
        <f t="shared" si="2"/>
        <v>737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9548</v>
      </c>
      <c r="D21" s="23">
        <f>SUM(D14:D20)</f>
        <v>1074</v>
      </c>
      <c r="E21" s="23">
        <f>SUM(E14:E20)</f>
        <v>8474</v>
      </c>
      <c r="F21" s="23">
        <f>SUM(F14:F20)</f>
        <v>178</v>
      </c>
      <c r="G21" s="19">
        <f>SUM(G14:G20)</f>
        <v>9726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1633</v>
      </c>
      <c r="D22" s="33">
        <v>141</v>
      </c>
      <c r="E22" s="34">
        <v>1492</v>
      </c>
      <c r="F22" s="35">
        <v>13</v>
      </c>
      <c r="G22" s="11">
        <f t="shared" ref="G22:G28" si="3">C22+F22</f>
        <v>1646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1159</v>
      </c>
      <c r="D23" s="33">
        <v>138</v>
      </c>
      <c r="E23" s="34">
        <v>1021</v>
      </c>
      <c r="F23" s="35">
        <v>27</v>
      </c>
      <c r="G23" s="11">
        <f t="shared" si="3"/>
        <v>1186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1506</v>
      </c>
      <c r="D24" s="36">
        <v>105</v>
      </c>
      <c r="E24" s="37">
        <v>1401</v>
      </c>
      <c r="F24" s="38">
        <v>17</v>
      </c>
      <c r="G24" s="13">
        <f t="shared" si="3"/>
        <v>1523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1057</v>
      </c>
      <c r="D25" s="36">
        <v>101</v>
      </c>
      <c r="E25" s="37">
        <v>956</v>
      </c>
      <c r="F25" s="38">
        <v>29</v>
      </c>
      <c r="G25" s="13">
        <f t="shared" si="3"/>
        <v>1086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830</v>
      </c>
      <c r="D26" s="36">
        <v>48</v>
      </c>
      <c r="E26" s="37">
        <v>782</v>
      </c>
      <c r="F26" s="38">
        <v>10</v>
      </c>
      <c r="G26" s="13">
        <f t="shared" si="3"/>
        <v>840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763</v>
      </c>
      <c r="D27" s="36">
        <v>43</v>
      </c>
      <c r="E27" s="37">
        <v>720</v>
      </c>
      <c r="F27" s="38">
        <v>9</v>
      </c>
      <c r="G27" s="13">
        <f t="shared" si="3"/>
        <v>772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505</v>
      </c>
      <c r="D28" s="39">
        <v>50</v>
      </c>
      <c r="E28" s="40">
        <v>455</v>
      </c>
      <c r="F28" s="41">
        <v>20</v>
      </c>
      <c r="G28" s="15">
        <f t="shared" si="3"/>
        <v>525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7453</v>
      </c>
      <c r="D29" s="23">
        <f>SUM(D22:D28)</f>
        <v>626</v>
      </c>
      <c r="E29" s="23">
        <f>SUM(E22:E28)</f>
        <v>6827</v>
      </c>
      <c r="F29" s="23">
        <f>SUM(F22:F28)</f>
        <v>125</v>
      </c>
      <c r="G29" s="19">
        <f>SUM(G22:G28)</f>
        <v>7578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2613</v>
      </c>
      <c r="D30" s="33">
        <v>247</v>
      </c>
      <c r="E30" s="34">
        <v>2366</v>
      </c>
      <c r="F30" s="35">
        <v>18</v>
      </c>
      <c r="G30" s="11">
        <f t="shared" ref="G30:G36" si="4">C30+F30</f>
        <v>2631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1980</v>
      </c>
      <c r="D31" s="33">
        <v>240</v>
      </c>
      <c r="E31" s="34">
        <v>1740</v>
      </c>
      <c r="F31" s="35">
        <v>47</v>
      </c>
      <c r="G31" s="11">
        <f t="shared" si="4"/>
        <v>2027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2883</v>
      </c>
      <c r="D32" s="36">
        <v>230</v>
      </c>
      <c r="E32" s="37">
        <v>2653</v>
      </c>
      <c r="F32" s="38">
        <v>24</v>
      </c>
      <c r="G32" s="13">
        <f t="shared" si="4"/>
        <v>2907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1985</v>
      </c>
      <c r="D33" s="36">
        <v>184</v>
      </c>
      <c r="E33" s="37">
        <v>1801</v>
      </c>
      <c r="F33" s="38">
        <v>46</v>
      </c>
      <c r="G33" s="13">
        <f t="shared" si="4"/>
        <v>2031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1633</v>
      </c>
      <c r="D34" s="36">
        <v>119</v>
      </c>
      <c r="E34" s="37">
        <v>1514</v>
      </c>
      <c r="F34" s="38">
        <v>18</v>
      </c>
      <c r="G34" s="13">
        <f t="shared" si="4"/>
        <v>1651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1448</v>
      </c>
      <c r="D35" s="36">
        <v>112</v>
      </c>
      <c r="E35" s="37">
        <v>1336</v>
      </c>
      <c r="F35" s="38">
        <v>26</v>
      </c>
      <c r="G35" s="13">
        <f t="shared" si="4"/>
        <v>1474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917</v>
      </c>
      <c r="D36" s="39">
        <v>99</v>
      </c>
      <c r="E36" s="40">
        <v>818</v>
      </c>
      <c r="F36" s="41">
        <v>32</v>
      </c>
      <c r="G36" s="15">
        <f t="shared" si="4"/>
        <v>949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13459</v>
      </c>
      <c r="D37" s="23">
        <f>SUM(D30:D36)</f>
        <v>1231</v>
      </c>
      <c r="E37" s="23">
        <f>SUM(E30:E36)</f>
        <v>12228</v>
      </c>
      <c r="F37" s="23">
        <f>SUM(F30:F36)</f>
        <v>211</v>
      </c>
      <c r="G37" s="19">
        <f>SUM(G30:G36)</f>
        <v>13670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1584</v>
      </c>
      <c r="D38" s="33">
        <v>140</v>
      </c>
      <c r="E38" s="34">
        <v>1444</v>
      </c>
      <c r="F38" s="35">
        <v>20</v>
      </c>
      <c r="G38" s="11">
        <f t="shared" ref="G38:G44" si="5">C38+F38</f>
        <v>1604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971</v>
      </c>
      <c r="D39" s="33">
        <v>124</v>
      </c>
      <c r="E39" s="34">
        <v>847</v>
      </c>
      <c r="F39" s="35">
        <v>26</v>
      </c>
      <c r="G39" s="11">
        <f t="shared" si="5"/>
        <v>997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1439</v>
      </c>
      <c r="D40" s="36">
        <v>107</v>
      </c>
      <c r="E40" s="37">
        <v>1332</v>
      </c>
      <c r="F40" s="38">
        <v>12</v>
      </c>
      <c r="G40" s="13">
        <f t="shared" si="5"/>
        <v>1451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984</v>
      </c>
      <c r="D41" s="36">
        <v>122</v>
      </c>
      <c r="E41" s="37">
        <v>862</v>
      </c>
      <c r="F41" s="38">
        <v>26</v>
      </c>
      <c r="G41" s="13">
        <f t="shared" si="5"/>
        <v>1010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837</v>
      </c>
      <c r="D42" s="36">
        <v>77</v>
      </c>
      <c r="E42" s="37">
        <v>760</v>
      </c>
      <c r="F42" s="38">
        <v>10</v>
      </c>
      <c r="G42" s="13">
        <f t="shared" si="5"/>
        <v>847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704</v>
      </c>
      <c r="D43" s="36">
        <v>59</v>
      </c>
      <c r="E43" s="37">
        <v>645</v>
      </c>
      <c r="F43" s="38">
        <v>6</v>
      </c>
      <c r="G43" s="13">
        <f t="shared" si="5"/>
        <v>710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473</v>
      </c>
      <c r="D44" s="39">
        <v>57</v>
      </c>
      <c r="E44" s="40">
        <v>416</v>
      </c>
      <c r="F44" s="41">
        <v>9</v>
      </c>
      <c r="G44" s="15">
        <f t="shared" si="5"/>
        <v>482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6992</v>
      </c>
      <c r="D45" s="23">
        <f>SUM(D38:D44)</f>
        <v>686</v>
      </c>
      <c r="E45" s="23">
        <f>SUM(E38:E44)</f>
        <v>6306</v>
      </c>
      <c r="F45" s="23">
        <f>SUM(F38:F44)</f>
        <v>109</v>
      </c>
      <c r="G45" s="19">
        <f>SUM(G38:G44)</f>
        <v>7101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2086</v>
      </c>
      <c r="D46" s="33">
        <v>196</v>
      </c>
      <c r="E46" s="34">
        <v>1890</v>
      </c>
      <c r="F46" s="35">
        <v>17</v>
      </c>
      <c r="G46" s="11">
        <f t="shared" ref="G46:G52" si="6">C46+F46</f>
        <v>2103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1616</v>
      </c>
      <c r="D47" s="33">
        <v>199</v>
      </c>
      <c r="E47" s="34">
        <v>1417</v>
      </c>
      <c r="F47" s="35">
        <v>32</v>
      </c>
      <c r="G47" s="11">
        <f t="shared" si="6"/>
        <v>1648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2384</v>
      </c>
      <c r="D48" s="36">
        <v>171</v>
      </c>
      <c r="E48" s="37">
        <v>2213</v>
      </c>
      <c r="F48" s="38">
        <v>28</v>
      </c>
      <c r="G48" s="13">
        <f t="shared" si="6"/>
        <v>2412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1769</v>
      </c>
      <c r="D49" s="36">
        <v>171</v>
      </c>
      <c r="E49" s="37">
        <v>1598</v>
      </c>
      <c r="F49" s="38">
        <v>40</v>
      </c>
      <c r="G49" s="13">
        <f t="shared" si="6"/>
        <v>1809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1451</v>
      </c>
      <c r="D50" s="36">
        <v>105</v>
      </c>
      <c r="E50" s="37">
        <v>1346</v>
      </c>
      <c r="F50" s="38">
        <v>25</v>
      </c>
      <c r="G50" s="13">
        <f t="shared" si="6"/>
        <v>1476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1219</v>
      </c>
      <c r="D51" s="36">
        <v>113</v>
      </c>
      <c r="E51" s="37">
        <v>1106</v>
      </c>
      <c r="F51" s="38">
        <v>19</v>
      </c>
      <c r="G51" s="13">
        <f t="shared" si="6"/>
        <v>1238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866</v>
      </c>
      <c r="D52" s="39">
        <v>98</v>
      </c>
      <c r="E52" s="40">
        <v>768</v>
      </c>
      <c r="F52" s="41">
        <v>19</v>
      </c>
      <c r="G52" s="15">
        <f t="shared" si="6"/>
        <v>885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11391</v>
      </c>
      <c r="D53" s="23">
        <f>SUM(D46:D52)</f>
        <v>1053</v>
      </c>
      <c r="E53" s="23">
        <f>SUM(E46:E52)</f>
        <v>10338</v>
      </c>
      <c r="F53" s="23">
        <f>SUM(F46:F52)</f>
        <v>180</v>
      </c>
      <c r="G53" s="19">
        <f>SUM(G46:G52)</f>
        <v>11571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2142</v>
      </c>
      <c r="D54" s="33">
        <v>191</v>
      </c>
      <c r="E54" s="34">
        <v>1951</v>
      </c>
      <c r="F54" s="35">
        <v>20</v>
      </c>
      <c r="G54" s="11">
        <f t="shared" ref="G54:G60" si="7">C54+F54</f>
        <v>2162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1570</v>
      </c>
      <c r="D55" s="33">
        <v>176</v>
      </c>
      <c r="E55" s="34">
        <v>1394</v>
      </c>
      <c r="F55" s="35">
        <v>33</v>
      </c>
      <c r="G55" s="11">
        <f t="shared" si="7"/>
        <v>1603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2264</v>
      </c>
      <c r="D56" s="36">
        <v>161</v>
      </c>
      <c r="E56" s="37">
        <v>2103</v>
      </c>
      <c r="F56" s="38">
        <v>22</v>
      </c>
      <c r="G56" s="11">
        <f t="shared" si="7"/>
        <v>2286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1609</v>
      </c>
      <c r="D57" s="36">
        <v>179</v>
      </c>
      <c r="E57" s="37">
        <v>1430</v>
      </c>
      <c r="F57" s="38">
        <v>43</v>
      </c>
      <c r="G57" s="11">
        <f t="shared" si="7"/>
        <v>1652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1302</v>
      </c>
      <c r="D58" s="36">
        <v>98</v>
      </c>
      <c r="E58" s="37">
        <v>1204</v>
      </c>
      <c r="F58" s="38">
        <v>25</v>
      </c>
      <c r="G58" s="13">
        <f t="shared" si="7"/>
        <v>1327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1112</v>
      </c>
      <c r="D59" s="36">
        <v>102</v>
      </c>
      <c r="E59" s="37">
        <v>1010</v>
      </c>
      <c r="F59" s="38">
        <v>16</v>
      </c>
      <c r="G59" s="13">
        <f t="shared" si="7"/>
        <v>1128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791</v>
      </c>
      <c r="D60" s="39">
        <v>98</v>
      </c>
      <c r="E60" s="40">
        <v>693</v>
      </c>
      <c r="F60" s="41">
        <v>22</v>
      </c>
      <c r="G60" s="15">
        <f t="shared" si="7"/>
        <v>813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10790</v>
      </c>
      <c r="D61" s="23">
        <f>SUM(D54:D60)</f>
        <v>1005</v>
      </c>
      <c r="E61" s="23">
        <f>SUM(E54:E60)</f>
        <v>9785</v>
      </c>
      <c r="F61" s="23">
        <f>SUM(F54:F60)</f>
        <v>181</v>
      </c>
      <c r="G61" s="19">
        <f>SUM(G54:G60)</f>
        <v>10971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14731</v>
      </c>
      <c r="D62" s="24">
        <f t="shared" ref="D62:F68" si="8">D6+D14+D22+D30+D38+D46+D54</f>
        <v>1441</v>
      </c>
      <c r="E62" s="25">
        <f t="shared" si="8"/>
        <v>13290</v>
      </c>
      <c r="F62" s="26">
        <f t="shared" si="8"/>
        <v>136</v>
      </c>
      <c r="G62" s="11">
        <f t="shared" ref="G62:G68" si="9">C62+F62</f>
        <v>14867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10970</v>
      </c>
      <c r="D63" s="27">
        <f t="shared" si="8"/>
        <v>1391</v>
      </c>
      <c r="E63" s="28">
        <f t="shared" si="8"/>
        <v>9579</v>
      </c>
      <c r="F63" s="29">
        <f t="shared" si="8"/>
        <v>254</v>
      </c>
      <c r="G63" s="11">
        <f t="shared" si="9"/>
        <v>11224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15726</v>
      </c>
      <c r="D64" s="27">
        <f t="shared" si="8"/>
        <v>1252</v>
      </c>
      <c r="E64" s="28">
        <f t="shared" si="8"/>
        <v>14474</v>
      </c>
      <c r="F64" s="29">
        <f t="shared" si="8"/>
        <v>154</v>
      </c>
      <c r="G64" s="13">
        <f t="shared" si="9"/>
        <v>15880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11295</v>
      </c>
      <c r="D65" s="27">
        <f t="shared" si="8"/>
        <v>1170</v>
      </c>
      <c r="E65" s="28">
        <f t="shared" si="8"/>
        <v>10125</v>
      </c>
      <c r="F65" s="29">
        <f t="shared" si="8"/>
        <v>286</v>
      </c>
      <c r="G65" s="13">
        <f t="shared" si="9"/>
        <v>11581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8962</v>
      </c>
      <c r="D66" s="27">
        <f t="shared" si="8"/>
        <v>728</v>
      </c>
      <c r="E66" s="28">
        <f t="shared" si="8"/>
        <v>8234</v>
      </c>
      <c r="F66" s="29">
        <f t="shared" si="8"/>
        <v>137</v>
      </c>
      <c r="G66" s="13">
        <f t="shared" si="9"/>
        <v>9099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7999</v>
      </c>
      <c r="D67" s="27">
        <f t="shared" si="8"/>
        <v>675</v>
      </c>
      <c r="E67" s="28">
        <f t="shared" si="8"/>
        <v>7324</v>
      </c>
      <c r="F67" s="29">
        <f t="shared" si="8"/>
        <v>118</v>
      </c>
      <c r="G67" s="13">
        <f t="shared" si="9"/>
        <v>8117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5342</v>
      </c>
      <c r="D68" s="30">
        <f t="shared" si="8"/>
        <v>606</v>
      </c>
      <c r="E68" s="31">
        <f t="shared" si="8"/>
        <v>4736</v>
      </c>
      <c r="F68" s="32">
        <f t="shared" si="8"/>
        <v>154</v>
      </c>
      <c r="G68" s="15">
        <f t="shared" si="9"/>
        <v>5496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75025</v>
      </c>
      <c r="D69" s="18">
        <f>SUM(D62:D68)</f>
        <v>7263</v>
      </c>
      <c r="E69" s="18">
        <f>SUM(E62:E68)</f>
        <v>67762</v>
      </c>
      <c r="F69" s="18">
        <f>SUM(F62:F68)</f>
        <v>1239</v>
      </c>
      <c r="G69" s="19">
        <f>G13+G21+G29+G37+G45+G53+G61</f>
        <v>76264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69"/>
  <sheetViews>
    <sheetView zoomScaleNormal="100" workbookViewId="0">
      <selection activeCell="I18" sqref="I18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"令和8年" &amp; H1 &amp; "月末現在"</f>
        <v>令和8年3月末現在</v>
      </c>
      <c r="F1" s="46"/>
      <c r="G1" s="46"/>
      <c r="H1" s="42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0</v>
      </c>
      <c r="D6" s="33"/>
      <c r="E6" s="34"/>
      <c r="F6" s="35"/>
      <c r="G6" s="11">
        <f t="shared" ref="G6:G12" si="0">C6+F6</f>
        <v>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0</v>
      </c>
      <c r="D7" s="33"/>
      <c r="E7" s="34"/>
      <c r="F7" s="35"/>
      <c r="G7" s="11">
        <f t="shared" si="0"/>
        <v>0</v>
      </c>
    </row>
    <row r="8" spans="1:8" s="2" customFormat="1" ht="14.1" customHeight="1" x14ac:dyDescent="0.15">
      <c r="A8" s="44"/>
      <c r="B8" s="12" t="s">
        <v>10</v>
      </c>
      <c r="C8" s="20">
        <f t="shared" si="1"/>
        <v>0</v>
      </c>
      <c r="D8" s="36"/>
      <c r="E8" s="37"/>
      <c r="F8" s="38"/>
      <c r="G8" s="13">
        <f t="shared" si="0"/>
        <v>0</v>
      </c>
    </row>
    <row r="9" spans="1:8" s="2" customFormat="1" ht="14.1" customHeight="1" x14ac:dyDescent="0.15">
      <c r="A9" s="44"/>
      <c r="B9" s="12" t="s">
        <v>11</v>
      </c>
      <c r="C9" s="20">
        <f t="shared" si="1"/>
        <v>0</v>
      </c>
      <c r="D9" s="36"/>
      <c r="E9" s="37"/>
      <c r="F9" s="38"/>
      <c r="G9" s="13">
        <f t="shared" si="0"/>
        <v>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0</v>
      </c>
      <c r="D10" s="36"/>
      <c r="E10" s="37"/>
      <c r="F10" s="38"/>
      <c r="G10" s="13">
        <f t="shared" si="0"/>
        <v>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0</v>
      </c>
      <c r="D11" s="36"/>
      <c r="E11" s="37"/>
      <c r="F11" s="38"/>
      <c r="G11" s="13">
        <f t="shared" si="0"/>
        <v>0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0</v>
      </c>
      <c r="D12" s="39"/>
      <c r="E12" s="40"/>
      <c r="F12" s="41"/>
      <c r="G12" s="15">
        <f t="shared" si="0"/>
        <v>0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0</v>
      </c>
      <c r="D13" s="23">
        <f>SUM(D6:D12)</f>
        <v>0</v>
      </c>
      <c r="E13" s="23">
        <f>SUM(E6:E12)</f>
        <v>0</v>
      </c>
      <c r="F13" s="23">
        <f>SUM(F6:F12)</f>
        <v>0</v>
      </c>
      <c r="G13" s="19">
        <f>SUM(G6:G12)</f>
        <v>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0</v>
      </c>
      <c r="D14" s="33"/>
      <c r="E14" s="34"/>
      <c r="F14" s="35"/>
      <c r="G14" s="11">
        <f>C14+F14</f>
        <v>0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0</v>
      </c>
      <c r="D15" s="33"/>
      <c r="E15" s="34"/>
      <c r="F15" s="35"/>
      <c r="G15" s="11">
        <f t="shared" ref="G15:G20" si="2">C15+F15</f>
        <v>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0</v>
      </c>
      <c r="D16" s="36"/>
      <c r="E16" s="37"/>
      <c r="F16" s="38"/>
      <c r="G16" s="13">
        <f t="shared" si="2"/>
        <v>0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0</v>
      </c>
      <c r="D17" s="36"/>
      <c r="E17" s="37"/>
      <c r="F17" s="38"/>
      <c r="G17" s="13">
        <f t="shared" si="2"/>
        <v>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0</v>
      </c>
      <c r="D18" s="36"/>
      <c r="E18" s="37"/>
      <c r="F18" s="38"/>
      <c r="G18" s="13">
        <f t="shared" si="2"/>
        <v>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0</v>
      </c>
      <c r="D19" s="36"/>
      <c r="E19" s="37"/>
      <c r="F19" s="38"/>
      <c r="G19" s="13">
        <f t="shared" si="2"/>
        <v>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0</v>
      </c>
      <c r="D20" s="39"/>
      <c r="E20" s="40"/>
      <c r="F20" s="41"/>
      <c r="G20" s="15">
        <f t="shared" si="2"/>
        <v>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0</v>
      </c>
      <c r="D21" s="23">
        <f>SUM(D14:D20)</f>
        <v>0</v>
      </c>
      <c r="E21" s="23">
        <f>SUM(E14:E20)</f>
        <v>0</v>
      </c>
      <c r="F21" s="23">
        <f>SUM(F14:F20)</f>
        <v>0</v>
      </c>
      <c r="G21" s="19">
        <f>SUM(G14:G20)</f>
        <v>0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0</v>
      </c>
      <c r="D22" s="33"/>
      <c r="E22" s="34"/>
      <c r="F22" s="35"/>
      <c r="G22" s="11">
        <f t="shared" ref="G22:G28" si="3">C22+F22</f>
        <v>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0</v>
      </c>
      <c r="D23" s="33"/>
      <c r="E23" s="34"/>
      <c r="F23" s="35"/>
      <c r="G23" s="11">
        <f t="shared" si="3"/>
        <v>0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0</v>
      </c>
      <c r="D24" s="36"/>
      <c r="E24" s="37"/>
      <c r="F24" s="38"/>
      <c r="G24" s="13">
        <f t="shared" si="3"/>
        <v>0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0</v>
      </c>
      <c r="D25" s="36"/>
      <c r="E25" s="37"/>
      <c r="F25" s="38"/>
      <c r="G25" s="13">
        <f t="shared" si="3"/>
        <v>0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0</v>
      </c>
      <c r="D26" s="36"/>
      <c r="E26" s="37"/>
      <c r="F26" s="38"/>
      <c r="G26" s="13">
        <f t="shared" si="3"/>
        <v>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0</v>
      </c>
      <c r="D27" s="36"/>
      <c r="E27" s="37"/>
      <c r="F27" s="38"/>
      <c r="G27" s="13">
        <f t="shared" si="3"/>
        <v>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0</v>
      </c>
      <c r="D28" s="39"/>
      <c r="E28" s="40"/>
      <c r="F28" s="41"/>
      <c r="G28" s="15">
        <f t="shared" si="3"/>
        <v>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0</v>
      </c>
      <c r="D29" s="23">
        <f>SUM(D22:D28)</f>
        <v>0</v>
      </c>
      <c r="E29" s="23">
        <f>SUM(E22:E28)</f>
        <v>0</v>
      </c>
      <c r="F29" s="23">
        <f>SUM(F22:F28)</f>
        <v>0</v>
      </c>
      <c r="G29" s="19">
        <f>SUM(G22:G28)</f>
        <v>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0</v>
      </c>
      <c r="D30" s="33"/>
      <c r="E30" s="34"/>
      <c r="F30" s="35"/>
      <c r="G30" s="11">
        <f t="shared" ref="G30:G36" si="4">C30+F30</f>
        <v>0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0</v>
      </c>
      <c r="D31" s="33"/>
      <c r="E31" s="34"/>
      <c r="F31" s="35"/>
      <c r="G31" s="11">
        <f t="shared" si="4"/>
        <v>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0</v>
      </c>
      <c r="D32" s="36"/>
      <c r="E32" s="37"/>
      <c r="F32" s="38"/>
      <c r="G32" s="13">
        <f t="shared" si="4"/>
        <v>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0</v>
      </c>
      <c r="D33" s="36"/>
      <c r="E33" s="37"/>
      <c r="F33" s="38"/>
      <c r="G33" s="13">
        <f t="shared" si="4"/>
        <v>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0</v>
      </c>
      <c r="D34" s="36"/>
      <c r="E34" s="37"/>
      <c r="F34" s="38"/>
      <c r="G34" s="13">
        <f t="shared" si="4"/>
        <v>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0</v>
      </c>
      <c r="D35" s="36"/>
      <c r="E35" s="37"/>
      <c r="F35" s="38"/>
      <c r="G35" s="13">
        <f t="shared" si="4"/>
        <v>0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0</v>
      </c>
      <c r="D36" s="39"/>
      <c r="E36" s="40"/>
      <c r="F36" s="41"/>
      <c r="G36" s="15">
        <f t="shared" si="4"/>
        <v>0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0</v>
      </c>
      <c r="D37" s="23">
        <f>SUM(D30:D36)</f>
        <v>0</v>
      </c>
      <c r="E37" s="23">
        <f>SUM(E30:E36)</f>
        <v>0</v>
      </c>
      <c r="F37" s="23">
        <f>SUM(F30:F36)</f>
        <v>0</v>
      </c>
      <c r="G37" s="19">
        <f>SUM(G30:G36)</f>
        <v>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0</v>
      </c>
      <c r="D38" s="33"/>
      <c r="E38" s="34"/>
      <c r="F38" s="35"/>
      <c r="G38" s="11">
        <f t="shared" ref="G38:G44" si="5">C38+F38</f>
        <v>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0</v>
      </c>
      <c r="D39" s="33"/>
      <c r="E39" s="34"/>
      <c r="F39" s="35"/>
      <c r="G39" s="11">
        <f t="shared" si="5"/>
        <v>0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0</v>
      </c>
      <c r="D40" s="36"/>
      <c r="E40" s="37"/>
      <c r="F40" s="38"/>
      <c r="G40" s="13">
        <f t="shared" si="5"/>
        <v>0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0</v>
      </c>
      <c r="D41" s="36"/>
      <c r="E41" s="37"/>
      <c r="F41" s="38"/>
      <c r="G41" s="13">
        <f t="shared" si="5"/>
        <v>0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0</v>
      </c>
      <c r="D42" s="36"/>
      <c r="E42" s="37"/>
      <c r="F42" s="38"/>
      <c r="G42" s="13">
        <f t="shared" si="5"/>
        <v>0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0</v>
      </c>
      <c r="D43" s="36"/>
      <c r="E43" s="37"/>
      <c r="F43" s="38"/>
      <c r="G43" s="13">
        <f t="shared" si="5"/>
        <v>0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0</v>
      </c>
      <c r="D44" s="39"/>
      <c r="E44" s="40"/>
      <c r="F44" s="41"/>
      <c r="G44" s="15">
        <f t="shared" si="5"/>
        <v>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0</v>
      </c>
      <c r="D45" s="23">
        <f>SUM(D38:D44)</f>
        <v>0</v>
      </c>
      <c r="E45" s="23">
        <f>SUM(E38:E44)</f>
        <v>0</v>
      </c>
      <c r="F45" s="23">
        <f>SUM(F38:F44)</f>
        <v>0</v>
      </c>
      <c r="G45" s="19">
        <f>SUM(G38:G44)</f>
        <v>0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0</v>
      </c>
      <c r="D46" s="33"/>
      <c r="E46" s="34"/>
      <c r="F46" s="35"/>
      <c r="G46" s="11">
        <f t="shared" ref="G46:G52" si="6">C46+F46</f>
        <v>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0</v>
      </c>
      <c r="D47" s="33"/>
      <c r="E47" s="34"/>
      <c r="F47" s="35"/>
      <c r="G47" s="11">
        <f t="shared" si="6"/>
        <v>0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0</v>
      </c>
      <c r="D48" s="36"/>
      <c r="E48" s="37"/>
      <c r="F48" s="38"/>
      <c r="G48" s="13">
        <f t="shared" si="6"/>
        <v>0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0</v>
      </c>
      <c r="D49" s="36"/>
      <c r="E49" s="37"/>
      <c r="F49" s="38"/>
      <c r="G49" s="13">
        <f t="shared" si="6"/>
        <v>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0</v>
      </c>
      <c r="D50" s="36"/>
      <c r="E50" s="37"/>
      <c r="F50" s="38"/>
      <c r="G50" s="13">
        <f t="shared" si="6"/>
        <v>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0</v>
      </c>
      <c r="D51" s="36"/>
      <c r="E51" s="37"/>
      <c r="F51" s="38"/>
      <c r="G51" s="13">
        <f t="shared" si="6"/>
        <v>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0</v>
      </c>
      <c r="D52" s="39"/>
      <c r="E52" s="40"/>
      <c r="F52" s="41"/>
      <c r="G52" s="15">
        <f t="shared" si="6"/>
        <v>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0</v>
      </c>
      <c r="D53" s="23">
        <f>SUM(D46:D52)</f>
        <v>0</v>
      </c>
      <c r="E53" s="23">
        <f>SUM(E46:E52)</f>
        <v>0</v>
      </c>
      <c r="F53" s="23">
        <f>SUM(F46:F52)</f>
        <v>0</v>
      </c>
      <c r="G53" s="19">
        <f>SUM(G46:G52)</f>
        <v>0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0</v>
      </c>
      <c r="D54" s="33"/>
      <c r="E54" s="34"/>
      <c r="F54" s="35"/>
      <c r="G54" s="11">
        <f t="shared" ref="G54:G60" si="7">C54+F54</f>
        <v>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0</v>
      </c>
      <c r="D55" s="33"/>
      <c r="E55" s="34"/>
      <c r="F55" s="35"/>
      <c r="G55" s="11">
        <f t="shared" si="7"/>
        <v>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0</v>
      </c>
      <c r="D56" s="36"/>
      <c r="E56" s="37"/>
      <c r="F56" s="38"/>
      <c r="G56" s="11">
        <f t="shared" si="7"/>
        <v>0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0</v>
      </c>
      <c r="D57" s="36"/>
      <c r="E57" s="37"/>
      <c r="F57" s="38"/>
      <c r="G57" s="11">
        <f t="shared" si="7"/>
        <v>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0</v>
      </c>
      <c r="D58" s="36"/>
      <c r="E58" s="37"/>
      <c r="F58" s="38"/>
      <c r="G58" s="13">
        <f t="shared" si="7"/>
        <v>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0</v>
      </c>
      <c r="D59" s="36"/>
      <c r="E59" s="37"/>
      <c r="F59" s="38"/>
      <c r="G59" s="13">
        <f t="shared" si="7"/>
        <v>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0</v>
      </c>
      <c r="D60" s="39"/>
      <c r="E60" s="40"/>
      <c r="F60" s="41"/>
      <c r="G60" s="15">
        <f t="shared" si="7"/>
        <v>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0</v>
      </c>
      <c r="D61" s="23">
        <f>SUM(D54:D60)</f>
        <v>0</v>
      </c>
      <c r="E61" s="23">
        <f>SUM(E54:E60)</f>
        <v>0</v>
      </c>
      <c r="F61" s="23">
        <f>SUM(F54:F60)</f>
        <v>0</v>
      </c>
      <c r="G61" s="19">
        <f>SUM(G54:G60)</f>
        <v>0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0</v>
      </c>
      <c r="D62" s="24">
        <f t="shared" ref="D62:F68" si="8">D6+D14+D22+D30+D38+D46+D54</f>
        <v>0</v>
      </c>
      <c r="E62" s="25">
        <f t="shared" si="8"/>
        <v>0</v>
      </c>
      <c r="F62" s="26">
        <f t="shared" si="8"/>
        <v>0</v>
      </c>
      <c r="G62" s="11">
        <f t="shared" ref="G62:G68" si="9">C62+F62</f>
        <v>0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0</v>
      </c>
      <c r="D63" s="27">
        <f t="shared" si="8"/>
        <v>0</v>
      </c>
      <c r="E63" s="28">
        <f t="shared" si="8"/>
        <v>0</v>
      </c>
      <c r="F63" s="29">
        <f t="shared" si="8"/>
        <v>0</v>
      </c>
      <c r="G63" s="11">
        <f t="shared" si="9"/>
        <v>0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0</v>
      </c>
      <c r="D64" s="27">
        <f t="shared" si="8"/>
        <v>0</v>
      </c>
      <c r="E64" s="28">
        <f t="shared" si="8"/>
        <v>0</v>
      </c>
      <c r="F64" s="29">
        <f t="shared" si="8"/>
        <v>0</v>
      </c>
      <c r="G64" s="13">
        <f t="shared" si="9"/>
        <v>0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0</v>
      </c>
      <c r="D65" s="27">
        <f t="shared" si="8"/>
        <v>0</v>
      </c>
      <c r="E65" s="28">
        <f t="shared" si="8"/>
        <v>0</v>
      </c>
      <c r="F65" s="29">
        <f t="shared" si="8"/>
        <v>0</v>
      </c>
      <c r="G65" s="13">
        <f t="shared" si="9"/>
        <v>0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0</v>
      </c>
      <c r="D66" s="27">
        <f t="shared" si="8"/>
        <v>0</v>
      </c>
      <c r="E66" s="28">
        <f t="shared" si="8"/>
        <v>0</v>
      </c>
      <c r="F66" s="29">
        <f t="shared" si="8"/>
        <v>0</v>
      </c>
      <c r="G66" s="13">
        <f t="shared" si="9"/>
        <v>0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0</v>
      </c>
      <c r="D67" s="27">
        <f t="shared" si="8"/>
        <v>0</v>
      </c>
      <c r="E67" s="28">
        <f t="shared" si="8"/>
        <v>0</v>
      </c>
      <c r="F67" s="29">
        <f t="shared" si="8"/>
        <v>0</v>
      </c>
      <c r="G67" s="13">
        <f t="shared" si="9"/>
        <v>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0</v>
      </c>
      <c r="D68" s="30">
        <f t="shared" si="8"/>
        <v>0</v>
      </c>
      <c r="E68" s="31">
        <f t="shared" si="8"/>
        <v>0</v>
      </c>
      <c r="F68" s="32">
        <f t="shared" si="8"/>
        <v>0</v>
      </c>
      <c r="G68" s="15">
        <f t="shared" si="9"/>
        <v>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0</v>
      </c>
      <c r="D69" s="18">
        <f>SUM(D62:D68)</f>
        <v>0</v>
      </c>
      <c r="E69" s="18">
        <f>SUM(E62:E68)</f>
        <v>0</v>
      </c>
      <c r="F69" s="18">
        <f>SUM(F62:F68)</f>
        <v>0</v>
      </c>
      <c r="G69" s="19">
        <f>G13+G21+G29+G37+G45+G53+G61</f>
        <v>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zoomScale="110" zoomScaleNormal="110" workbookViewId="0">
      <selection activeCell="G70" sqref="G70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令和7年5月末現在</v>
      </c>
      <c r="F1" s="46"/>
      <c r="G1" s="46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2885</v>
      </c>
      <c r="D6" s="33">
        <v>347</v>
      </c>
      <c r="E6" s="34">
        <v>2538</v>
      </c>
      <c r="F6" s="35">
        <v>38</v>
      </c>
      <c r="G6" s="11">
        <f t="shared" ref="G6:G12" si="0">C6+F6</f>
        <v>2923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2250</v>
      </c>
      <c r="D7" s="33">
        <v>313</v>
      </c>
      <c r="E7" s="34">
        <v>1937</v>
      </c>
      <c r="F7" s="35">
        <v>52</v>
      </c>
      <c r="G7" s="11">
        <f t="shared" si="0"/>
        <v>2302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3229</v>
      </c>
      <c r="D8" s="36">
        <v>282</v>
      </c>
      <c r="E8" s="37">
        <v>2947</v>
      </c>
      <c r="F8" s="38">
        <v>38</v>
      </c>
      <c r="G8" s="13">
        <f t="shared" si="0"/>
        <v>3267</v>
      </c>
    </row>
    <row r="9" spans="1:8" s="2" customFormat="1" ht="14.1" customHeight="1" x14ac:dyDescent="0.15">
      <c r="A9" s="44"/>
      <c r="B9" s="12" t="s">
        <v>11</v>
      </c>
      <c r="C9" s="20">
        <f t="shared" si="1"/>
        <v>2279</v>
      </c>
      <c r="D9" s="36">
        <v>260</v>
      </c>
      <c r="E9" s="37">
        <v>2019</v>
      </c>
      <c r="F9" s="38">
        <v>54</v>
      </c>
      <c r="G9" s="13">
        <f t="shared" si="0"/>
        <v>2333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1841</v>
      </c>
      <c r="D10" s="36">
        <v>179</v>
      </c>
      <c r="E10" s="37">
        <v>1662</v>
      </c>
      <c r="F10" s="38">
        <v>39</v>
      </c>
      <c r="G10" s="13">
        <f t="shared" si="0"/>
        <v>1880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1645</v>
      </c>
      <c r="D11" s="36">
        <v>158</v>
      </c>
      <c r="E11" s="37">
        <v>1487</v>
      </c>
      <c r="F11" s="38">
        <v>27</v>
      </c>
      <c r="G11" s="13">
        <f t="shared" si="0"/>
        <v>1672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1079</v>
      </c>
      <c r="D12" s="39">
        <v>121</v>
      </c>
      <c r="E12" s="40">
        <v>958</v>
      </c>
      <c r="F12" s="41">
        <v>25</v>
      </c>
      <c r="G12" s="15">
        <f t="shared" si="0"/>
        <v>1104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15208</v>
      </c>
      <c r="D13" s="23">
        <f>SUM(D6:D12)</f>
        <v>1660</v>
      </c>
      <c r="E13" s="23">
        <f>SUM(E6:E12)</f>
        <v>13548</v>
      </c>
      <c r="F13" s="23">
        <f>SUM(F6:F12)</f>
        <v>273</v>
      </c>
      <c r="G13" s="19">
        <f>SUM(G6:G12)</f>
        <v>15481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1823</v>
      </c>
      <c r="D14" s="33">
        <v>231</v>
      </c>
      <c r="E14" s="34">
        <v>1592</v>
      </c>
      <c r="F14" s="35">
        <v>22</v>
      </c>
      <c r="G14" s="11">
        <f>C14+F14</f>
        <v>1845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1398</v>
      </c>
      <c r="D15" s="33">
        <v>216</v>
      </c>
      <c r="E15" s="34">
        <v>1182</v>
      </c>
      <c r="F15" s="35">
        <v>37</v>
      </c>
      <c r="G15" s="11">
        <f t="shared" ref="G15:G20" si="2">C15+F15</f>
        <v>1435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1931</v>
      </c>
      <c r="D16" s="36">
        <v>208</v>
      </c>
      <c r="E16" s="37">
        <v>1723</v>
      </c>
      <c r="F16" s="38">
        <v>23</v>
      </c>
      <c r="G16" s="13">
        <f t="shared" si="2"/>
        <v>1954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1498</v>
      </c>
      <c r="D17" s="36">
        <v>174</v>
      </c>
      <c r="E17" s="37">
        <v>1324</v>
      </c>
      <c r="F17" s="38">
        <v>47</v>
      </c>
      <c r="G17" s="13">
        <f t="shared" si="2"/>
        <v>1545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1104</v>
      </c>
      <c r="D18" s="36">
        <v>125</v>
      </c>
      <c r="E18" s="37">
        <v>979</v>
      </c>
      <c r="F18" s="38">
        <v>16</v>
      </c>
      <c r="G18" s="13">
        <f t="shared" si="2"/>
        <v>1120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1084</v>
      </c>
      <c r="D19" s="36">
        <v>115</v>
      </c>
      <c r="E19" s="37">
        <v>969</v>
      </c>
      <c r="F19" s="38">
        <v>13</v>
      </c>
      <c r="G19" s="13">
        <f t="shared" si="2"/>
        <v>1097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713</v>
      </c>
      <c r="D20" s="39">
        <v>83</v>
      </c>
      <c r="E20" s="40">
        <v>630</v>
      </c>
      <c r="F20" s="41">
        <v>22</v>
      </c>
      <c r="G20" s="15">
        <f t="shared" si="2"/>
        <v>735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9551</v>
      </c>
      <c r="D21" s="23">
        <f>SUM(D14:D20)</f>
        <v>1152</v>
      </c>
      <c r="E21" s="23">
        <f>SUM(E14:E20)</f>
        <v>8399</v>
      </c>
      <c r="F21" s="23">
        <f>SUM(F14:F20)</f>
        <v>180</v>
      </c>
      <c r="G21" s="19">
        <f>SUM(G14:G20)</f>
        <v>9731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1615</v>
      </c>
      <c r="D22" s="33">
        <v>159</v>
      </c>
      <c r="E22" s="34">
        <v>1456</v>
      </c>
      <c r="F22" s="35">
        <v>15</v>
      </c>
      <c r="G22" s="11">
        <f t="shared" ref="G22:G28" si="3">C22+F22</f>
        <v>1630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1111</v>
      </c>
      <c r="D23" s="33">
        <v>144</v>
      </c>
      <c r="E23" s="34">
        <v>967</v>
      </c>
      <c r="F23" s="35">
        <v>27</v>
      </c>
      <c r="G23" s="11">
        <f t="shared" si="3"/>
        <v>1138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1484</v>
      </c>
      <c r="D24" s="36">
        <v>117</v>
      </c>
      <c r="E24" s="37">
        <v>1367</v>
      </c>
      <c r="F24" s="38">
        <v>19</v>
      </c>
      <c r="G24" s="13">
        <f t="shared" si="3"/>
        <v>1503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1034</v>
      </c>
      <c r="D25" s="36">
        <v>103</v>
      </c>
      <c r="E25" s="37">
        <v>931</v>
      </c>
      <c r="F25" s="38">
        <v>27</v>
      </c>
      <c r="G25" s="13">
        <f t="shared" si="3"/>
        <v>1061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845</v>
      </c>
      <c r="D26" s="36">
        <v>62</v>
      </c>
      <c r="E26" s="37">
        <v>783</v>
      </c>
      <c r="F26" s="38">
        <v>9</v>
      </c>
      <c r="G26" s="13">
        <f t="shared" si="3"/>
        <v>854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766</v>
      </c>
      <c r="D27" s="36">
        <v>49</v>
      </c>
      <c r="E27" s="37">
        <v>717</v>
      </c>
      <c r="F27" s="38">
        <v>8</v>
      </c>
      <c r="G27" s="13">
        <f t="shared" si="3"/>
        <v>774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493</v>
      </c>
      <c r="D28" s="39">
        <v>45</v>
      </c>
      <c r="E28" s="40">
        <v>448</v>
      </c>
      <c r="F28" s="41">
        <v>17</v>
      </c>
      <c r="G28" s="15">
        <f t="shared" si="3"/>
        <v>510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7348</v>
      </c>
      <c r="D29" s="23">
        <f>SUM(D22:D28)</f>
        <v>679</v>
      </c>
      <c r="E29" s="23">
        <f>SUM(E22:E28)</f>
        <v>6669</v>
      </c>
      <c r="F29" s="23">
        <f>SUM(F22:F28)</f>
        <v>122</v>
      </c>
      <c r="G29" s="19">
        <f>SUM(G22:G28)</f>
        <v>7470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2612</v>
      </c>
      <c r="D30" s="33">
        <v>284</v>
      </c>
      <c r="E30" s="34">
        <v>2328</v>
      </c>
      <c r="F30" s="35">
        <v>20</v>
      </c>
      <c r="G30" s="11">
        <f t="shared" ref="G30:G36" si="4">C30+F30</f>
        <v>2632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1934</v>
      </c>
      <c r="D31" s="33">
        <v>254</v>
      </c>
      <c r="E31" s="34">
        <v>1680</v>
      </c>
      <c r="F31" s="35">
        <v>39</v>
      </c>
      <c r="G31" s="11">
        <f t="shared" si="4"/>
        <v>1973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2796</v>
      </c>
      <c r="D32" s="36">
        <v>237</v>
      </c>
      <c r="E32" s="37">
        <v>2559</v>
      </c>
      <c r="F32" s="38">
        <v>18</v>
      </c>
      <c r="G32" s="13">
        <f t="shared" si="4"/>
        <v>2814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1944</v>
      </c>
      <c r="D33" s="36">
        <v>197</v>
      </c>
      <c r="E33" s="37">
        <v>1747</v>
      </c>
      <c r="F33" s="38">
        <v>46</v>
      </c>
      <c r="G33" s="13">
        <f t="shared" si="4"/>
        <v>1990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1569</v>
      </c>
      <c r="D34" s="36">
        <v>124</v>
      </c>
      <c r="E34" s="37">
        <v>1445</v>
      </c>
      <c r="F34" s="38">
        <v>22</v>
      </c>
      <c r="G34" s="13">
        <f t="shared" si="4"/>
        <v>1591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1442</v>
      </c>
      <c r="D35" s="36">
        <v>127</v>
      </c>
      <c r="E35" s="37">
        <v>1315</v>
      </c>
      <c r="F35" s="38">
        <v>19</v>
      </c>
      <c r="G35" s="13">
        <f t="shared" si="4"/>
        <v>1461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910</v>
      </c>
      <c r="D36" s="39">
        <v>101</v>
      </c>
      <c r="E36" s="40">
        <v>809</v>
      </c>
      <c r="F36" s="41">
        <v>29</v>
      </c>
      <c r="G36" s="15">
        <f t="shared" si="4"/>
        <v>939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13207</v>
      </c>
      <c r="D37" s="23">
        <f>SUM(D30:D36)</f>
        <v>1324</v>
      </c>
      <c r="E37" s="23">
        <f>SUM(E30:E36)</f>
        <v>11883</v>
      </c>
      <c r="F37" s="23">
        <f>SUM(F30:F36)</f>
        <v>193</v>
      </c>
      <c r="G37" s="19">
        <f>SUM(G30:G36)</f>
        <v>13400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1494</v>
      </c>
      <c r="D38" s="33">
        <v>155</v>
      </c>
      <c r="E38" s="34">
        <v>1339</v>
      </c>
      <c r="F38" s="35">
        <v>20</v>
      </c>
      <c r="G38" s="11">
        <f t="shared" ref="G38:G44" si="5">C38+F38</f>
        <v>1514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991</v>
      </c>
      <c r="D39" s="33">
        <v>129</v>
      </c>
      <c r="E39" s="34">
        <v>862</v>
      </c>
      <c r="F39" s="35">
        <v>23</v>
      </c>
      <c r="G39" s="11">
        <f t="shared" si="5"/>
        <v>1014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1492</v>
      </c>
      <c r="D40" s="36">
        <v>124</v>
      </c>
      <c r="E40" s="37">
        <v>1368</v>
      </c>
      <c r="F40" s="38">
        <v>15</v>
      </c>
      <c r="G40" s="13">
        <f t="shared" si="5"/>
        <v>1507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968</v>
      </c>
      <c r="D41" s="36">
        <v>113</v>
      </c>
      <c r="E41" s="37">
        <v>855</v>
      </c>
      <c r="F41" s="38">
        <v>21</v>
      </c>
      <c r="G41" s="13">
        <f t="shared" si="5"/>
        <v>989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819</v>
      </c>
      <c r="D42" s="36">
        <v>72</v>
      </c>
      <c r="E42" s="37">
        <v>747</v>
      </c>
      <c r="F42" s="38">
        <v>10</v>
      </c>
      <c r="G42" s="13">
        <f t="shared" si="5"/>
        <v>829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722</v>
      </c>
      <c r="D43" s="36">
        <v>76</v>
      </c>
      <c r="E43" s="37">
        <v>646</v>
      </c>
      <c r="F43" s="38">
        <v>7</v>
      </c>
      <c r="G43" s="13">
        <f t="shared" si="5"/>
        <v>729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476</v>
      </c>
      <c r="D44" s="39">
        <v>51</v>
      </c>
      <c r="E44" s="40">
        <v>425</v>
      </c>
      <c r="F44" s="41">
        <v>11</v>
      </c>
      <c r="G44" s="15">
        <f t="shared" si="5"/>
        <v>487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6962</v>
      </c>
      <c r="D45" s="23">
        <f>SUM(D38:D44)</f>
        <v>720</v>
      </c>
      <c r="E45" s="23">
        <f>SUM(E38:E44)</f>
        <v>6242</v>
      </c>
      <c r="F45" s="23">
        <f>SUM(F38:F44)</f>
        <v>107</v>
      </c>
      <c r="G45" s="19">
        <f>SUM(G38:G44)</f>
        <v>7069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2081</v>
      </c>
      <c r="D46" s="33">
        <v>233</v>
      </c>
      <c r="E46" s="34">
        <v>1848</v>
      </c>
      <c r="F46" s="35">
        <v>14</v>
      </c>
      <c r="G46" s="11">
        <f t="shared" ref="G46:G52" si="6">C46+F46</f>
        <v>2095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1565</v>
      </c>
      <c r="D47" s="33">
        <v>196</v>
      </c>
      <c r="E47" s="34">
        <v>1369</v>
      </c>
      <c r="F47" s="35">
        <v>29</v>
      </c>
      <c r="G47" s="11">
        <f t="shared" si="6"/>
        <v>1594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2338</v>
      </c>
      <c r="D48" s="36">
        <v>171</v>
      </c>
      <c r="E48" s="37">
        <v>2167</v>
      </c>
      <c r="F48" s="38">
        <v>26</v>
      </c>
      <c r="G48" s="13">
        <f t="shared" si="6"/>
        <v>2364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1764</v>
      </c>
      <c r="D49" s="36">
        <v>172</v>
      </c>
      <c r="E49" s="37">
        <v>1592</v>
      </c>
      <c r="F49" s="38">
        <v>40</v>
      </c>
      <c r="G49" s="13">
        <f t="shared" si="6"/>
        <v>1804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1431</v>
      </c>
      <c r="D50" s="36">
        <v>107</v>
      </c>
      <c r="E50" s="37">
        <v>1324</v>
      </c>
      <c r="F50" s="38">
        <v>26</v>
      </c>
      <c r="G50" s="13">
        <f t="shared" si="6"/>
        <v>1457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1269</v>
      </c>
      <c r="D51" s="36">
        <v>113</v>
      </c>
      <c r="E51" s="37">
        <v>1156</v>
      </c>
      <c r="F51" s="38">
        <v>18</v>
      </c>
      <c r="G51" s="13">
        <f t="shared" si="6"/>
        <v>1287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873</v>
      </c>
      <c r="D52" s="39">
        <v>106</v>
      </c>
      <c r="E52" s="40">
        <v>767</v>
      </c>
      <c r="F52" s="41">
        <v>18</v>
      </c>
      <c r="G52" s="15">
        <f t="shared" si="6"/>
        <v>891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11321</v>
      </c>
      <c r="D53" s="23">
        <f>SUM(D46:D52)</f>
        <v>1098</v>
      </c>
      <c r="E53" s="23">
        <f>SUM(E46:E52)</f>
        <v>10223</v>
      </c>
      <c r="F53" s="23">
        <f>SUM(F46:F52)</f>
        <v>171</v>
      </c>
      <c r="G53" s="19">
        <f>SUM(G46:G52)</f>
        <v>11492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2201</v>
      </c>
      <c r="D54" s="33">
        <v>241</v>
      </c>
      <c r="E54" s="34">
        <v>1960</v>
      </c>
      <c r="F54" s="35">
        <v>26</v>
      </c>
      <c r="G54" s="11">
        <f t="shared" ref="G54:G60" si="7">C54+F54</f>
        <v>2227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1479</v>
      </c>
      <c r="D55" s="33">
        <v>164</v>
      </c>
      <c r="E55" s="34">
        <v>1315</v>
      </c>
      <c r="F55" s="35">
        <v>31</v>
      </c>
      <c r="G55" s="11">
        <f t="shared" si="7"/>
        <v>1510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2190</v>
      </c>
      <c r="D56" s="36">
        <v>187</v>
      </c>
      <c r="E56" s="37">
        <v>2003</v>
      </c>
      <c r="F56" s="38">
        <v>24</v>
      </c>
      <c r="G56" s="11">
        <f t="shared" si="7"/>
        <v>2214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1589</v>
      </c>
      <c r="D57" s="36">
        <v>184</v>
      </c>
      <c r="E57" s="37">
        <v>1405</v>
      </c>
      <c r="F57" s="38">
        <v>27</v>
      </c>
      <c r="G57" s="11">
        <f t="shared" si="7"/>
        <v>1616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1367</v>
      </c>
      <c r="D58" s="36">
        <v>116</v>
      </c>
      <c r="E58" s="37">
        <v>1251</v>
      </c>
      <c r="F58" s="38">
        <v>23</v>
      </c>
      <c r="G58" s="13">
        <f t="shared" si="7"/>
        <v>1390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1143</v>
      </c>
      <c r="D59" s="36">
        <v>98</v>
      </c>
      <c r="E59" s="37">
        <v>1045</v>
      </c>
      <c r="F59" s="38">
        <v>17</v>
      </c>
      <c r="G59" s="13">
        <f t="shared" si="7"/>
        <v>1160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812</v>
      </c>
      <c r="D60" s="39">
        <v>100</v>
      </c>
      <c r="E60" s="40">
        <v>712</v>
      </c>
      <c r="F60" s="41">
        <v>20</v>
      </c>
      <c r="G60" s="15">
        <f t="shared" si="7"/>
        <v>832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10781</v>
      </c>
      <c r="D61" s="23">
        <f>SUM(D54:D60)</f>
        <v>1090</v>
      </c>
      <c r="E61" s="23">
        <f>SUM(E54:E60)</f>
        <v>9691</v>
      </c>
      <c r="F61" s="23">
        <f>SUM(F54:F60)</f>
        <v>168</v>
      </c>
      <c r="G61" s="19">
        <f>SUM(G54:G60)</f>
        <v>10949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14711</v>
      </c>
      <c r="D62" s="24">
        <f t="shared" ref="D62:F68" si="8">D6+D14+D22+D30+D38+D46+D54</f>
        <v>1650</v>
      </c>
      <c r="E62" s="25">
        <f t="shared" si="8"/>
        <v>13061</v>
      </c>
      <c r="F62" s="26">
        <f t="shared" si="8"/>
        <v>155</v>
      </c>
      <c r="G62" s="11">
        <f t="shared" ref="G62:G68" si="9">C62+F62</f>
        <v>14866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10728</v>
      </c>
      <c r="D63" s="27">
        <f t="shared" si="8"/>
        <v>1416</v>
      </c>
      <c r="E63" s="28">
        <f t="shared" si="8"/>
        <v>9312</v>
      </c>
      <c r="F63" s="29">
        <f t="shared" si="8"/>
        <v>238</v>
      </c>
      <c r="G63" s="11">
        <f t="shared" si="9"/>
        <v>10966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15460</v>
      </c>
      <c r="D64" s="27">
        <f t="shared" si="8"/>
        <v>1326</v>
      </c>
      <c r="E64" s="28">
        <f t="shared" si="8"/>
        <v>14134</v>
      </c>
      <c r="F64" s="29">
        <f t="shared" si="8"/>
        <v>163</v>
      </c>
      <c r="G64" s="13">
        <f t="shared" si="9"/>
        <v>15623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11076</v>
      </c>
      <c r="D65" s="27">
        <f t="shared" si="8"/>
        <v>1203</v>
      </c>
      <c r="E65" s="28">
        <f t="shared" si="8"/>
        <v>9873</v>
      </c>
      <c r="F65" s="29">
        <f t="shared" si="8"/>
        <v>262</v>
      </c>
      <c r="G65" s="13">
        <f t="shared" si="9"/>
        <v>11338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8976</v>
      </c>
      <c r="D66" s="27">
        <f t="shared" si="8"/>
        <v>785</v>
      </c>
      <c r="E66" s="28">
        <f t="shared" si="8"/>
        <v>8191</v>
      </c>
      <c r="F66" s="29">
        <f t="shared" si="8"/>
        <v>145</v>
      </c>
      <c r="G66" s="13">
        <f t="shared" si="9"/>
        <v>9121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8071</v>
      </c>
      <c r="D67" s="27">
        <f t="shared" si="8"/>
        <v>736</v>
      </c>
      <c r="E67" s="28">
        <f t="shared" si="8"/>
        <v>7335</v>
      </c>
      <c r="F67" s="29">
        <f t="shared" si="8"/>
        <v>109</v>
      </c>
      <c r="G67" s="13">
        <f t="shared" si="9"/>
        <v>8180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5356</v>
      </c>
      <c r="D68" s="30">
        <f t="shared" si="8"/>
        <v>607</v>
      </c>
      <c r="E68" s="31">
        <f t="shared" si="8"/>
        <v>4749</v>
      </c>
      <c r="F68" s="32">
        <f t="shared" si="8"/>
        <v>142</v>
      </c>
      <c r="G68" s="15">
        <f t="shared" si="9"/>
        <v>5498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74378</v>
      </c>
      <c r="D69" s="18">
        <f>SUM(D62:D68)</f>
        <v>7723</v>
      </c>
      <c r="E69" s="18">
        <f>SUM(E62:E68)</f>
        <v>66655</v>
      </c>
      <c r="F69" s="18">
        <f>SUM(F62:F68)</f>
        <v>1214</v>
      </c>
      <c r="G69" s="19">
        <f>G13+G21+G29+G37+G45+G53+G61</f>
        <v>75592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zoomScaleNormal="100" workbookViewId="0">
      <selection activeCell="H72" sqref="H7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令和7年6月末現在</v>
      </c>
      <c r="F1" s="46"/>
      <c r="G1" s="46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2868</v>
      </c>
      <c r="D6" s="33">
        <v>345</v>
      </c>
      <c r="E6" s="34">
        <v>2523</v>
      </c>
      <c r="F6" s="35">
        <v>38</v>
      </c>
      <c r="G6" s="11">
        <f t="shared" ref="G6:G12" si="0">C6+F6</f>
        <v>2906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2256</v>
      </c>
      <c r="D7" s="33">
        <v>312</v>
      </c>
      <c r="E7" s="34">
        <v>1944</v>
      </c>
      <c r="F7" s="35">
        <v>53</v>
      </c>
      <c r="G7" s="11">
        <f t="shared" si="0"/>
        <v>2309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3241</v>
      </c>
      <c r="D8" s="36">
        <v>292</v>
      </c>
      <c r="E8" s="37">
        <v>2949</v>
      </c>
      <c r="F8" s="38">
        <v>38</v>
      </c>
      <c r="G8" s="13">
        <f t="shared" si="0"/>
        <v>3279</v>
      </c>
    </row>
    <row r="9" spans="1:8" s="2" customFormat="1" ht="14.1" customHeight="1" x14ac:dyDescent="0.15">
      <c r="A9" s="44"/>
      <c r="B9" s="12" t="s">
        <v>11</v>
      </c>
      <c r="C9" s="20">
        <f t="shared" si="1"/>
        <v>2289</v>
      </c>
      <c r="D9" s="36">
        <v>254</v>
      </c>
      <c r="E9" s="37">
        <v>2035</v>
      </c>
      <c r="F9" s="38">
        <v>53</v>
      </c>
      <c r="G9" s="13">
        <f t="shared" si="0"/>
        <v>2342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1839</v>
      </c>
      <c r="D10" s="36">
        <v>182</v>
      </c>
      <c r="E10" s="37">
        <v>1657</v>
      </c>
      <c r="F10" s="38">
        <v>38</v>
      </c>
      <c r="G10" s="13">
        <f t="shared" si="0"/>
        <v>1877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1644</v>
      </c>
      <c r="D11" s="36">
        <v>156</v>
      </c>
      <c r="E11" s="37">
        <v>1488</v>
      </c>
      <c r="F11" s="38">
        <v>24</v>
      </c>
      <c r="G11" s="13">
        <f t="shared" si="0"/>
        <v>1668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1106</v>
      </c>
      <c r="D12" s="39">
        <v>123</v>
      </c>
      <c r="E12" s="40">
        <v>983</v>
      </c>
      <c r="F12" s="41">
        <v>25</v>
      </c>
      <c r="G12" s="15">
        <f t="shared" si="0"/>
        <v>1131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15243</v>
      </c>
      <c r="D13" s="23">
        <f>SUM(D6:D12)</f>
        <v>1664</v>
      </c>
      <c r="E13" s="23">
        <f>SUM(E6:E12)</f>
        <v>13579</v>
      </c>
      <c r="F13" s="23">
        <f>SUM(F6:F12)</f>
        <v>269</v>
      </c>
      <c r="G13" s="19">
        <f>SUM(G6:G12)</f>
        <v>15512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1815</v>
      </c>
      <c r="D14" s="33">
        <v>234</v>
      </c>
      <c r="E14" s="34">
        <v>1581</v>
      </c>
      <c r="F14" s="35">
        <v>21</v>
      </c>
      <c r="G14" s="11">
        <f>C14+F14</f>
        <v>1836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1395</v>
      </c>
      <c r="D15" s="33">
        <v>209</v>
      </c>
      <c r="E15" s="34">
        <v>1186</v>
      </c>
      <c r="F15" s="35">
        <v>39</v>
      </c>
      <c r="G15" s="11">
        <f t="shared" ref="G15:G20" si="2">C15+F15</f>
        <v>1434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1946</v>
      </c>
      <c r="D16" s="36">
        <v>201</v>
      </c>
      <c r="E16" s="37">
        <v>1745</v>
      </c>
      <c r="F16" s="38">
        <v>20</v>
      </c>
      <c r="G16" s="13">
        <f t="shared" si="2"/>
        <v>1966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1501</v>
      </c>
      <c r="D17" s="36">
        <v>173</v>
      </c>
      <c r="E17" s="37">
        <v>1328</v>
      </c>
      <c r="F17" s="38">
        <v>43</v>
      </c>
      <c r="G17" s="13">
        <f t="shared" si="2"/>
        <v>1544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1098</v>
      </c>
      <c r="D18" s="36">
        <v>120</v>
      </c>
      <c r="E18" s="37">
        <v>978</v>
      </c>
      <c r="F18" s="38">
        <v>16</v>
      </c>
      <c r="G18" s="13">
        <f t="shared" si="2"/>
        <v>1114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1081</v>
      </c>
      <c r="D19" s="36">
        <v>115</v>
      </c>
      <c r="E19" s="37">
        <v>966</v>
      </c>
      <c r="F19" s="38">
        <v>15</v>
      </c>
      <c r="G19" s="13">
        <f t="shared" si="2"/>
        <v>1096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710</v>
      </c>
      <c r="D20" s="39">
        <v>82</v>
      </c>
      <c r="E20" s="40">
        <v>628</v>
      </c>
      <c r="F20" s="41">
        <v>22</v>
      </c>
      <c r="G20" s="15">
        <f t="shared" si="2"/>
        <v>732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9546</v>
      </c>
      <c r="D21" s="23">
        <f>SUM(D14:D20)</f>
        <v>1134</v>
      </c>
      <c r="E21" s="23">
        <f>SUM(E14:E20)</f>
        <v>8412</v>
      </c>
      <c r="F21" s="23">
        <f>SUM(F14:F20)</f>
        <v>176</v>
      </c>
      <c r="G21" s="19">
        <f>SUM(G14:G20)</f>
        <v>9722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1640</v>
      </c>
      <c r="D22" s="33">
        <v>167</v>
      </c>
      <c r="E22" s="34">
        <v>1473</v>
      </c>
      <c r="F22" s="35">
        <v>16</v>
      </c>
      <c r="G22" s="11">
        <f t="shared" ref="G22:G28" si="3">C22+F22</f>
        <v>1656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1114</v>
      </c>
      <c r="D23" s="33">
        <v>145</v>
      </c>
      <c r="E23" s="34">
        <v>969</v>
      </c>
      <c r="F23" s="35">
        <v>28</v>
      </c>
      <c r="G23" s="11">
        <f t="shared" si="3"/>
        <v>1142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1499</v>
      </c>
      <c r="D24" s="36">
        <v>110</v>
      </c>
      <c r="E24" s="37">
        <v>1389</v>
      </c>
      <c r="F24" s="38">
        <v>18</v>
      </c>
      <c r="G24" s="13">
        <f t="shared" si="3"/>
        <v>1517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1022</v>
      </c>
      <c r="D25" s="36">
        <v>100</v>
      </c>
      <c r="E25" s="37">
        <v>922</v>
      </c>
      <c r="F25" s="38">
        <v>26</v>
      </c>
      <c r="G25" s="13">
        <f t="shared" si="3"/>
        <v>1048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847</v>
      </c>
      <c r="D26" s="36">
        <v>60</v>
      </c>
      <c r="E26" s="37">
        <v>787</v>
      </c>
      <c r="F26" s="38">
        <v>9</v>
      </c>
      <c r="G26" s="13">
        <f t="shared" si="3"/>
        <v>856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760</v>
      </c>
      <c r="D27" s="36">
        <v>48</v>
      </c>
      <c r="E27" s="37">
        <v>712</v>
      </c>
      <c r="F27" s="38">
        <v>10</v>
      </c>
      <c r="G27" s="13">
        <f t="shared" si="3"/>
        <v>770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485</v>
      </c>
      <c r="D28" s="39">
        <v>42</v>
      </c>
      <c r="E28" s="40">
        <v>443</v>
      </c>
      <c r="F28" s="41">
        <v>18</v>
      </c>
      <c r="G28" s="15">
        <f t="shared" si="3"/>
        <v>503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7367</v>
      </c>
      <c r="D29" s="23">
        <f>SUM(D22:D28)</f>
        <v>672</v>
      </c>
      <c r="E29" s="23">
        <f>SUM(E22:E28)</f>
        <v>6695</v>
      </c>
      <c r="F29" s="23">
        <f>SUM(F22:F28)</f>
        <v>125</v>
      </c>
      <c r="G29" s="19">
        <f>SUM(G22:G28)</f>
        <v>7492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2611</v>
      </c>
      <c r="D30" s="33">
        <v>279</v>
      </c>
      <c r="E30" s="34">
        <v>2332</v>
      </c>
      <c r="F30" s="35">
        <v>20</v>
      </c>
      <c r="G30" s="11">
        <f t="shared" ref="G30:G36" si="4">C30+F30</f>
        <v>2631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1940</v>
      </c>
      <c r="D31" s="33">
        <v>253</v>
      </c>
      <c r="E31" s="34">
        <v>1687</v>
      </c>
      <c r="F31" s="35">
        <v>39</v>
      </c>
      <c r="G31" s="11">
        <f t="shared" si="4"/>
        <v>1979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2788</v>
      </c>
      <c r="D32" s="36">
        <v>229</v>
      </c>
      <c r="E32" s="37">
        <v>2559</v>
      </c>
      <c r="F32" s="38">
        <v>19</v>
      </c>
      <c r="G32" s="13">
        <f t="shared" si="4"/>
        <v>2807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1951</v>
      </c>
      <c r="D33" s="36">
        <v>198</v>
      </c>
      <c r="E33" s="37">
        <v>1753</v>
      </c>
      <c r="F33" s="38">
        <v>45</v>
      </c>
      <c r="G33" s="13">
        <f t="shared" si="4"/>
        <v>1996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1602</v>
      </c>
      <c r="D34" s="36">
        <v>132</v>
      </c>
      <c r="E34" s="37">
        <v>1470</v>
      </c>
      <c r="F34" s="38">
        <v>23</v>
      </c>
      <c r="G34" s="13">
        <f t="shared" si="4"/>
        <v>1625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1448</v>
      </c>
      <c r="D35" s="36">
        <v>124</v>
      </c>
      <c r="E35" s="37">
        <v>1324</v>
      </c>
      <c r="F35" s="38">
        <v>19</v>
      </c>
      <c r="G35" s="13">
        <f t="shared" si="4"/>
        <v>1467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918</v>
      </c>
      <c r="D36" s="39">
        <v>102</v>
      </c>
      <c r="E36" s="40">
        <v>816</v>
      </c>
      <c r="F36" s="41">
        <v>29</v>
      </c>
      <c r="G36" s="15">
        <f t="shared" si="4"/>
        <v>947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13258</v>
      </c>
      <c r="D37" s="23">
        <f>SUM(D30:D36)</f>
        <v>1317</v>
      </c>
      <c r="E37" s="23">
        <f>SUM(E30:E36)</f>
        <v>11941</v>
      </c>
      <c r="F37" s="23">
        <f>SUM(F30:F36)</f>
        <v>194</v>
      </c>
      <c r="G37" s="19">
        <f>SUM(G30:G36)</f>
        <v>13452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1499</v>
      </c>
      <c r="D38" s="33">
        <v>155</v>
      </c>
      <c r="E38" s="34">
        <v>1344</v>
      </c>
      <c r="F38" s="35">
        <v>18</v>
      </c>
      <c r="G38" s="11">
        <f t="shared" ref="G38:G44" si="5">C38+F38</f>
        <v>1517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985</v>
      </c>
      <c r="D39" s="33">
        <v>134</v>
      </c>
      <c r="E39" s="34">
        <v>851</v>
      </c>
      <c r="F39" s="35">
        <v>26</v>
      </c>
      <c r="G39" s="11">
        <f t="shared" si="5"/>
        <v>1011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1468</v>
      </c>
      <c r="D40" s="36">
        <v>115</v>
      </c>
      <c r="E40" s="37">
        <v>1353</v>
      </c>
      <c r="F40" s="38">
        <v>16</v>
      </c>
      <c r="G40" s="13">
        <f t="shared" si="5"/>
        <v>1484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970</v>
      </c>
      <c r="D41" s="36">
        <v>113</v>
      </c>
      <c r="E41" s="37">
        <v>857</v>
      </c>
      <c r="F41" s="38">
        <v>24</v>
      </c>
      <c r="G41" s="13">
        <f t="shared" si="5"/>
        <v>994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821</v>
      </c>
      <c r="D42" s="36">
        <v>72</v>
      </c>
      <c r="E42" s="37">
        <v>749</v>
      </c>
      <c r="F42" s="38">
        <v>10</v>
      </c>
      <c r="G42" s="13">
        <f t="shared" si="5"/>
        <v>831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720</v>
      </c>
      <c r="D43" s="36">
        <v>73</v>
      </c>
      <c r="E43" s="37">
        <v>647</v>
      </c>
      <c r="F43" s="38">
        <v>7</v>
      </c>
      <c r="G43" s="13">
        <f t="shared" si="5"/>
        <v>727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471</v>
      </c>
      <c r="D44" s="39">
        <v>49</v>
      </c>
      <c r="E44" s="40">
        <v>422</v>
      </c>
      <c r="F44" s="41">
        <v>8</v>
      </c>
      <c r="G44" s="15">
        <f t="shared" si="5"/>
        <v>479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6934</v>
      </c>
      <c r="D45" s="23">
        <f>SUM(D38:D44)</f>
        <v>711</v>
      </c>
      <c r="E45" s="23">
        <f>SUM(E38:E44)</f>
        <v>6223</v>
      </c>
      <c r="F45" s="23">
        <f>SUM(F38:F44)</f>
        <v>109</v>
      </c>
      <c r="G45" s="19">
        <f>SUM(G38:G44)</f>
        <v>7043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2068</v>
      </c>
      <c r="D46" s="33">
        <v>230</v>
      </c>
      <c r="E46" s="34">
        <v>1838</v>
      </c>
      <c r="F46" s="35">
        <v>15</v>
      </c>
      <c r="G46" s="11">
        <f t="shared" ref="G46:G52" si="6">C46+F46</f>
        <v>2083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1573</v>
      </c>
      <c r="D47" s="33">
        <v>199</v>
      </c>
      <c r="E47" s="34">
        <v>1374</v>
      </c>
      <c r="F47" s="35">
        <v>26</v>
      </c>
      <c r="G47" s="11">
        <f t="shared" si="6"/>
        <v>1599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2334</v>
      </c>
      <c r="D48" s="36">
        <v>171</v>
      </c>
      <c r="E48" s="37">
        <v>2163</v>
      </c>
      <c r="F48" s="38">
        <v>27</v>
      </c>
      <c r="G48" s="13">
        <f t="shared" si="6"/>
        <v>2361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1743</v>
      </c>
      <c r="D49" s="36">
        <v>170</v>
      </c>
      <c r="E49" s="37">
        <v>1573</v>
      </c>
      <c r="F49" s="38">
        <v>38</v>
      </c>
      <c r="G49" s="13">
        <f t="shared" si="6"/>
        <v>1781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1440</v>
      </c>
      <c r="D50" s="36">
        <v>110</v>
      </c>
      <c r="E50" s="37">
        <v>1330</v>
      </c>
      <c r="F50" s="38">
        <v>25</v>
      </c>
      <c r="G50" s="13">
        <f t="shared" si="6"/>
        <v>1465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1259</v>
      </c>
      <c r="D51" s="36">
        <v>109</v>
      </c>
      <c r="E51" s="37">
        <v>1150</v>
      </c>
      <c r="F51" s="38">
        <v>18</v>
      </c>
      <c r="G51" s="13">
        <f t="shared" si="6"/>
        <v>1277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873</v>
      </c>
      <c r="D52" s="39">
        <v>109</v>
      </c>
      <c r="E52" s="40">
        <v>764</v>
      </c>
      <c r="F52" s="41">
        <v>18</v>
      </c>
      <c r="G52" s="15">
        <f t="shared" si="6"/>
        <v>891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11290</v>
      </c>
      <c r="D53" s="23">
        <f>SUM(D46:D52)</f>
        <v>1098</v>
      </c>
      <c r="E53" s="23">
        <f>SUM(E46:E52)</f>
        <v>10192</v>
      </c>
      <c r="F53" s="23">
        <f>SUM(F46:F52)</f>
        <v>167</v>
      </c>
      <c r="G53" s="19">
        <f>SUM(G46:G52)</f>
        <v>11457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2199</v>
      </c>
      <c r="D54" s="33">
        <v>237</v>
      </c>
      <c r="E54" s="34">
        <v>1962</v>
      </c>
      <c r="F54" s="35">
        <v>26</v>
      </c>
      <c r="G54" s="11">
        <f t="shared" ref="G54:G60" si="7">C54+F54</f>
        <v>2225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1511</v>
      </c>
      <c r="D55" s="33">
        <v>173</v>
      </c>
      <c r="E55" s="34">
        <v>1338</v>
      </c>
      <c r="F55" s="35">
        <v>30</v>
      </c>
      <c r="G55" s="11">
        <f t="shared" si="7"/>
        <v>1541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2197</v>
      </c>
      <c r="D56" s="36">
        <v>181</v>
      </c>
      <c r="E56" s="37">
        <v>2016</v>
      </c>
      <c r="F56" s="38">
        <v>27</v>
      </c>
      <c r="G56" s="11">
        <f t="shared" si="7"/>
        <v>2224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1584</v>
      </c>
      <c r="D57" s="36">
        <v>178</v>
      </c>
      <c r="E57" s="37">
        <v>1406</v>
      </c>
      <c r="F57" s="38">
        <v>26</v>
      </c>
      <c r="G57" s="11">
        <f t="shared" si="7"/>
        <v>1610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1359</v>
      </c>
      <c r="D58" s="36">
        <v>110</v>
      </c>
      <c r="E58" s="37">
        <v>1249</v>
      </c>
      <c r="F58" s="38">
        <v>25</v>
      </c>
      <c r="G58" s="13">
        <f t="shared" si="7"/>
        <v>1384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1141</v>
      </c>
      <c r="D59" s="36">
        <v>98</v>
      </c>
      <c r="E59" s="37">
        <v>1043</v>
      </c>
      <c r="F59" s="38">
        <v>16</v>
      </c>
      <c r="G59" s="13">
        <f t="shared" si="7"/>
        <v>1157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792</v>
      </c>
      <c r="D60" s="39">
        <v>94</v>
      </c>
      <c r="E60" s="40">
        <v>698</v>
      </c>
      <c r="F60" s="41">
        <v>19</v>
      </c>
      <c r="G60" s="15">
        <f t="shared" si="7"/>
        <v>811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10783</v>
      </c>
      <c r="D61" s="23">
        <f>SUM(D54:D60)</f>
        <v>1071</v>
      </c>
      <c r="E61" s="23">
        <f>SUM(E54:E60)</f>
        <v>9712</v>
      </c>
      <c r="F61" s="23">
        <f>SUM(F54:F60)</f>
        <v>169</v>
      </c>
      <c r="G61" s="19">
        <f>SUM(G54:G60)</f>
        <v>10952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14700</v>
      </c>
      <c r="D62" s="24">
        <f t="shared" ref="D62:F68" si="8">D6+D14+D22+D30+D38+D46+D54</f>
        <v>1647</v>
      </c>
      <c r="E62" s="25">
        <f t="shared" si="8"/>
        <v>13053</v>
      </c>
      <c r="F62" s="26">
        <f t="shared" si="8"/>
        <v>154</v>
      </c>
      <c r="G62" s="11">
        <f t="shared" ref="G62:G68" si="9">C62+F62</f>
        <v>14854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10774</v>
      </c>
      <c r="D63" s="27">
        <f t="shared" si="8"/>
        <v>1425</v>
      </c>
      <c r="E63" s="28">
        <f t="shared" si="8"/>
        <v>9349</v>
      </c>
      <c r="F63" s="29">
        <f t="shared" si="8"/>
        <v>241</v>
      </c>
      <c r="G63" s="11">
        <f t="shared" si="9"/>
        <v>11015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15473</v>
      </c>
      <c r="D64" s="27">
        <f t="shared" si="8"/>
        <v>1299</v>
      </c>
      <c r="E64" s="28">
        <f t="shared" si="8"/>
        <v>14174</v>
      </c>
      <c r="F64" s="29">
        <f t="shared" si="8"/>
        <v>165</v>
      </c>
      <c r="G64" s="13">
        <f t="shared" si="9"/>
        <v>15638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11060</v>
      </c>
      <c r="D65" s="27">
        <f t="shared" si="8"/>
        <v>1186</v>
      </c>
      <c r="E65" s="28">
        <f t="shared" si="8"/>
        <v>9874</v>
      </c>
      <c r="F65" s="29">
        <f t="shared" si="8"/>
        <v>255</v>
      </c>
      <c r="G65" s="13">
        <f t="shared" si="9"/>
        <v>11315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9006</v>
      </c>
      <c r="D66" s="27">
        <f t="shared" si="8"/>
        <v>786</v>
      </c>
      <c r="E66" s="28">
        <f t="shared" si="8"/>
        <v>8220</v>
      </c>
      <c r="F66" s="29">
        <f t="shared" si="8"/>
        <v>146</v>
      </c>
      <c r="G66" s="13">
        <f t="shared" si="9"/>
        <v>9152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8053</v>
      </c>
      <c r="D67" s="27">
        <f t="shared" si="8"/>
        <v>723</v>
      </c>
      <c r="E67" s="28">
        <f t="shared" si="8"/>
        <v>7330</v>
      </c>
      <c r="F67" s="29">
        <f t="shared" si="8"/>
        <v>109</v>
      </c>
      <c r="G67" s="13">
        <f t="shared" si="9"/>
        <v>8162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5355</v>
      </c>
      <c r="D68" s="30">
        <f t="shared" si="8"/>
        <v>601</v>
      </c>
      <c r="E68" s="31">
        <f t="shared" si="8"/>
        <v>4754</v>
      </c>
      <c r="F68" s="32">
        <f t="shared" si="8"/>
        <v>139</v>
      </c>
      <c r="G68" s="15">
        <f t="shared" si="9"/>
        <v>5494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74421</v>
      </c>
      <c r="D69" s="18">
        <f>SUM(D62:D68)</f>
        <v>7667</v>
      </c>
      <c r="E69" s="18">
        <f>SUM(E62:E68)</f>
        <v>66754</v>
      </c>
      <c r="F69" s="18">
        <f>SUM(F62:F68)</f>
        <v>1209</v>
      </c>
      <c r="G69" s="19">
        <f>G13+G21+G29+G37+G45+G53+G61</f>
        <v>75630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9"/>
  <sheetViews>
    <sheetView zoomScaleNormal="100" workbookViewId="0">
      <selection activeCell="F62" sqref="F6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令和7年7月末現在</v>
      </c>
      <c r="F1" s="46"/>
      <c r="G1" s="46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2860</v>
      </c>
      <c r="D6" s="33">
        <v>348</v>
      </c>
      <c r="E6" s="34">
        <v>2512</v>
      </c>
      <c r="F6" s="35">
        <v>37</v>
      </c>
      <c r="G6" s="11">
        <f t="shared" ref="G6:G12" si="0">C6+F6</f>
        <v>2897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2260</v>
      </c>
      <c r="D7" s="33">
        <v>307</v>
      </c>
      <c r="E7" s="34">
        <v>1953</v>
      </c>
      <c r="F7" s="35">
        <v>52</v>
      </c>
      <c r="G7" s="11">
        <f t="shared" si="0"/>
        <v>2312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3224</v>
      </c>
      <c r="D8" s="36">
        <v>283</v>
      </c>
      <c r="E8" s="37">
        <v>2941</v>
      </c>
      <c r="F8" s="38">
        <v>37</v>
      </c>
      <c r="G8" s="13">
        <f t="shared" si="0"/>
        <v>3261</v>
      </c>
    </row>
    <row r="9" spans="1:8" s="2" customFormat="1" ht="14.1" customHeight="1" x14ac:dyDescent="0.15">
      <c r="A9" s="44"/>
      <c r="B9" s="12" t="s">
        <v>11</v>
      </c>
      <c r="C9" s="20">
        <f t="shared" si="1"/>
        <v>2358</v>
      </c>
      <c r="D9" s="36">
        <v>259</v>
      </c>
      <c r="E9" s="37">
        <v>2099</v>
      </c>
      <c r="F9" s="38">
        <v>52</v>
      </c>
      <c r="G9" s="13">
        <f t="shared" si="0"/>
        <v>2410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1824</v>
      </c>
      <c r="D10" s="36">
        <v>180</v>
      </c>
      <c r="E10" s="37">
        <v>1644</v>
      </c>
      <c r="F10" s="38">
        <v>37</v>
      </c>
      <c r="G10" s="13">
        <f t="shared" si="0"/>
        <v>1861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1631</v>
      </c>
      <c r="D11" s="36">
        <v>155</v>
      </c>
      <c r="E11" s="37">
        <v>1476</v>
      </c>
      <c r="F11" s="38">
        <v>23</v>
      </c>
      <c r="G11" s="13">
        <f t="shared" si="0"/>
        <v>1654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1118</v>
      </c>
      <c r="D12" s="39">
        <v>125</v>
      </c>
      <c r="E12" s="40">
        <v>993</v>
      </c>
      <c r="F12" s="41">
        <v>25</v>
      </c>
      <c r="G12" s="15">
        <f t="shared" si="0"/>
        <v>1143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15275</v>
      </c>
      <c r="D13" s="23">
        <f>SUM(D6:D12)</f>
        <v>1657</v>
      </c>
      <c r="E13" s="23">
        <f>SUM(E6:E12)</f>
        <v>13618</v>
      </c>
      <c r="F13" s="23">
        <f>SUM(F6:F12)</f>
        <v>263</v>
      </c>
      <c r="G13" s="19">
        <f>SUM(G6:G12)</f>
        <v>15538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1807</v>
      </c>
      <c r="D14" s="33">
        <v>235</v>
      </c>
      <c r="E14" s="34">
        <v>1572</v>
      </c>
      <c r="F14" s="35">
        <v>19</v>
      </c>
      <c r="G14" s="11">
        <f>C14+F14</f>
        <v>1826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1401</v>
      </c>
      <c r="D15" s="33">
        <v>199</v>
      </c>
      <c r="E15" s="34">
        <v>1202</v>
      </c>
      <c r="F15" s="35">
        <v>40</v>
      </c>
      <c r="G15" s="11">
        <f t="shared" ref="G15:G20" si="2">C15+F15</f>
        <v>1441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1937</v>
      </c>
      <c r="D16" s="36">
        <v>204</v>
      </c>
      <c r="E16" s="37">
        <v>1733</v>
      </c>
      <c r="F16" s="38">
        <v>20</v>
      </c>
      <c r="G16" s="13">
        <f t="shared" si="2"/>
        <v>1957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1507</v>
      </c>
      <c r="D17" s="36">
        <v>177</v>
      </c>
      <c r="E17" s="37">
        <v>1330</v>
      </c>
      <c r="F17" s="38">
        <v>41</v>
      </c>
      <c r="G17" s="13">
        <f t="shared" si="2"/>
        <v>1548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1087</v>
      </c>
      <c r="D18" s="36">
        <v>118</v>
      </c>
      <c r="E18" s="37">
        <v>969</v>
      </c>
      <c r="F18" s="38">
        <v>18</v>
      </c>
      <c r="G18" s="13">
        <f t="shared" si="2"/>
        <v>1105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1076</v>
      </c>
      <c r="D19" s="36">
        <v>117</v>
      </c>
      <c r="E19" s="37">
        <v>959</v>
      </c>
      <c r="F19" s="38">
        <v>18</v>
      </c>
      <c r="G19" s="13">
        <f t="shared" si="2"/>
        <v>1094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711</v>
      </c>
      <c r="D20" s="39">
        <v>83</v>
      </c>
      <c r="E20" s="40">
        <v>628</v>
      </c>
      <c r="F20" s="41">
        <v>22</v>
      </c>
      <c r="G20" s="15">
        <f t="shared" si="2"/>
        <v>733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9526</v>
      </c>
      <c r="D21" s="23">
        <f>SUM(D14:D20)</f>
        <v>1133</v>
      </c>
      <c r="E21" s="23">
        <f>SUM(E14:E20)</f>
        <v>8393</v>
      </c>
      <c r="F21" s="23">
        <f>SUM(F14:F20)</f>
        <v>178</v>
      </c>
      <c r="G21" s="19">
        <f>SUM(G14:G20)</f>
        <v>9704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1637</v>
      </c>
      <c r="D22" s="33">
        <v>166</v>
      </c>
      <c r="E22" s="34">
        <v>1471</v>
      </c>
      <c r="F22" s="35">
        <v>15</v>
      </c>
      <c r="G22" s="11">
        <f t="shared" ref="G22:G28" si="3">C22+F22</f>
        <v>1652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1113</v>
      </c>
      <c r="D23" s="33">
        <v>139</v>
      </c>
      <c r="E23" s="34">
        <v>974</v>
      </c>
      <c r="F23" s="35">
        <v>29</v>
      </c>
      <c r="G23" s="11">
        <f t="shared" si="3"/>
        <v>1142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1501</v>
      </c>
      <c r="D24" s="36">
        <v>111</v>
      </c>
      <c r="E24" s="37">
        <v>1390</v>
      </c>
      <c r="F24" s="38">
        <v>20</v>
      </c>
      <c r="G24" s="13">
        <f t="shared" si="3"/>
        <v>1521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1039</v>
      </c>
      <c r="D25" s="36">
        <v>99</v>
      </c>
      <c r="E25" s="37">
        <v>940</v>
      </c>
      <c r="F25" s="38">
        <v>25</v>
      </c>
      <c r="G25" s="13">
        <f t="shared" si="3"/>
        <v>1064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845</v>
      </c>
      <c r="D26" s="36">
        <v>58</v>
      </c>
      <c r="E26" s="37">
        <v>787</v>
      </c>
      <c r="F26" s="38">
        <v>9</v>
      </c>
      <c r="G26" s="13">
        <f t="shared" si="3"/>
        <v>854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755</v>
      </c>
      <c r="D27" s="36">
        <v>48</v>
      </c>
      <c r="E27" s="37">
        <v>707</v>
      </c>
      <c r="F27" s="38">
        <v>11</v>
      </c>
      <c r="G27" s="13">
        <f t="shared" si="3"/>
        <v>766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485</v>
      </c>
      <c r="D28" s="39">
        <v>42</v>
      </c>
      <c r="E28" s="40">
        <v>443</v>
      </c>
      <c r="F28" s="41">
        <v>19</v>
      </c>
      <c r="G28" s="15">
        <f t="shared" si="3"/>
        <v>504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7375</v>
      </c>
      <c r="D29" s="23">
        <f>SUM(D22:D28)</f>
        <v>663</v>
      </c>
      <c r="E29" s="23">
        <f>SUM(E22:E28)</f>
        <v>6712</v>
      </c>
      <c r="F29" s="23">
        <f>SUM(F22:F28)</f>
        <v>128</v>
      </c>
      <c r="G29" s="19">
        <f>SUM(G22:G28)</f>
        <v>7503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2607</v>
      </c>
      <c r="D30" s="33">
        <v>277</v>
      </c>
      <c r="E30" s="34">
        <v>2330</v>
      </c>
      <c r="F30" s="35">
        <v>20</v>
      </c>
      <c r="G30" s="11">
        <f t="shared" ref="G30:G36" si="4">C30+F30</f>
        <v>2627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1933</v>
      </c>
      <c r="D31" s="33">
        <v>252</v>
      </c>
      <c r="E31" s="34">
        <v>1681</v>
      </c>
      <c r="F31" s="35">
        <v>39</v>
      </c>
      <c r="G31" s="11">
        <f t="shared" si="4"/>
        <v>1972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2806</v>
      </c>
      <c r="D32" s="36">
        <v>233</v>
      </c>
      <c r="E32" s="37">
        <v>2573</v>
      </c>
      <c r="F32" s="38">
        <v>16</v>
      </c>
      <c r="G32" s="13">
        <f t="shared" si="4"/>
        <v>2822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1972</v>
      </c>
      <c r="D33" s="36">
        <v>199</v>
      </c>
      <c r="E33" s="37">
        <v>1773</v>
      </c>
      <c r="F33" s="38">
        <v>46</v>
      </c>
      <c r="G33" s="13">
        <f t="shared" si="4"/>
        <v>2018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1593</v>
      </c>
      <c r="D34" s="36">
        <v>123</v>
      </c>
      <c r="E34" s="37">
        <v>1470</v>
      </c>
      <c r="F34" s="38">
        <v>22</v>
      </c>
      <c r="G34" s="13">
        <f t="shared" si="4"/>
        <v>1615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1442</v>
      </c>
      <c r="D35" s="36">
        <v>121</v>
      </c>
      <c r="E35" s="37">
        <v>1321</v>
      </c>
      <c r="F35" s="38">
        <v>21</v>
      </c>
      <c r="G35" s="13">
        <f t="shared" si="4"/>
        <v>1463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914</v>
      </c>
      <c r="D36" s="39">
        <v>98</v>
      </c>
      <c r="E36" s="40">
        <v>816</v>
      </c>
      <c r="F36" s="41">
        <v>30</v>
      </c>
      <c r="G36" s="15">
        <f t="shared" si="4"/>
        <v>944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13267</v>
      </c>
      <c r="D37" s="23">
        <f>SUM(D30:D36)</f>
        <v>1303</v>
      </c>
      <c r="E37" s="23">
        <f>SUM(E30:E36)</f>
        <v>11964</v>
      </c>
      <c r="F37" s="23">
        <f>SUM(F30:F36)</f>
        <v>194</v>
      </c>
      <c r="G37" s="19">
        <f>SUM(G30:G36)</f>
        <v>13461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1512</v>
      </c>
      <c r="D38" s="33">
        <v>152</v>
      </c>
      <c r="E38" s="34">
        <v>1360</v>
      </c>
      <c r="F38" s="35">
        <v>18</v>
      </c>
      <c r="G38" s="11">
        <f t="shared" ref="G38:G44" si="5">C38+F38</f>
        <v>1530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995</v>
      </c>
      <c r="D39" s="33">
        <v>139</v>
      </c>
      <c r="E39" s="34">
        <v>856</v>
      </c>
      <c r="F39" s="35">
        <v>24</v>
      </c>
      <c r="G39" s="11">
        <f t="shared" si="5"/>
        <v>1019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1459</v>
      </c>
      <c r="D40" s="36">
        <v>117</v>
      </c>
      <c r="E40" s="37">
        <v>1342</v>
      </c>
      <c r="F40" s="38">
        <v>13</v>
      </c>
      <c r="G40" s="13">
        <f t="shared" si="5"/>
        <v>1472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958</v>
      </c>
      <c r="D41" s="36">
        <v>118</v>
      </c>
      <c r="E41" s="37">
        <v>840</v>
      </c>
      <c r="F41" s="38">
        <v>25</v>
      </c>
      <c r="G41" s="13">
        <f t="shared" si="5"/>
        <v>983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817</v>
      </c>
      <c r="D42" s="36">
        <v>71</v>
      </c>
      <c r="E42" s="37">
        <v>746</v>
      </c>
      <c r="F42" s="38">
        <v>9</v>
      </c>
      <c r="G42" s="13">
        <f t="shared" si="5"/>
        <v>826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727</v>
      </c>
      <c r="D43" s="36">
        <v>76</v>
      </c>
      <c r="E43" s="37">
        <v>651</v>
      </c>
      <c r="F43" s="38">
        <v>6</v>
      </c>
      <c r="G43" s="13">
        <f t="shared" si="5"/>
        <v>733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475</v>
      </c>
      <c r="D44" s="39">
        <v>51</v>
      </c>
      <c r="E44" s="40">
        <v>424</v>
      </c>
      <c r="F44" s="41">
        <v>10</v>
      </c>
      <c r="G44" s="15">
        <f t="shared" si="5"/>
        <v>485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6943</v>
      </c>
      <c r="D45" s="23">
        <f>SUM(D38:D44)</f>
        <v>724</v>
      </c>
      <c r="E45" s="23">
        <f>SUM(E38:E44)</f>
        <v>6219</v>
      </c>
      <c r="F45" s="23">
        <f>SUM(F38:F44)</f>
        <v>105</v>
      </c>
      <c r="G45" s="19">
        <f>SUM(G38:G44)</f>
        <v>7048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2076</v>
      </c>
      <c r="D46" s="33">
        <v>229</v>
      </c>
      <c r="E46" s="34">
        <v>1847</v>
      </c>
      <c r="F46" s="35">
        <v>15</v>
      </c>
      <c r="G46" s="11">
        <f t="shared" ref="G46:G52" si="6">C46+F46</f>
        <v>2091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1575</v>
      </c>
      <c r="D47" s="33">
        <v>195</v>
      </c>
      <c r="E47" s="34">
        <v>1380</v>
      </c>
      <c r="F47" s="35">
        <v>26</v>
      </c>
      <c r="G47" s="11">
        <f t="shared" si="6"/>
        <v>1601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2305</v>
      </c>
      <c r="D48" s="36">
        <v>175</v>
      </c>
      <c r="E48" s="37">
        <v>2130</v>
      </c>
      <c r="F48" s="38">
        <v>27</v>
      </c>
      <c r="G48" s="13">
        <f t="shared" si="6"/>
        <v>2332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1744</v>
      </c>
      <c r="D49" s="36">
        <v>169</v>
      </c>
      <c r="E49" s="37">
        <v>1575</v>
      </c>
      <c r="F49" s="38">
        <v>37</v>
      </c>
      <c r="G49" s="13">
        <f t="shared" si="6"/>
        <v>1781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1434</v>
      </c>
      <c r="D50" s="36">
        <v>105</v>
      </c>
      <c r="E50" s="37">
        <v>1329</v>
      </c>
      <c r="F50" s="38">
        <v>25</v>
      </c>
      <c r="G50" s="13">
        <f t="shared" si="6"/>
        <v>1459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1269</v>
      </c>
      <c r="D51" s="36">
        <v>109</v>
      </c>
      <c r="E51" s="37">
        <v>1160</v>
      </c>
      <c r="F51" s="38">
        <v>18</v>
      </c>
      <c r="G51" s="13">
        <f t="shared" si="6"/>
        <v>1287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872</v>
      </c>
      <c r="D52" s="39">
        <v>109</v>
      </c>
      <c r="E52" s="40">
        <v>763</v>
      </c>
      <c r="F52" s="41">
        <v>19</v>
      </c>
      <c r="G52" s="15">
        <f t="shared" si="6"/>
        <v>891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11275</v>
      </c>
      <c r="D53" s="23">
        <f>SUM(D46:D52)</f>
        <v>1091</v>
      </c>
      <c r="E53" s="23">
        <f>SUM(E46:E52)</f>
        <v>10184</v>
      </c>
      <c r="F53" s="23">
        <f>SUM(F46:F52)</f>
        <v>167</v>
      </c>
      <c r="G53" s="19">
        <f>SUM(G46:G52)</f>
        <v>11442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2205</v>
      </c>
      <c r="D54" s="33">
        <v>226</v>
      </c>
      <c r="E54" s="34">
        <v>1979</v>
      </c>
      <c r="F54" s="35">
        <v>23</v>
      </c>
      <c r="G54" s="11">
        <f t="shared" ref="G54:G60" si="7">C54+F54</f>
        <v>2228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1495</v>
      </c>
      <c r="D55" s="33">
        <v>167</v>
      </c>
      <c r="E55" s="34">
        <v>1328</v>
      </c>
      <c r="F55" s="35">
        <v>32</v>
      </c>
      <c r="G55" s="11">
        <f t="shared" si="7"/>
        <v>1527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2217</v>
      </c>
      <c r="D56" s="36">
        <v>184</v>
      </c>
      <c r="E56" s="37">
        <v>2033</v>
      </c>
      <c r="F56" s="38">
        <v>22</v>
      </c>
      <c r="G56" s="11">
        <f t="shared" si="7"/>
        <v>2239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1572</v>
      </c>
      <c r="D57" s="36">
        <v>179</v>
      </c>
      <c r="E57" s="37">
        <v>1393</v>
      </c>
      <c r="F57" s="38">
        <v>30</v>
      </c>
      <c r="G57" s="11">
        <f t="shared" si="7"/>
        <v>1602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1352</v>
      </c>
      <c r="D58" s="36">
        <v>111</v>
      </c>
      <c r="E58" s="37">
        <v>1241</v>
      </c>
      <c r="F58" s="38">
        <v>25</v>
      </c>
      <c r="G58" s="13">
        <f t="shared" si="7"/>
        <v>1377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1129</v>
      </c>
      <c r="D59" s="36">
        <v>98</v>
      </c>
      <c r="E59" s="37">
        <v>1031</v>
      </c>
      <c r="F59" s="38">
        <v>17</v>
      </c>
      <c r="G59" s="13">
        <f t="shared" si="7"/>
        <v>1146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801</v>
      </c>
      <c r="D60" s="39">
        <v>96</v>
      </c>
      <c r="E60" s="40">
        <v>705</v>
      </c>
      <c r="F60" s="41">
        <v>19</v>
      </c>
      <c r="G60" s="15">
        <f t="shared" si="7"/>
        <v>820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10771</v>
      </c>
      <c r="D61" s="23">
        <f>SUM(D54:D60)</f>
        <v>1061</v>
      </c>
      <c r="E61" s="23">
        <f>SUM(E54:E60)</f>
        <v>9710</v>
      </c>
      <c r="F61" s="23">
        <f>SUM(F54:F60)</f>
        <v>168</v>
      </c>
      <c r="G61" s="19">
        <f>SUM(G54:G60)</f>
        <v>10939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14704</v>
      </c>
      <c r="D62" s="24">
        <f t="shared" ref="D62:F68" si="8">D6+D14+D22+D30+D38+D46+D54</f>
        <v>1633</v>
      </c>
      <c r="E62" s="25">
        <f t="shared" si="8"/>
        <v>13071</v>
      </c>
      <c r="F62" s="26">
        <f t="shared" si="8"/>
        <v>147</v>
      </c>
      <c r="G62" s="11">
        <f t="shared" ref="G62:G68" si="9">C62+F62</f>
        <v>14851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10772</v>
      </c>
      <c r="D63" s="27">
        <f t="shared" si="8"/>
        <v>1398</v>
      </c>
      <c r="E63" s="28">
        <f t="shared" si="8"/>
        <v>9374</v>
      </c>
      <c r="F63" s="29">
        <f t="shared" si="8"/>
        <v>242</v>
      </c>
      <c r="G63" s="11">
        <f t="shared" si="9"/>
        <v>11014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15449</v>
      </c>
      <c r="D64" s="27">
        <f t="shared" si="8"/>
        <v>1307</v>
      </c>
      <c r="E64" s="28">
        <f t="shared" si="8"/>
        <v>14142</v>
      </c>
      <c r="F64" s="29">
        <f t="shared" si="8"/>
        <v>155</v>
      </c>
      <c r="G64" s="13">
        <f t="shared" si="9"/>
        <v>15604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11150</v>
      </c>
      <c r="D65" s="27">
        <f t="shared" si="8"/>
        <v>1200</v>
      </c>
      <c r="E65" s="28">
        <f t="shared" si="8"/>
        <v>9950</v>
      </c>
      <c r="F65" s="29">
        <f t="shared" si="8"/>
        <v>256</v>
      </c>
      <c r="G65" s="13">
        <f t="shared" si="9"/>
        <v>11406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8952</v>
      </c>
      <c r="D66" s="27">
        <f t="shared" si="8"/>
        <v>766</v>
      </c>
      <c r="E66" s="28">
        <f t="shared" si="8"/>
        <v>8186</v>
      </c>
      <c r="F66" s="29">
        <f t="shared" si="8"/>
        <v>145</v>
      </c>
      <c r="G66" s="13">
        <f t="shared" si="9"/>
        <v>9097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8029</v>
      </c>
      <c r="D67" s="27">
        <f t="shared" si="8"/>
        <v>724</v>
      </c>
      <c r="E67" s="28">
        <f t="shared" si="8"/>
        <v>7305</v>
      </c>
      <c r="F67" s="29">
        <f t="shared" si="8"/>
        <v>114</v>
      </c>
      <c r="G67" s="13">
        <f t="shared" si="9"/>
        <v>8143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5376</v>
      </c>
      <c r="D68" s="30">
        <f t="shared" si="8"/>
        <v>604</v>
      </c>
      <c r="E68" s="31">
        <f t="shared" si="8"/>
        <v>4772</v>
      </c>
      <c r="F68" s="32">
        <f t="shared" si="8"/>
        <v>144</v>
      </c>
      <c r="G68" s="15">
        <f t="shared" si="9"/>
        <v>5520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74432</v>
      </c>
      <c r="D69" s="18">
        <f>SUM(D62:D68)</f>
        <v>7632</v>
      </c>
      <c r="E69" s="18">
        <f>SUM(E62:E68)</f>
        <v>66800</v>
      </c>
      <c r="F69" s="18">
        <f>SUM(F62:F68)</f>
        <v>1203</v>
      </c>
      <c r="G69" s="19">
        <f>G13+G21+G29+G37+G45+G53+G61</f>
        <v>75635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9"/>
  <sheetViews>
    <sheetView zoomScaleNormal="10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令和7年8月末現在</v>
      </c>
      <c r="F1" s="46"/>
      <c r="G1" s="46"/>
      <c r="H1" s="42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2883</v>
      </c>
      <c r="D6" s="33">
        <v>359</v>
      </c>
      <c r="E6" s="34">
        <v>2524</v>
      </c>
      <c r="F6" s="35">
        <v>34</v>
      </c>
      <c r="G6" s="11">
        <f t="shared" ref="G6:G12" si="0">C6+F6</f>
        <v>2917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2273</v>
      </c>
      <c r="D7" s="33">
        <v>310</v>
      </c>
      <c r="E7" s="34">
        <v>1963</v>
      </c>
      <c r="F7" s="35">
        <v>53</v>
      </c>
      <c r="G7" s="11">
        <f t="shared" si="0"/>
        <v>2326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3244</v>
      </c>
      <c r="D8" s="36">
        <v>276</v>
      </c>
      <c r="E8" s="37">
        <v>2968</v>
      </c>
      <c r="F8" s="38">
        <v>36</v>
      </c>
      <c r="G8" s="13">
        <f t="shared" si="0"/>
        <v>3280</v>
      </c>
    </row>
    <row r="9" spans="1:8" s="2" customFormat="1" ht="14.1" customHeight="1" x14ac:dyDescent="0.15">
      <c r="A9" s="44"/>
      <c r="B9" s="12" t="s">
        <v>11</v>
      </c>
      <c r="C9" s="20">
        <f t="shared" si="1"/>
        <v>2383</v>
      </c>
      <c r="D9" s="36">
        <v>259</v>
      </c>
      <c r="E9" s="37">
        <v>2124</v>
      </c>
      <c r="F9" s="38">
        <v>53</v>
      </c>
      <c r="G9" s="13">
        <f t="shared" si="0"/>
        <v>2436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1831</v>
      </c>
      <c r="D10" s="36">
        <v>177</v>
      </c>
      <c r="E10" s="37">
        <v>1654</v>
      </c>
      <c r="F10" s="38">
        <v>36</v>
      </c>
      <c r="G10" s="13">
        <f t="shared" si="0"/>
        <v>1867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1643</v>
      </c>
      <c r="D11" s="36">
        <v>157</v>
      </c>
      <c r="E11" s="37">
        <v>1486</v>
      </c>
      <c r="F11" s="38">
        <v>24</v>
      </c>
      <c r="G11" s="13">
        <f t="shared" si="0"/>
        <v>1667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1114</v>
      </c>
      <c r="D12" s="39">
        <v>122</v>
      </c>
      <c r="E12" s="40">
        <v>992</v>
      </c>
      <c r="F12" s="41">
        <v>25</v>
      </c>
      <c r="G12" s="15">
        <f t="shared" si="0"/>
        <v>1139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15371</v>
      </c>
      <c r="D13" s="23">
        <f>SUM(D6:D12)</f>
        <v>1660</v>
      </c>
      <c r="E13" s="23">
        <f>SUM(E6:E12)</f>
        <v>13711</v>
      </c>
      <c r="F13" s="23">
        <f>SUM(F6:F12)</f>
        <v>261</v>
      </c>
      <c r="G13" s="19">
        <f>SUM(G6:G12)</f>
        <v>15632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1813</v>
      </c>
      <c r="D14" s="33">
        <v>235</v>
      </c>
      <c r="E14" s="34">
        <v>1578</v>
      </c>
      <c r="F14" s="35">
        <v>18</v>
      </c>
      <c r="G14" s="11">
        <f>C14+F14</f>
        <v>1831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1395</v>
      </c>
      <c r="D15" s="33">
        <v>200</v>
      </c>
      <c r="E15" s="34">
        <v>1195</v>
      </c>
      <c r="F15" s="35">
        <v>40</v>
      </c>
      <c r="G15" s="11">
        <f t="shared" ref="G15:G20" si="2">C15+F15</f>
        <v>1435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1960</v>
      </c>
      <c r="D16" s="36">
        <v>211</v>
      </c>
      <c r="E16" s="37">
        <v>1749</v>
      </c>
      <c r="F16" s="38">
        <v>23</v>
      </c>
      <c r="G16" s="13">
        <f t="shared" si="2"/>
        <v>1983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1513</v>
      </c>
      <c r="D17" s="36">
        <v>173</v>
      </c>
      <c r="E17" s="37">
        <v>1340</v>
      </c>
      <c r="F17" s="38">
        <v>40</v>
      </c>
      <c r="G17" s="13">
        <f t="shared" si="2"/>
        <v>1553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1095</v>
      </c>
      <c r="D18" s="36">
        <v>120</v>
      </c>
      <c r="E18" s="37">
        <v>975</v>
      </c>
      <c r="F18" s="38">
        <v>17</v>
      </c>
      <c r="G18" s="13">
        <f t="shared" si="2"/>
        <v>1112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1065</v>
      </c>
      <c r="D19" s="36">
        <v>119</v>
      </c>
      <c r="E19" s="37">
        <v>946</v>
      </c>
      <c r="F19" s="38">
        <v>16</v>
      </c>
      <c r="G19" s="13">
        <f t="shared" si="2"/>
        <v>1081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703</v>
      </c>
      <c r="D20" s="39">
        <v>80</v>
      </c>
      <c r="E20" s="40">
        <v>623</v>
      </c>
      <c r="F20" s="41">
        <v>23</v>
      </c>
      <c r="G20" s="15">
        <f t="shared" si="2"/>
        <v>726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9544</v>
      </c>
      <c r="D21" s="23">
        <f>SUM(D14:D20)</f>
        <v>1138</v>
      </c>
      <c r="E21" s="23">
        <f>SUM(E14:E20)</f>
        <v>8406</v>
      </c>
      <c r="F21" s="23">
        <f>SUM(F14:F20)</f>
        <v>177</v>
      </c>
      <c r="G21" s="19">
        <f>SUM(G14:G20)</f>
        <v>9721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1640</v>
      </c>
      <c r="D22" s="33">
        <v>166</v>
      </c>
      <c r="E22" s="34">
        <v>1474</v>
      </c>
      <c r="F22" s="35">
        <v>15</v>
      </c>
      <c r="G22" s="11">
        <f t="shared" ref="G22:G28" si="3">C22+F22</f>
        <v>1655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1114</v>
      </c>
      <c r="D23" s="33">
        <v>137</v>
      </c>
      <c r="E23" s="34">
        <v>977</v>
      </c>
      <c r="F23" s="35">
        <v>28</v>
      </c>
      <c r="G23" s="11">
        <f t="shared" si="3"/>
        <v>1142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1508</v>
      </c>
      <c r="D24" s="36">
        <v>114</v>
      </c>
      <c r="E24" s="37">
        <v>1394</v>
      </c>
      <c r="F24" s="38">
        <v>20</v>
      </c>
      <c r="G24" s="13">
        <f t="shared" si="3"/>
        <v>1528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1059</v>
      </c>
      <c r="D25" s="36">
        <v>107</v>
      </c>
      <c r="E25" s="37">
        <v>952</v>
      </c>
      <c r="F25" s="38">
        <v>23</v>
      </c>
      <c r="G25" s="13">
        <f t="shared" si="3"/>
        <v>1082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841</v>
      </c>
      <c r="D26" s="36">
        <v>54</v>
      </c>
      <c r="E26" s="37">
        <v>787</v>
      </c>
      <c r="F26" s="38">
        <v>9</v>
      </c>
      <c r="G26" s="13">
        <f t="shared" si="3"/>
        <v>850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753</v>
      </c>
      <c r="D27" s="36">
        <v>47</v>
      </c>
      <c r="E27" s="37">
        <v>706</v>
      </c>
      <c r="F27" s="38">
        <v>11</v>
      </c>
      <c r="G27" s="13">
        <f t="shared" si="3"/>
        <v>764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492</v>
      </c>
      <c r="D28" s="39">
        <v>41</v>
      </c>
      <c r="E28" s="40">
        <v>451</v>
      </c>
      <c r="F28" s="41">
        <v>20</v>
      </c>
      <c r="G28" s="15">
        <f t="shared" si="3"/>
        <v>512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7407</v>
      </c>
      <c r="D29" s="23">
        <f>SUM(D22:D28)</f>
        <v>666</v>
      </c>
      <c r="E29" s="23">
        <f>SUM(E22:E28)</f>
        <v>6741</v>
      </c>
      <c r="F29" s="23">
        <f>SUM(F22:F28)</f>
        <v>126</v>
      </c>
      <c r="G29" s="19">
        <f>SUM(G22:G28)</f>
        <v>7533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2598</v>
      </c>
      <c r="D30" s="33">
        <v>278</v>
      </c>
      <c r="E30" s="34">
        <v>2320</v>
      </c>
      <c r="F30" s="35">
        <v>20</v>
      </c>
      <c r="G30" s="11">
        <f t="shared" ref="G30:G36" si="4">C30+F30</f>
        <v>2618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1953</v>
      </c>
      <c r="D31" s="33">
        <v>258</v>
      </c>
      <c r="E31" s="34">
        <v>1695</v>
      </c>
      <c r="F31" s="35">
        <v>42</v>
      </c>
      <c r="G31" s="11">
        <f t="shared" si="4"/>
        <v>1995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2847</v>
      </c>
      <c r="D32" s="36">
        <v>230</v>
      </c>
      <c r="E32" s="37">
        <v>2617</v>
      </c>
      <c r="F32" s="38">
        <v>16</v>
      </c>
      <c r="G32" s="13">
        <f t="shared" si="4"/>
        <v>2863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1976</v>
      </c>
      <c r="D33" s="36">
        <v>201</v>
      </c>
      <c r="E33" s="37">
        <v>1775</v>
      </c>
      <c r="F33" s="38">
        <v>45</v>
      </c>
      <c r="G33" s="13">
        <f t="shared" si="4"/>
        <v>2021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1596</v>
      </c>
      <c r="D34" s="36">
        <v>119</v>
      </c>
      <c r="E34" s="37">
        <v>1477</v>
      </c>
      <c r="F34" s="38">
        <v>25</v>
      </c>
      <c r="G34" s="13">
        <f t="shared" si="4"/>
        <v>1621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1445</v>
      </c>
      <c r="D35" s="36">
        <v>119</v>
      </c>
      <c r="E35" s="37">
        <v>1326</v>
      </c>
      <c r="F35" s="38">
        <v>22</v>
      </c>
      <c r="G35" s="13">
        <f t="shared" si="4"/>
        <v>1467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918</v>
      </c>
      <c r="D36" s="39">
        <v>102</v>
      </c>
      <c r="E36" s="40">
        <v>816</v>
      </c>
      <c r="F36" s="41">
        <v>31</v>
      </c>
      <c r="G36" s="15">
        <f t="shared" si="4"/>
        <v>949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13333</v>
      </c>
      <c r="D37" s="23">
        <f>SUM(D30:D36)</f>
        <v>1307</v>
      </c>
      <c r="E37" s="23">
        <f>SUM(E30:E36)</f>
        <v>12026</v>
      </c>
      <c r="F37" s="23">
        <f>SUM(F30:F36)</f>
        <v>201</v>
      </c>
      <c r="G37" s="19">
        <f>SUM(G30:G36)</f>
        <v>13534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1529</v>
      </c>
      <c r="D38" s="33">
        <v>150</v>
      </c>
      <c r="E38" s="34">
        <v>1379</v>
      </c>
      <c r="F38" s="35">
        <v>19</v>
      </c>
      <c r="G38" s="11">
        <f t="shared" ref="G38:G44" si="5">C38+F38</f>
        <v>1548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987</v>
      </c>
      <c r="D39" s="33">
        <v>135</v>
      </c>
      <c r="E39" s="34">
        <v>852</v>
      </c>
      <c r="F39" s="35">
        <v>25</v>
      </c>
      <c r="G39" s="11">
        <f t="shared" si="5"/>
        <v>1012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1445</v>
      </c>
      <c r="D40" s="36">
        <v>112</v>
      </c>
      <c r="E40" s="37">
        <v>1333</v>
      </c>
      <c r="F40" s="38">
        <v>12</v>
      </c>
      <c r="G40" s="13">
        <f t="shared" si="5"/>
        <v>1457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970</v>
      </c>
      <c r="D41" s="36">
        <v>123</v>
      </c>
      <c r="E41" s="37">
        <v>847</v>
      </c>
      <c r="F41" s="38">
        <v>24</v>
      </c>
      <c r="G41" s="13">
        <f t="shared" si="5"/>
        <v>994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820</v>
      </c>
      <c r="D42" s="36">
        <v>76</v>
      </c>
      <c r="E42" s="37">
        <v>744</v>
      </c>
      <c r="F42" s="38">
        <v>9</v>
      </c>
      <c r="G42" s="13">
        <f t="shared" si="5"/>
        <v>829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715</v>
      </c>
      <c r="D43" s="36">
        <v>73</v>
      </c>
      <c r="E43" s="37">
        <v>642</v>
      </c>
      <c r="F43" s="38">
        <v>6</v>
      </c>
      <c r="G43" s="13">
        <f t="shared" si="5"/>
        <v>721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480</v>
      </c>
      <c r="D44" s="39">
        <v>54</v>
      </c>
      <c r="E44" s="40">
        <v>426</v>
      </c>
      <c r="F44" s="41">
        <v>10</v>
      </c>
      <c r="G44" s="15">
        <f t="shared" si="5"/>
        <v>490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6946</v>
      </c>
      <c r="D45" s="23">
        <f>SUM(D38:D44)</f>
        <v>723</v>
      </c>
      <c r="E45" s="23">
        <f>SUM(E38:E44)</f>
        <v>6223</v>
      </c>
      <c r="F45" s="23">
        <f>SUM(F38:F44)</f>
        <v>105</v>
      </c>
      <c r="G45" s="19">
        <f>SUM(G38:G44)</f>
        <v>7051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2098</v>
      </c>
      <c r="D46" s="33">
        <v>228</v>
      </c>
      <c r="E46" s="34">
        <v>1870</v>
      </c>
      <c r="F46" s="35">
        <v>16</v>
      </c>
      <c r="G46" s="11">
        <f t="shared" ref="G46:G52" si="6">C46+F46</f>
        <v>2114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1587</v>
      </c>
      <c r="D47" s="33">
        <v>198</v>
      </c>
      <c r="E47" s="34">
        <v>1389</v>
      </c>
      <c r="F47" s="35">
        <v>28</v>
      </c>
      <c r="G47" s="11">
        <f t="shared" si="6"/>
        <v>1615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2326</v>
      </c>
      <c r="D48" s="36">
        <v>176</v>
      </c>
      <c r="E48" s="37">
        <v>2150</v>
      </c>
      <c r="F48" s="38">
        <v>26</v>
      </c>
      <c r="G48" s="13">
        <f t="shared" si="6"/>
        <v>2352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1741</v>
      </c>
      <c r="D49" s="36">
        <v>164</v>
      </c>
      <c r="E49" s="37">
        <v>1577</v>
      </c>
      <c r="F49" s="38">
        <v>40</v>
      </c>
      <c r="G49" s="13">
        <f t="shared" si="6"/>
        <v>1781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1458</v>
      </c>
      <c r="D50" s="36">
        <v>109</v>
      </c>
      <c r="E50" s="37">
        <v>1349</v>
      </c>
      <c r="F50" s="38">
        <v>23</v>
      </c>
      <c r="G50" s="13">
        <f t="shared" si="6"/>
        <v>1481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1276</v>
      </c>
      <c r="D51" s="36">
        <v>108</v>
      </c>
      <c r="E51" s="37">
        <v>1168</v>
      </c>
      <c r="F51" s="38">
        <v>18</v>
      </c>
      <c r="G51" s="13">
        <f t="shared" si="6"/>
        <v>1294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890</v>
      </c>
      <c r="D52" s="39">
        <v>110</v>
      </c>
      <c r="E52" s="40">
        <v>780</v>
      </c>
      <c r="F52" s="41">
        <v>19</v>
      </c>
      <c r="G52" s="15">
        <f t="shared" si="6"/>
        <v>909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11376</v>
      </c>
      <c r="D53" s="23">
        <f>SUM(D46:D52)</f>
        <v>1093</v>
      </c>
      <c r="E53" s="23">
        <f>SUM(E46:E52)</f>
        <v>10283</v>
      </c>
      <c r="F53" s="23">
        <f>SUM(F46:F52)</f>
        <v>170</v>
      </c>
      <c r="G53" s="19">
        <f>SUM(G46:G52)</f>
        <v>11546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2224</v>
      </c>
      <c r="D54" s="33">
        <v>225</v>
      </c>
      <c r="E54" s="34">
        <v>1999</v>
      </c>
      <c r="F54" s="35">
        <v>22</v>
      </c>
      <c r="G54" s="11">
        <f t="shared" ref="G54:G60" si="7">C54+F54</f>
        <v>2246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1511</v>
      </c>
      <c r="D55" s="33">
        <v>169</v>
      </c>
      <c r="E55" s="34">
        <v>1342</v>
      </c>
      <c r="F55" s="35">
        <v>33</v>
      </c>
      <c r="G55" s="11">
        <f t="shared" si="7"/>
        <v>1544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2243</v>
      </c>
      <c r="D56" s="36">
        <v>189</v>
      </c>
      <c r="E56" s="37">
        <v>2054</v>
      </c>
      <c r="F56" s="38">
        <v>23</v>
      </c>
      <c r="G56" s="11">
        <f t="shared" si="7"/>
        <v>2266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1580</v>
      </c>
      <c r="D57" s="36">
        <v>182</v>
      </c>
      <c r="E57" s="37">
        <v>1398</v>
      </c>
      <c r="F57" s="38">
        <v>30</v>
      </c>
      <c r="G57" s="11">
        <f t="shared" si="7"/>
        <v>1610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1344</v>
      </c>
      <c r="D58" s="36">
        <v>108</v>
      </c>
      <c r="E58" s="37">
        <v>1236</v>
      </c>
      <c r="F58" s="38">
        <v>27</v>
      </c>
      <c r="G58" s="13">
        <f t="shared" si="7"/>
        <v>1371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1131</v>
      </c>
      <c r="D59" s="36">
        <v>97</v>
      </c>
      <c r="E59" s="37">
        <v>1034</v>
      </c>
      <c r="F59" s="38">
        <v>15</v>
      </c>
      <c r="G59" s="13">
        <f t="shared" si="7"/>
        <v>1146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805</v>
      </c>
      <c r="D60" s="39">
        <v>102</v>
      </c>
      <c r="E60" s="40">
        <v>703</v>
      </c>
      <c r="F60" s="41">
        <v>21</v>
      </c>
      <c r="G60" s="15">
        <f t="shared" si="7"/>
        <v>826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10838</v>
      </c>
      <c r="D61" s="23">
        <f>SUM(D54:D60)</f>
        <v>1072</v>
      </c>
      <c r="E61" s="23">
        <f>SUM(E54:E60)</f>
        <v>9766</v>
      </c>
      <c r="F61" s="23">
        <f>SUM(F54:F60)</f>
        <v>171</v>
      </c>
      <c r="G61" s="19">
        <f>SUM(G54:G60)</f>
        <v>11009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14785</v>
      </c>
      <c r="D62" s="24">
        <f t="shared" ref="D62:F68" si="8">D6+D14+D22+D30+D38+D46+D54</f>
        <v>1641</v>
      </c>
      <c r="E62" s="25">
        <f t="shared" si="8"/>
        <v>13144</v>
      </c>
      <c r="F62" s="26">
        <f t="shared" si="8"/>
        <v>144</v>
      </c>
      <c r="G62" s="11">
        <f t="shared" ref="G62:G68" si="9">C62+F62</f>
        <v>14929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10820</v>
      </c>
      <c r="D63" s="27">
        <f t="shared" si="8"/>
        <v>1407</v>
      </c>
      <c r="E63" s="28">
        <f t="shared" si="8"/>
        <v>9413</v>
      </c>
      <c r="F63" s="29">
        <f t="shared" si="8"/>
        <v>249</v>
      </c>
      <c r="G63" s="11">
        <f t="shared" si="9"/>
        <v>11069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15573</v>
      </c>
      <c r="D64" s="27">
        <f t="shared" si="8"/>
        <v>1308</v>
      </c>
      <c r="E64" s="28">
        <f t="shared" si="8"/>
        <v>14265</v>
      </c>
      <c r="F64" s="29">
        <f t="shared" si="8"/>
        <v>156</v>
      </c>
      <c r="G64" s="13">
        <f t="shared" si="9"/>
        <v>15729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11222</v>
      </c>
      <c r="D65" s="27">
        <f t="shared" si="8"/>
        <v>1209</v>
      </c>
      <c r="E65" s="28">
        <f t="shared" si="8"/>
        <v>10013</v>
      </c>
      <c r="F65" s="29">
        <f t="shared" si="8"/>
        <v>255</v>
      </c>
      <c r="G65" s="13">
        <f t="shared" si="9"/>
        <v>11477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8985</v>
      </c>
      <c r="D66" s="27">
        <f t="shared" si="8"/>
        <v>763</v>
      </c>
      <c r="E66" s="28">
        <f t="shared" si="8"/>
        <v>8222</v>
      </c>
      <c r="F66" s="29">
        <f t="shared" si="8"/>
        <v>146</v>
      </c>
      <c r="G66" s="13">
        <f t="shared" si="9"/>
        <v>9131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8028</v>
      </c>
      <c r="D67" s="27">
        <f t="shared" si="8"/>
        <v>720</v>
      </c>
      <c r="E67" s="28">
        <f t="shared" si="8"/>
        <v>7308</v>
      </c>
      <c r="F67" s="29">
        <f t="shared" si="8"/>
        <v>112</v>
      </c>
      <c r="G67" s="13">
        <f t="shared" si="9"/>
        <v>8140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5402</v>
      </c>
      <c r="D68" s="30">
        <f t="shared" si="8"/>
        <v>611</v>
      </c>
      <c r="E68" s="31">
        <f t="shared" si="8"/>
        <v>4791</v>
      </c>
      <c r="F68" s="32">
        <f t="shared" si="8"/>
        <v>149</v>
      </c>
      <c r="G68" s="15">
        <f t="shared" si="9"/>
        <v>5551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74815</v>
      </c>
      <c r="D69" s="18">
        <f>SUM(D62:D68)</f>
        <v>7659</v>
      </c>
      <c r="E69" s="18">
        <f>SUM(E62:E68)</f>
        <v>67156</v>
      </c>
      <c r="F69" s="18">
        <f>SUM(F62:F68)</f>
        <v>1211</v>
      </c>
      <c r="G69" s="19">
        <f>G13+G21+G29+G37+G45+G53+G61</f>
        <v>76026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9"/>
  <sheetViews>
    <sheetView zoomScaleNormal="100" workbookViewId="0">
      <selection activeCell="K54" sqref="K5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令和7年9月末現在</v>
      </c>
      <c r="F1" s="46"/>
      <c r="G1" s="46"/>
      <c r="H1" s="42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2867</v>
      </c>
      <c r="D6" s="33">
        <v>353</v>
      </c>
      <c r="E6" s="34">
        <v>2514</v>
      </c>
      <c r="F6" s="35">
        <v>33</v>
      </c>
      <c r="G6" s="11">
        <f t="shared" ref="G6:G12" si="0">C6+F6</f>
        <v>2900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2264</v>
      </c>
      <c r="D7" s="33">
        <v>312</v>
      </c>
      <c r="E7" s="34">
        <v>1952</v>
      </c>
      <c r="F7" s="35">
        <v>54</v>
      </c>
      <c r="G7" s="11">
        <f t="shared" si="0"/>
        <v>2318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3255</v>
      </c>
      <c r="D8" s="36">
        <v>271</v>
      </c>
      <c r="E8" s="37">
        <v>2984</v>
      </c>
      <c r="F8" s="38">
        <v>35</v>
      </c>
      <c r="G8" s="13">
        <f t="shared" si="0"/>
        <v>3290</v>
      </c>
    </row>
    <row r="9" spans="1:8" s="2" customFormat="1" ht="14.1" customHeight="1" x14ac:dyDescent="0.15">
      <c r="A9" s="44"/>
      <c r="B9" s="12" t="s">
        <v>11</v>
      </c>
      <c r="C9" s="20">
        <f t="shared" si="1"/>
        <v>2391</v>
      </c>
      <c r="D9" s="36">
        <v>268</v>
      </c>
      <c r="E9" s="37">
        <v>2123</v>
      </c>
      <c r="F9" s="38">
        <v>53</v>
      </c>
      <c r="G9" s="13">
        <f t="shared" si="0"/>
        <v>2444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1837</v>
      </c>
      <c r="D10" s="36">
        <v>174</v>
      </c>
      <c r="E10" s="37">
        <v>1663</v>
      </c>
      <c r="F10" s="38">
        <v>35</v>
      </c>
      <c r="G10" s="13">
        <f t="shared" si="0"/>
        <v>1872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1638</v>
      </c>
      <c r="D11" s="36">
        <v>153</v>
      </c>
      <c r="E11" s="37">
        <v>1485</v>
      </c>
      <c r="F11" s="38">
        <v>26</v>
      </c>
      <c r="G11" s="13">
        <f t="shared" si="0"/>
        <v>1664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1113</v>
      </c>
      <c r="D12" s="39">
        <v>118</v>
      </c>
      <c r="E12" s="40">
        <v>995</v>
      </c>
      <c r="F12" s="41">
        <v>26</v>
      </c>
      <c r="G12" s="15">
        <f t="shared" si="0"/>
        <v>1139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15365</v>
      </c>
      <c r="D13" s="23">
        <f>SUM(D6:D12)</f>
        <v>1649</v>
      </c>
      <c r="E13" s="23">
        <f>SUM(E6:E12)</f>
        <v>13716</v>
      </c>
      <c r="F13" s="23">
        <f>SUM(F6:F12)</f>
        <v>262</v>
      </c>
      <c r="G13" s="19">
        <f>SUM(G6:G12)</f>
        <v>15627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1795</v>
      </c>
      <c r="D14" s="33">
        <v>231</v>
      </c>
      <c r="E14" s="34">
        <v>1564</v>
      </c>
      <c r="F14" s="35">
        <v>18</v>
      </c>
      <c r="G14" s="11">
        <f>C14+F14</f>
        <v>1813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1398</v>
      </c>
      <c r="D15" s="33">
        <v>197</v>
      </c>
      <c r="E15" s="34">
        <v>1201</v>
      </c>
      <c r="F15" s="35">
        <v>40</v>
      </c>
      <c r="G15" s="11">
        <f t="shared" ref="G15:G20" si="2">C15+F15</f>
        <v>1438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1946</v>
      </c>
      <c r="D16" s="36">
        <v>204</v>
      </c>
      <c r="E16" s="37">
        <v>1742</v>
      </c>
      <c r="F16" s="38">
        <v>23</v>
      </c>
      <c r="G16" s="13">
        <f t="shared" si="2"/>
        <v>1969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1519</v>
      </c>
      <c r="D17" s="36">
        <v>171</v>
      </c>
      <c r="E17" s="37">
        <v>1348</v>
      </c>
      <c r="F17" s="38">
        <v>39</v>
      </c>
      <c r="G17" s="13">
        <f t="shared" si="2"/>
        <v>1558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1090</v>
      </c>
      <c r="D18" s="36">
        <v>123</v>
      </c>
      <c r="E18" s="37">
        <v>967</v>
      </c>
      <c r="F18" s="38">
        <v>18</v>
      </c>
      <c r="G18" s="13">
        <f t="shared" si="2"/>
        <v>1108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1076</v>
      </c>
      <c r="D19" s="36">
        <v>123</v>
      </c>
      <c r="E19" s="37">
        <v>953</v>
      </c>
      <c r="F19" s="38">
        <v>15</v>
      </c>
      <c r="G19" s="13">
        <f t="shared" si="2"/>
        <v>1091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699</v>
      </c>
      <c r="D20" s="39">
        <v>76</v>
      </c>
      <c r="E20" s="40">
        <v>623</v>
      </c>
      <c r="F20" s="41">
        <v>23</v>
      </c>
      <c r="G20" s="15">
        <f t="shared" si="2"/>
        <v>722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9523</v>
      </c>
      <c r="D21" s="23">
        <f>SUM(D14:D20)</f>
        <v>1125</v>
      </c>
      <c r="E21" s="23">
        <f>SUM(E14:E20)</f>
        <v>8398</v>
      </c>
      <c r="F21" s="23">
        <f>SUM(F14:F20)</f>
        <v>176</v>
      </c>
      <c r="G21" s="19">
        <f>SUM(G14:G20)</f>
        <v>9699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1638</v>
      </c>
      <c r="D22" s="33">
        <v>161</v>
      </c>
      <c r="E22" s="34">
        <v>1477</v>
      </c>
      <c r="F22" s="35">
        <v>14</v>
      </c>
      <c r="G22" s="11">
        <f t="shared" ref="G22:G28" si="3">C22+F22</f>
        <v>1652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1125</v>
      </c>
      <c r="D23" s="33">
        <v>135</v>
      </c>
      <c r="E23" s="34">
        <v>990</v>
      </c>
      <c r="F23" s="35">
        <v>29</v>
      </c>
      <c r="G23" s="11">
        <f t="shared" si="3"/>
        <v>1154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1503</v>
      </c>
      <c r="D24" s="36">
        <v>117</v>
      </c>
      <c r="E24" s="37">
        <v>1386</v>
      </c>
      <c r="F24" s="38">
        <v>18</v>
      </c>
      <c r="G24" s="13">
        <f t="shared" si="3"/>
        <v>1521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1053</v>
      </c>
      <c r="D25" s="36">
        <v>106</v>
      </c>
      <c r="E25" s="37">
        <v>947</v>
      </c>
      <c r="F25" s="38">
        <v>23</v>
      </c>
      <c r="G25" s="13">
        <f t="shared" si="3"/>
        <v>1076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844</v>
      </c>
      <c r="D26" s="36">
        <v>50</v>
      </c>
      <c r="E26" s="37">
        <v>794</v>
      </c>
      <c r="F26" s="38">
        <v>10</v>
      </c>
      <c r="G26" s="13">
        <f t="shared" si="3"/>
        <v>854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742</v>
      </c>
      <c r="D27" s="36">
        <v>46</v>
      </c>
      <c r="E27" s="37">
        <v>696</v>
      </c>
      <c r="F27" s="38">
        <v>11</v>
      </c>
      <c r="G27" s="13">
        <f t="shared" si="3"/>
        <v>753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489</v>
      </c>
      <c r="D28" s="39">
        <v>42</v>
      </c>
      <c r="E28" s="40">
        <v>447</v>
      </c>
      <c r="F28" s="41">
        <v>19</v>
      </c>
      <c r="G28" s="15">
        <f t="shared" si="3"/>
        <v>508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7394</v>
      </c>
      <c r="D29" s="23">
        <f>SUM(D22:D28)</f>
        <v>657</v>
      </c>
      <c r="E29" s="23">
        <f>SUM(E22:E28)</f>
        <v>6737</v>
      </c>
      <c r="F29" s="23">
        <f>SUM(F22:F28)</f>
        <v>124</v>
      </c>
      <c r="G29" s="19">
        <f>SUM(G22:G28)</f>
        <v>7518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2594</v>
      </c>
      <c r="D30" s="33">
        <v>266</v>
      </c>
      <c r="E30" s="34">
        <v>2328</v>
      </c>
      <c r="F30" s="35">
        <v>18</v>
      </c>
      <c r="G30" s="11">
        <f t="shared" ref="G30:G36" si="4">C30+F30</f>
        <v>2612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1953</v>
      </c>
      <c r="D31" s="33">
        <v>260</v>
      </c>
      <c r="E31" s="34">
        <v>1693</v>
      </c>
      <c r="F31" s="35">
        <v>43</v>
      </c>
      <c r="G31" s="11">
        <f t="shared" si="4"/>
        <v>1996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2862</v>
      </c>
      <c r="D32" s="36">
        <v>223</v>
      </c>
      <c r="E32" s="37">
        <v>2639</v>
      </c>
      <c r="F32" s="38">
        <v>19</v>
      </c>
      <c r="G32" s="13">
        <f t="shared" si="4"/>
        <v>2881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1965</v>
      </c>
      <c r="D33" s="36">
        <v>196</v>
      </c>
      <c r="E33" s="37">
        <v>1769</v>
      </c>
      <c r="F33" s="38">
        <v>43</v>
      </c>
      <c r="G33" s="13">
        <f t="shared" si="4"/>
        <v>2008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1586</v>
      </c>
      <c r="D34" s="36">
        <v>120</v>
      </c>
      <c r="E34" s="37">
        <v>1466</v>
      </c>
      <c r="F34" s="38">
        <v>24</v>
      </c>
      <c r="G34" s="13">
        <f t="shared" si="4"/>
        <v>1610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1457</v>
      </c>
      <c r="D35" s="36">
        <v>117</v>
      </c>
      <c r="E35" s="37">
        <v>1340</v>
      </c>
      <c r="F35" s="38">
        <v>21</v>
      </c>
      <c r="G35" s="13">
        <f t="shared" si="4"/>
        <v>1478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909</v>
      </c>
      <c r="D36" s="39">
        <v>97</v>
      </c>
      <c r="E36" s="40">
        <v>812</v>
      </c>
      <c r="F36" s="41">
        <v>29</v>
      </c>
      <c r="G36" s="15">
        <f t="shared" si="4"/>
        <v>938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13326</v>
      </c>
      <c r="D37" s="23">
        <f>SUM(D30:D36)</f>
        <v>1279</v>
      </c>
      <c r="E37" s="23">
        <f>SUM(E30:E36)</f>
        <v>12047</v>
      </c>
      <c r="F37" s="23">
        <f>SUM(F30:F36)</f>
        <v>197</v>
      </c>
      <c r="G37" s="19">
        <f>SUM(G30:G36)</f>
        <v>13523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1540</v>
      </c>
      <c r="D38" s="33">
        <v>145</v>
      </c>
      <c r="E38" s="34">
        <v>1395</v>
      </c>
      <c r="F38" s="35">
        <v>19</v>
      </c>
      <c r="G38" s="11">
        <f t="shared" ref="G38:G44" si="5">C38+F38</f>
        <v>1559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983</v>
      </c>
      <c r="D39" s="33">
        <v>137</v>
      </c>
      <c r="E39" s="34">
        <v>846</v>
      </c>
      <c r="F39" s="35">
        <v>24</v>
      </c>
      <c r="G39" s="11">
        <f t="shared" si="5"/>
        <v>1007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1448</v>
      </c>
      <c r="D40" s="36">
        <v>111</v>
      </c>
      <c r="E40" s="37">
        <v>1337</v>
      </c>
      <c r="F40" s="38">
        <v>10</v>
      </c>
      <c r="G40" s="13">
        <f t="shared" si="5"/>
        <v>1458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977</v>
      </c>
      <c r="D41" s="36">
        <v>123</v>
      </c>
      <c r="E41" s="37">
        <v>854</v>
      </c>
      <c r="F41" s="38">
        <v>26</v>
      </c>
      <c r="G41" s="13">
        <f t="shared" si="5"/>
        <v>1003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823</v>
      </c>
      <c r="D42" s="36">
        <v>76</v>
      </c>
      <c r="E42" s="37">
        <v>747</v>
      </c>
      <c r="F42" s="38">
        <v>10</v>
      </c>
      <c r="G42" s="13">
        <f t="shared" si="5"/>
        <v>833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704</v>
      </c>
      <c r="D43" s="36">
        <v>66</v>
      </c>
      <c r="E43" s="37">
        <v>638</v>
      </c>
      <c r="F43" s="38">
        <v>5</v>
      </c>
      <c r="G43" s="13">
        <f t="shared" si="5"/>
        <v>709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486</v>
      </c>
      <c r="D44" s="39">
        <v>54</v>
      </c>
      <c r="E44" s="40">
        <v>432</v>
      </c>
      <c r="F44" s="41">
        <v>10</v>
      </c>
      <c r="G44" s="15">
        <f t="shared" si="5"/>
        <v>496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6961</v>
      </c>
      <c r="D45" s="23">
        <f>SUM(D38:D44)</f>
        <v>712</v>
      </c>
      <c r="E45" s="23">
        <f>SUM(E38:E44)</f>
        <v>6249</v>
      </c>
      <c r="F45" s="23">
        <f>SUM(F38:F44)</f>
        <v>104</v>
      </c>
      <c r="G45" s="19">
        <f>SUM(G38:G44)</f>
        <v>7065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2094</v>
      </c>
      <c r="D46" s="33">
        <v>223</v>
      </c>
      <c r="E46" s="34">
        <v>1871</v>
      </c>
      <c r="F46" s="35">
        <v>15</v>
      </c>
      <c r="G46" s="11">
        <f t="shared" ref="G46:G52" si="6">C46+F46</f>
        <v>2109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1580</v>
      </c>
      <c r="D47" s="33">
        <v>198</v>
      </c>
      <c r="E47" s="34">
        <v>1382</v>
      </c>
      <c r="F47" s="35">
        <v>28</v>
      </c>
      <c r="G47" s="11">
        <f t="shared" si="6"/>
        <v>1608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2319</v>
      </c>
      <c r="D48" s="36">
        <v>173</v>
      </c>
      <c r="E48" s="37">
        <v>2146</v>
      </c>
      <c r="F48" s="38">
        <v>27</v>
      </c>
      <c r="G48" s="13">
        <f t="shared" si="6"/>
        <v>2346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1763</v>
      </c>
      <c r="D49" s="36">
        <v>163</v>
      </c>
      <c r="E49" s="37">
        <v>1600</v>
      </c>
      <c r="F49" s="38">
        <v>37</v>
      </c>
      <c r="G49" s="13">
        <f t="shared" si="6"/>
        <v>1800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1447</v>
      </c>
      <c r="D50" s="36">
        <v>107</v>
      </c>
      <c r="E50" s="37">
        <v>1340</v>
      </c>
      <c r="F50" s="38">
        <v>23</v>
      </c>
      <c r="G50" s="13">
        <f t="shared" si="6"/>
        <v>1470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1261</v>
      </c>
      <c r="D51" s="36">
        <v>110</v>
      </c>
      <c r="E51" s="37">
        <v>1151</v>
      </c>
      <c r="F51" s="38">
        <v>19</v>
      </c>
      <c r="G51" s="13">
        <f t="shared" si="6"/>
        <v>1280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890</v>
      </c>
      <c r="D52" s="39">
        <v>111</v>
      </c>
      <c r="E52" s="40">
        <v>779</v>
      </c>
      <c r="F52" s="41">
        <v>19</v>
      </c>
      <c r="G52" s="15">
        <f t="shared" si="6"/>
        <v>909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11354</v>
      </c>
      <c r="D53" s="23">
        <f>SUM(D46:D52)</f>
        <v>1085</v>
      </c>
      <c r="E53" s="23">
        <f>SUM(E46:E52)</f>
        <v>10269</v>
      </c>
      <c r="F53" s="23">
        <f>SUM(F46:F52)</f>
        <v>168</v>
      </c>
      <c r="G53" s="19">
        <f>SUM(G46:G52)</f>
        <v>11522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2207</v>
      </c>
      <c r="D54" s="33">
        <v>219</v>
      </c>
      <c r="E54" s="34">
        <v>1988</v>
      </c>
      <c r="F54" s="35">
        <v>23</v>
      </c>
      <c r="G54" s="11">
        <f t="shared" ref="G54:G60" si="7">C54+F54</f>
        <v>2230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1528</v>
      </c>
      <c r="D55" s="33">
        <v>173</v>
      </c>
      <c r="E55" s="34">
        <v>1355</v>
      </c>
      <c r="F55" s="35">
        <v>30</v>
      </c>
      <c r="G55" s="11">
        <f t="shared" si="7"/>
        <v>1558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2234</v>
      </c>
      <c r="D56" s="36">
        <v>185</v>
      </c>
      <c r="E56" s="37">
        <v>2049</v>
      </c>
      <c r="F56" s="38">
        <v>22</v>
      </c>
      <c r="G56" s="11">
        <f t="shared" si="7"/>
        <v>2256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1575</v>
      </c>
      <c r="D57" s="36">
        <v>172</v>
      </c>
      <c r="E57" s="37">
        <v>1403</v>
      </c>
      <c r="F57" s="38">
        <v>34</v>
      </c>
      <c r="G57" s="11">
        <f t="shared" si="7"/>
        <v>1609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1350</v>
      </c>
      <c r="D58" s="36">
        <v>113</v>
      </c>
      <c r="E58" s="37">
        <v>1237</v>
      </c>
      <c r="F58" s="38">
        <v>25</v>
      </c>
      <c r="G58" s="13">
        <f t="shared" si="7"/>
        <v>1375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1119</v>
      </c>
      <c r="D59" s="36">
        <v>98</v>
      </c>
      <c r="E59" s="37">
        <v>1021</v>
      </c>
      <c r="F59" s="38">
        <v>15</v>
      </c>
      <c r="G59" s="13">
        <f t="shared" si="7"/>
        <v>1134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809</v>
      </c>
      <c r="D60" s="39">
        <v>100</v>
      </c>
      <c r="E60" s="40">
        <v>709</v>
      </c>
      <c r="F60" s="41">
        <v>21</v>
      </c>
      <c r="G60" s="15">
        <f t="shared" si="7"/>
        <v>830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10822</v>
      </c>
      <c r="D61" s="23">
        <f>SUM(D54:D60)</f>
        <v>1060</v>
      </c>
      <c r="E61" s="23">
        <f>SUM(E54:E60)</f>
        <v>9762</v>
      </c>
      <c r="F61" s="23">
        <f>SUM(F54:F60)</f>
        <v>170</v>
      </c>
      <c r="G61" s="19">
        <f>SUM(G54:G60)</f>
        <v>10992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14735</v>
      </c>
      <c r="D62" s="24">
        <f t="shared" ref="D62:F68" si="8">D6+D14+D22+D30+D38+D46+D54</f>
        <v>1598</v>
      </c>
      <c r="E62" s="25">
        <f t="shared" si="8"/>
        <v>13137</v>
      </c>
      <c r="F62" s="26">
        <f t="shared" si="8"/>
        <v>140</v>
      </c>
      <c r="G62" s="11">
        <f t="shared" ref="G62:G68" si="9">C62+F62</f>
        <v>14875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10831</v>
      </c>
      <c r="D63" s="27">
        <f t="shared" si="8"/>
        <v>1412</v>
      </c>
      <c r="E63" s="28">
        <f t="shared" si="8"/>
        <v>9419</v>
      </c>
      <c r="F63" s="29">
        <f t="shared" si="8"/>
        <v>248</v>
      </c>
      <c r="G63" s="11">
        <f t="shared" si="9"/>
        <v>11079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15567</v>
      </c>
      <c r="D64" s="27">
        <f t="shared" si="8"/>
        <v>1284</v>
      </c>
      <c r="E64" s="28">
        <f t="shared" si="8"/>
        <v>14283</v>
      </c>
      <c r="F64" s="29">
        <f t="shared" si="8"/>
        <v>154</v>
      </c>
      <c r="G64" s="13">
        <f t="shared" si="9"/>
        <v>15721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11243</v>
      </c>
      <c r="D65" s="27">
        <f t="shared" si="8"/>
        <v>1199</v>
      </c>
      <c r="E65" s="28">
        <f t="shared" si="8"/>
        <v>10044</v>
      </c>
      <c r="F65" s="29">
        <f t="shared" si="8"/>
        <v>255</v>
      </c>
      <c r="G65" s="13">
        <f t="shared" si="9"/>
        <v>11498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8977</v>
      </c>
      <c r="D66" s="27">
        <f t="shared" si="8"/>
        <v>763</v>
      </c>
      <c r="E66" s="28">
        <f t="shared" si="8"/>
        <v>8214</v>
      </c>
      <c r="F66" s="29">
        <f t="shared" si="8"/>
        <v>145</v>
      </c>
      <c r="G66" s="13">
        <f t="shared" si="9"/>
        <v>9122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7997</v>
      </c>
      <c r="D67" s="27">
        <f t="shared" si="8"/>
        <v>713</v>
      </c>
      <c r="E67" s="28">
        <f t="shared" si="8"/>
        <v>7284</v>
      </c>
      <c r="F67" s="29">
        <f t="shared" si="8"/>
        <v>112</v>
      </c>
      <c r="G67" s="13">
        <f t="shared" si="9"/>
        <v>8109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5395</v>
      </c>
      <c r="D68" s="30">
        <f t="shared" si="8"/>
        <v>598</v>
      </c>
      <c r="E68" s="31">
        <f t="shared" si="8"/>
        <v>4797</v>
      </c>
      <c r="F68" s="32">
        <f t="shared" si="8"/>
        <v>147</v>
      </c>
      <c r="G68" s="15">
        <f t="shared" si="9"/>
        <v>5542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74745</v>
      </c>
      <c r="D69" s="18">
        <f>SUM(D62:D68)</f>
        <v>7567</v>
      </c>
      <c r="E69" s="18">
        <f>SUM(E62:E68)</f>
        <v>67178</v>
      </c>
      <c r="F69" s="18">
        <f>SUM(F62:F68)</f>
        <v>1201</v>
      </c>
      <c r="G69" s="19">
        <f>G13+G21+G29+G37+G45+G53+G61</f>
        <v>75946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9"/>
  <sheetViews>
    <sheetView zoomScaleNormal="100" workbookViewId="0">
      <selection activeCell="H6" sqref="H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令和7年10月末現在</v>
      </c>
      <c r="F1" s="46"/>
      <c r="G1" s="46"/>
      <c r="H1" s="42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2869</v>
      </c>
      <c r="D6" s="33">
        <v>352</v>
      </c>
      <c r="E6" s="34">
        <v>2517</v>
      </c>
      <c r="F6" s="35">
        <v>33</v>
      </c>
      <c r="G6" s="11">
        <f t="shared" ref="G6:G12" si="0">C6+F6</f>
        <v>2902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2266</v>
      </c>
      <c r="D7" s="33">
        <v>314</v>
      </c>
      <c r="E7" s="34">
        <v>1952</v>
      </c>
      <c r="F7" s="35">
        <v>52</v>
      </c>
      <c r="G7" s="11">
        <f t="shared" si="0"/>
        <v>2318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3268</v>
      </c>
      <c r="D8" s="36">
        <v>277</v>
      </c>
      <c r="E8" s="37">
        <v>2991</v>
      </c>
      <c r="F8" s="38">
        <v>36</v>
      </c>
      <c r="G8" s="13">
        <f t="shared" si="0"/>
        <v>3304</v>
      </c>
    </row>
    <row r="9" spans="1:8" s="2" customFormat="1" ht="14.1" customHeight="1" x14ac:dyDescent="0.15">
      <c r="A9" s="44"/>
      <c r="B9" s="12" t="s">
        <v>11</v>
      </c>
      <c r="C9" s="20">
        <f t="shared" si="1"/>
        <v>2372</v>
      </c>
      <c r="D9" s="36">
        <v>259</v>
      </c>
      <c r="E9" s="37">
        <v>2113</v>
      </c>
      <c r="F9" s="38">
        <v>56</v>
      </c>
      <c r="G9" s="13">
        <f t="shared" si="0"/>
        <v>2428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1864</v>
      </c>
      <c r="D10" s="36">
        <v>174</v>
      </c>
      <c r="E10" s="37">
        <v>1690</v>
      </c>
      <c r="F10" s="38">
        <v>35</v>
      </c>
      <c r="G10" s="13">
        <f t="shared" si="0"/>
        <v>1899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1664</v>
      </c>
      <c r="D11" s="36">
        <v>151</v>
      </c>
      <c r="E11" s="37">
        <v>1513</v>
      </c>
      <c r="F11" s="38">
        <v>24</v>
      </c>
      <c r="G11" s="13">
        <f t="shared" si="0"/>
        <v>1688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1108</v>
      </c>
      <c r="D12" s="39">
        <v>120</v>
      </c>
      <c r="E12" s="40">
        <v>988</v>
      </c>
      <c r="F12" s="41">
        <v>26</v>
      </c>
      <c r="G12" s="15">
        <f t="shared" si="0"/>
        <v>1134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15411</v>
      </c>
      <c r="D13" s="23">
        <f>SUM(D6:D12)</f>
        <v>1647</v>
      </c>
      <c r="E13" s="23">
        <f>SUM(E6:E12)</f>
        <v>13764</v>
      </c>
      <c r="F13" s="23">
        <f>SUM(F6:F12)</f>
        <v>262</v>
      </c>
      <c r="G13" s="19">
        <f>SUM(G6:G12)</f>
        <v>15673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1798</v>
      </c>
      <c r="D14" s="33">
        <v>223</v>
      </c>
      <c r="E14" s="34">
        <v>1575</v>
      </c>
      <c r="F14" s="35">
        <v>16</v>
      </c>
      <c r="G14" s="11">
        <f>C14+F14</f>
        <v>1814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1409</v>
      </c>
      <c r="D15" s="33">
        <v>209</v>
      </c>
      <c r="E15" s="34">
        <v>1200</v>
      </c>
      <c r="F15" s="35">
        <v>41</v>
      </c>
      <c r="G15" s="11">
        <f t="shared" ref="G15:G20" si="2">C15+F15</f>
        <v>1450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1945</v>
      </c>
      <c r="D16" s="36">
        <v>204</v>
      </c>
      <c r="E16" s="37">
        <v>1741</v>
      </c>
      <c r="F16" s="38">
        <v>24</v>
      </c>
      <c r="G16" s="13">
        <f t="shared" si="2"/>
        <v>1969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1510</v>
      </c>
      <c r="D17" s="36">
        <v>161</v>
      </c>
      <c r="E17" s="37">
        <v>1349</v>
      </c>
      <c r="F17" s="38">
        <v>42</v>
      </c>
      <c r="G17" s="13">
        <f t="shared" si="2"/>
        <v>1552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1082</v>
      </c>
      <c r="D18" s="36">
        <v>117</v>
      </c>
      <c r="E18" s="37">
        <v>965</v>
      </c>
      <c r="F18" s="38">
        <v>19</v>
      </c>
      <c r="G18" s="13">
        <f t="shared" si="2"/>
        <v>1101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1095</v>
      </c>
      <c r="D19" s="36">
        <v>122</v>
      </c>
      <c r="E19" s="37">
        <v>973</v>
      </c>
      <c r="F19" s="38">
        <v>15</v>
      </c>
      <c r="G19" s="13">
        <f t="shared" si="2"/>
        <v>1110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693</v>
      </c>
      <c r="D20" s="39">
        <v>79</v>
      </c>
      <c r="E20" s="40">
        <v>614</v>
      </c>
      <c r="F20" s="41">
        <v>24</v>
      </c>
      <c r="G20" s="15">
        <f t="shared" si="2"/>
        <v>717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9532</v>
      </c>
      <c r="D21" s="23">
        <f>SUM(D14:D20)</f>
        <v>1115</v>
      </c>
      <c r="E21" s="23">
        <f>SUM(E14:E20)</f>
        <v>8417</v>
      </c>
      <c r="F21" s="23">
        <f>SUM(F14:F20)</f>
        <v>181</v>
      </c>
      <c r="G21" s="19">
        <f>SUM(G14:G20)</f>
        <v>9713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1640</v>
      </c>
      <c r="D22" s="33">
        <v>159</v>
      </c>
      <c r="E22" s="34">
        <v>1481</v>
      </c>
      <c r="F22" s="35">
        <v>13</v>
      </c>
      <c r="G22" s="11">
        <f t="shared" ref="G22:G28" si="3">C22+F22</f>
        <v>1653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1146</v>
      </c>
      <c r="D23" s="33">
        <v>136</v>
      </c>
      <c r="E23" s="34">
        <v>1010</v>
      </c>
      <c r="F23" s="35">
        <v>29</v>
      </c>
      <c r="G23" s="11">
        <f t="shared" si="3"/>
        <v>1175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1511</v>
      </c>
      <c r="D24" s="36">
        <v>121</v>
      </c>
      <c r="E24" s="37">
        <v>1390</v>
      </c>
      <c r="F24" s="38">
        <v>15</v>
      </c>
      <c r="G24" s="13">
        <f t="shared" si="3"/>
        <v>1526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1056</v>
      </c>
      <c r="D25" s="36">
        <v>104</v>
      </c>
      <c r="E25" s="37">
        <v>952</v>
      </c>
      <c r="F25" s="38">
        <v>25</v>
      </c>
      <c r="G25" s="13">
        <f t="shared" si="3"/>
        <v>1081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861</v>
      </c>
      <c r="D26" s="36">
        <v>52</v>
      </c>
      <c r="E26" s="37">
        <v>809</v>
      </c>
      <c r="F26" s="38">
        <v>11</v>
      </c>
      <c r="G26" s="13">
        <f t="shared" si="3"/>
        <v>872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748</v>
      </c>
      <c r="D27" s="36">
        <v>47</v>
      </c>
      <c r="E27" s="37">
        <v>701</v>
      </c>
      <c r="F27" s="38">
        <v>8</v>
      </c>
      <c r="G27" s="13">
        <f t="shared" si="3"/>
        <v>756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495</v>
      </c>
      <c r="D28" s="39">
        <v>40</v>
      </c>
      <c r="E28" s="40">
        <v>455</v>
      </c>
      <c r="F28" s="41">
        <v>20</v>
      </c>
      <c r="G28" s="15">
        <f t="shared" si="3"/>
        <v>515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7457</v>
      </c>
      <c r="D29" s="23">
        <f>SUM(D22:D28)</f>
        <v>659</v>
      </c>
      <c r="E29" s="23">
        <f>SUM(E22:E28)</f>
        <v>6798</v>
      </c>
      <c r="F29" s="23">
        <f>SUM(F22:F28)</f>
        <v>121</v>
      </c>
      <c r="G29" s="19">
        <f>SUM(G22:G28)</f>
        <v>7578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2599</v>
      </c>
      <c r="D30" s="33">
        <v>262</v>
      </c>
      <c r="E30" s="34">
        <v>2337</v>
      </c>
      <c r="F30" s="35">
        <v>17</v>
      </c>
      <c r="G30" s="11">
        <f t="shared" ref="G30:G36" si="4">C30+F30</f>
        <v>2616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1958</v>
      </c>
      <c r="D31" s="33">
        <v>254</v>
      </c>
      <c r="E31" s="34">
        <v>1704</v>
      </c>
      <c r="F31" s="35">
        <v>42</v>
      </c>
      <c r="G31" s="11">
        <f t="shared" si="4"/>
        <v>2000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2889</v>
      </c>
      <c r="D32" s="36">
        <v>229</v>
      </c>
      <c r="E32" s="37">
        <v>2660</v>
      </c>
      <c r="F32" s="38">
        <v>21</v>
      </c>
      <c r="G32" s="13">
        <f t="shared" si="4"/>
        <v>2910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1964</v>
      </c>
      <c r="D33" s="36">
        <v>201</v>
      </c>
      <c r="E33" s="37">
        <v>1763</v>
      </c>
      <c r="F33" s="38">
        <v>47</v>
      </c>
      <c r="G33" s="13">
        <f t="shared" si="4"/>
        <v>2011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1609</v>
      </c>
      <c r="D34" s="36">
        <v>124</v>
      </c>
      <c r="E34" s="37">
        <v>1485</v>
      </c>
      <c r="F34" s="38">
        <v>24</v>
      </c>
      <c r="G34" s="13">
        <f t="shared" si="4"/>
        <v>1633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1456</v>
      </c>
      <c r="D35" s="36">
        <v>111</v>
      </c>
      <c r="E35" s="37">
        <v>1345</v>
      </c>
      <c r="F35" s="38">
        <v>21</v>
      </c>
      <c r="G35" s="13">
        <f t="shared" si="4"/>
        <v>1477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900</v>
      </c>
      <c r="D36" s="39">
        <v>94</v>
      </c>
      <c r="E36" s="40">
        <v>806</v>
      </c>
      <c r="F36" s="41">
        <v>29</v>
      </c>
      <c r="G36" s="15">
        <f t="shared" si="4"/>
        <v>929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13375</v>
      </c>
      <c r="D37" s="23">
        <f>SUM(D30:D36)</f>
        <v>1275</v>
      </c>
      <c r="E37" s="23">
        <f>SUM(E30:E36)</f>
        <v>12100</v>
      </c>
      <c r="F37" s="23">
        <f>SUM(F30:F36)</f>
        <v>201</v>
      </c>
      <c r="G37" s="19">
        <f>SUM(G30:G36)</f>
        <v>13576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1557</v>
      </c>
      <c r="D38" s="33">
        <v>149</v>
      </c>
      <c r="E38" s="34">
        <v>1408</v>
      </c>
      <c r="F38" s="35">
        <v>19</v>
      </c>
      <c r="G38" s="11">
        <f t="shared" ref="G38:G44" si="5">C38+F38</f>
        <v>1576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968</v>
      </c>
      <c r="D39" s="33">
        <v>128</v>
      </c>
      <c r="E39" s="34">
        <v>840</v>
      </c>
      <c r="F39" s="35">
        <v>25</v>
      </c>
      <c r="G39" s="11">
        <f t="shared" si="5"/>
        <v>993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1476</v>
      </c>
      <c r="D40" s="36">
        <v>119</v>
      </c>
      <c r="E40" s="37">
        <v>1357</v>
      </c>
      <c r="F40" s="38">
        <v>10</v>
      </c>
      <c r="G40" s="13">
        <f t="shared" si="5"/>
        <v>1486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967</v>
      </c>
      <c r="D41" s="36">
        <v>121</v>
      </c>
      <c r="E41" s="37">
        <v>846</v>
      </c>
      <c r="F41" s="38">
        <v>27</v>
      </c>
      <c r="G41" s="13">
        <f t="shared" si="5"/>
        <v>994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829</v>
      </c>
      <c r="D42" s="36">
        <v>78</v>
      </c>
      <c r="E42" s="37">
        <v>751</v>
      </c>
      <c r="F42" s="38">
        <v>13</v>
      </c>
      <c r="G42" s="13">
        <f t="shared" si="5"/>
        <v>842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701</v>
      </c>
      <c r="D43" s="36">
        <v>63</v>
      </c>
      <c r="E43" s="37">
        <v>638</v>
      </c>
      <c r="F43" s="38">
        <v>6</v>
      </c>
      <c r="G43" s="13">
        <f t="shared" si="5"/>
        <v>707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505</v>
      </c>
      <c r="D44" s="39">
        <v>54</v>
      </c>
      <c r="E44" s="40">
        <v>451</v>
      </c>
      <c r="F44" s="41">
        <v>8</v>
      </c>
      <c r="G44" s="15">
        <f t="shared" si="5"/>
        <v>513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7003</v>
      </c>
      <c r="D45" s="23">
        <f>SUM(D38:D44)</f>
        <v>712</v>
      </c>
      <c r="E45" s="23">
        <f>SUM(E38:E44)</f>
        <v>6291</v>
      </c>
      <c r="F45" s="23">
        <f>SUM(F38:F44)</f>
        <v>108</v>
      </c>
      <c r="G45" s="19">
        <f>SUM(G38:G44)</f>
        <v>7111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2099</v>
      </c>
      <c r="D46" s="33">
        <v>216</v>
      </c>
      <c r="E46" s="34">
        <v>1883</v>
      </c>
      <c r="F46" s="35">
        <v>15</v>
      </c>
      <c r="G46" s="11">
        <f t="shared" ref="G46:G52" si="6">C46+F46</f>
        <v>2114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1595</v>
      </c>
      <c r="D47" s="33">
        <v>201</v>
      </c>
      <c r="E47" s="34">
        <v>1394</v>
      </c>
      <c r="F47" s="35">
        <v>27</v>
      </c>
      <c r="G47" s="11">
        <f t="shared" si="6"/>
        <v>1622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2351</v>
      </c>
      <c r="D48" s="36">
        <v>167</v>
      </c>
      <c r="E48" s="37">
        <v>2184</v>
      </c>
      <c r="F48" s="38">
        <v>28</v>
      </c>
      <c r="G48" s="13">
        <f t="shared" si="6"/>
        <v>2379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1746</v>
      </c>
      <c r="D49" s="36">
        <v>158</v>
      </c>
      <c r="E49" s="37">
        <v>1588</v>
      </c>
      <c r="F49" s="38">
        <v>37</v>
      </c>
      <c r="G49" s="13">
        <f t="shared" si="6"/>
        <v>1783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1457</v>
      </c>
      <c r="D50" s="36">
        <v>107</v>
      </c>
      <c r="E50" s="37">
        <v>1350</v>
      </c>
      <c r="F50" s="38">
        <v>21</v>
      </c>
      <c r="G50" s="13">
        <f t="shared" si="6"/>
        <v>1478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1237</v>
      </c>
      <c r="D51" s="36">
        <v>110</v>
      </c>
      <c r="E51" s="37">
        <v>1127</v>
      </c>
      <c r="F51" s="38">
        <v>20</v>
      </c>
      <c r="G51" s="13">
        <f t="shared" si="6"/>
        <v>1257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891</v>
      </c>
      <c r="D52" s="39">
        <v>111</v>
      </c>
      <c r="E52" s="40">
        <v>780</v>
      </c>
      <c r="F52" s="41">
        <v>19</v>
      </c>
      <c r="G52" s="15">
        <f t="shared" si="6"/>
        <v>910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11376</v>
      </c>
      <c r="D53" s="23">
        <f>SUM(D46:D52)</f>
        <v>1070</v>
      </c>
      <c r="E53" s="23">
        <f>SUM(E46:E52)</f>
        <v>10306</v>
      </c>
      <c r="F53" s="23">
        <f>SUM(F46:F52)</f>
        <v>167</v>
      </c>
      <c r="G53" s="19">
        <f>SUM(G46:G52)</f>
        <v>11543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2192</v>
      </c>
      <c r="D54" s="33">
        <v>211</v>
      </c>
      <c r="E54" s="34">
        <v>1981</v>
      </c>
      <c r="F54" s="35">
        <v>22</v>
      </c>
      <c r="G54" s="11">
        <f t="shared" ref="G54:G60" si="7">C54+F54</f>
        <v>2214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1530</v>
      </c>
      <c r="D55" s="33">
        <v>166</v>
      </c>
      <c r="E55" s="34">
        <v>1364</v>
      </c>
      <c r="F55" s="35">
        <v>30</v>
      </c>
      <c r="G55" s="11">
        <f t="shared" si="7"/>
        <v>1560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2262</v>
      </c>
      <c r="D56" s="36">
        <v>192</v>
      </c>
      <c r="E56" s="37">
        <v>2070</v>
      </c>
      <c r="F56" s="38">
        <v>23</v>
      </c>
      <c r="G56" s="11">
        <f t="shared" si="7"/>
        <v>2285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1597</v>
      </c>
      <c r="D57" s="36">
        <v>182</v>
      </c>
      <c r="E57" s="37">
        <v>1415</v>
      </c>
      <c r="F57" s="38">
        <v>35</v>
      </c>
      <c r="G57" s="11">
        <f t="shared" si="7"/>
        <v>1632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1361</v>
      </c>
      <c r="D58" s="36">
        <v>111</v>
      </c>
      <c r="E58" s="37">
        <v>1250</v>
      </c>
      <c r="F58" s="38">
        <v>25</v>
      </c>
      <c r="G58" s="13">
        <f t="shared" si="7"/>
        <v>1386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1117</v>
      </c>
      <c r="D59" s="36">
        <v>100</v>
      </c>
      <c r="E59" s="37">
        <v>1017</v>
      </c>
      <c r="F59" s="38">
        <v>16</v>
      </c>
      <c r="G59" s="13">
        <f t="shared" si="7"/>
        <v>1133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810</v>
      </c>
      <c r="D60" s="39">
        <v>99</v>
      </c>
      <c r="E60" s="40">
        <v>711</v>
      </c>
      <c r="F60" s="41">
        <v>22</v>
      </c>
      <c r="G60" s="15">
        <f t="shared" si="7"/>
        <v>832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10869</v>
      </c>
      <c r="D61" s="23">
        <f>SUM(D54:D60)</f>
        <v>1061</v>
      </c>
      <c r="E61" s="23">
        <f>SUM(E54:E60)</f>
        <v>9808</v>
      </c>
      <c r="F61" s="23">
        <f>SUM(F54:F60)</f>
        <v>173</v>
      </c>
      <c r="G61" s="19">
        <f>SUM(G54:G60)</f>
        <v>11042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14754</v>
      </c>
      <c r="D62" s="24">
        <f t="shared" ref="D62:F68" si="8">D6+D14+D22+D30+D38+D46+D54</f>
        <v>1572</v>
      </c>
      <c r="E62" s="25">
        <f t="shared" si="8"/>
        <v>13182</v>
      </c>
      <c r="F62" s="26">
        <f t="shared" si="8"/>
        <v>135</v>
      </c>
      <c r="G62" s="11">
        <f t="shared" ref="G62:G68" si="9">C62+F62</f>
        <v>14889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10872</v>
      </c>
      <c r="D63" s="27">
        <f t="shared" si="8"/>
        <v>1408</v>
      </c>
      <c r="E63" s="28">
        <f t="shared" si="8"/>
        <v>9464</v>
      </c>
      <c r="F63" s="29">
        <f t="shared" si="8"/>
        <v>246</v>
      </c>
      <c r="G63" s="11">
        <f t="shared" si="9"/>
        <v>11118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15702</v>
      </c>
      <c r="D64" s="27">
        <f t="shared" si="8"/>
        <v>1309</v>
      </c>
      <c r="E64" s="28">
        <f t="shared" si="8"/>
        <v>14393</v>
      </c>
      <c r="F64" s="29">
        <f t="shared" si="8"/>
        <v>157</v>
      </c>
      <c r="G64" s="13">
        <f t="shared" si="9"/>
        <v>15859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11212</v>
      </c>
      <c r="D65" s="27">
        <f t="shared" si="8"/>
        <v>1186</v>
      </c>
      <c r="E65" s="28">
        <f t="shared" si="8"/>
        <v>10026</v>
      </c>
      <c r="F65" s="29">
        <f t="shared" si="8"/>
        <v>269</v>
      </c>
      <c r="G65" s="13">
        <f t="shared" si="9"/>
        <v>11481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9063</v>
      </c>
      <c r="D66" s="27">
        <f t="shared" si="8"/>
        <v>763</v>
      </c>
      <c r="E66" s="28">
        <f t="shared" si="8"/>
        <v>8300</v>
      </c>
      <c r="F66" s="29">
        <f t="shared" si="8"/>
        <v>148</v>
      </c>
      <c r="G66" s="13">
        <f t="shared" si="9"/>
        <v>9211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8018</v>
      </c>
      <c r="D67" s="27">
        <f t="shared" si="8"/>
        <v>704</v>
      </c>
      <c r="E67" s="28">
        <f t="shared" si="8"/>
        <v>7314</v>
      </c>
      <c r="F67" s="29">
        <f t="shared" si="8"/>
        <v>110</v>
      </c>
      <c r="G67" s="13">
        <f t="shared" si="9"/>
        <v>8128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5402</v>
      </c>
      <c r="D68" s="30">
        <f t="shared" si="8"/>
        <v>597</v>
      </c>
      <c r="E68" s="31">
        <f t="shared" si="8"/>
        <v>4805</v>
      </c>
      <c r="F68" s="32">
        <f t="shared" si="8"/>
        <v>148</v>
      </c>
      <c r="G68" s="15">
        <f t="shared" si="9"/>
        <v>5550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75023</v>
      </c>
      <c r="D69" s="18">
        <f>SUM(D62:D68)</f>
        <v>7539</v>
      </c>
      <c r="E69" s="18">
        <f>SUM(E62:E68)</f>
        <v>67484</v>
      </c>
      <c r="F69" s="18">
        <f>SUM(F62:F68)</f>
        <v>1213</v>
      </c>
      <c r="G69" s="19">
        <f>G13+G21+G29+G37+G45+G53+G61</f>
        <v>76236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9"/>
  <sheetViews>
    <sheetView zoomScaleNormal="100" workbookViewId="0">
      <selection activeCell="M57" sqref="M57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令和7年11月末現在</v>
      </c>
      <c r="F1" s="46"/>
      <c r="G1" s="46"/>
      <c r="H1" s="42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2861</v>
      </c>
      <c r="D6" s="33">
        <v>341</v>
      </c>
      <c r="E6" s="34">
        <v>2520</v>
      </c>
      <c r="F6" s="35">
        <v>30</v>
      </c>
      <c r="G6" s="11">
        <f t="shared" ref="G6:G12" si="0">C6+F6</f>
        <v>2891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2266</v>
      </c>
      <c r="D7" s="33">
        <v>322</v>
      </c>
      <c r="E7" s="34">
        <v>1944</v>
      </c>
      <c r="F7" s="35">
        <v>49</v>
      </c>
      <c r="G7" s="11">
        <f t="shared" si="0"/>
        <v>2315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3282</v>
      </c>
      <c r="D8" s="36">
        <v>277</v>
      </c>
      <c r="E8" s="37">
        <v>3005</v>
      </c>
      <c r="F8" s="38">
        <v>36</v>
      </c>
      <c r="G8" s="13">
        <f t="shared" si="0"/>
        <v>3318</v>
      </c>
    </row>
    <row r="9" spans="1:8" s="2" customFormat="1" ht="14.1" customHeight="1" x14ac:dyDescent="0.15">
      <c r="A9" s="44"/>
      <c r="B9" s="12" t="s">
        <v>11</v>
      </c>
      <c r="C9" s="20">
        <f t="shared" si="1"/>
        <v>2413</v>
      </c>
      <c r="D9" s="36">
        <v>253</v>
      </c>
      <c r="E9" s="37">
        <v>2160</v>
      </c>
      <c r="F9" s="38">
        <v>59</v>
      </c>
      <c r="G9" s="13">
        <f t="shared" si="0"/>
        <v>2472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1844</v>
      </c>
      <c r="D10" s="36">
        <v>170</v>
      </c>
      <c r="E10" s="37">
        <v>1674</v>
      </c>
      <c r="F10" s="38">
        <v>33</v>
      </c>
      <c r="G10" s="13">
        <f t="shared" si="0"/>
        <v>1877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1654</v>
      </c>
      <c r="D11" s="36">
        <v>147</v>
      </c>
      <c r="E11" s="37">
        <v>1507</v>
      </c>
      <c r="F11" s="38">
        <v>25</v>
      </c>
      <c r="G11" s="13">
        <f t="shared" si="0"/>
        <v>1679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1104</v>
      </c>
      <c r="D12" s="39">
        <v>125</v>
      </c>
      <c r="E12" s="40">
        <v>979</v>
      </c>
      <c r="F12" s="41">
        <v>24</v>
      </c>
      <c r="G12" s="15">
        <f t="shared" si="0"/>
        <v>1128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15424</v>
      </c>
      <c r="D13" s="23">
        <f>SUM(D6:D12)</f>
        <v>1635</v>
      </c>
      <c r="E13" s="23">
        <f>SUM(E6:E12)</f>
        <v>13789</v>
      </c>
      <c r="F13" s="23">
        <f>SUM(F6:F12)</f>
        <v>256</v>
      </c>
      <c r="G13" s="19">
        <f>SUM(G6:G12)</f>
        <v>15680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1814</v>
      </c>
      <c r="D14" s="33">
        <v>219</v>
      </c>
      <c r="E14" s="34">
        <v>1595</v>
      </c>
      <c r="F14" s="35">
        <v>19</v>
      </c>
      <c r="G14" s="11">
        <f>C14+F14</f>
        <v>1833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1404</v>
      </c>
      <c r="D15" s="33">
        <v>204</v>
      </c>
      <c r="E15" s="34">
        <v>1200</v>
      </c>
      <c r="F15" s="35">
        <v>39</v>
      </c>
      <c r="G15" s="11">
        <f t="shared" ref="G15:G20" si="2">C15+F15</f>
        <v>1443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1961</v>
      </c>
      <c r="D16" s="36">
        <v>207</v>
      </c>
      <c r="E16" s="37">
        <v>1754</v>
      </c>
      <c r="F16" s="38">
        <v>21</v>
      </c>
      <c r="G16" s="13">
        <f t="shared" si="2"/>
        <v>1982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1509</v>
      </c>
      <c r="D17" s="36">
        <v>167</v>
      </c>
      <c r="E17" s="37">
        <v>1342</v>
      </c>
      <c r="F17" s="38">
        <v>41</v>
      </c>
      <c r="G17" s="13">
        <f t="shared" si="2"/>
        <v>1550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1081</v>
      </c>
      <c r="D18" s="36">
        <v>115</v>
      </c>
      <c r="E18" s="37">
        <v>966</v>
      </c>
      <c r="F18" s="38">
        <v>20</v>
      </c>
      <c r="G18" s="13">
        <f t="shared" si="2"/>
        <v>1101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1088</v>
      </c>
      <c r="D19" s="36">
        <v>115</v>
      </c>
      <c r="E19" s="37">
        <v>973</v>
      </c>
      <c r="F19" s="38">
        <v>15</v>
      </c>
      <c r="G19" s="13">
        <f t="shared" si="2"/>
        <v>1103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707</v>
      </c>
      <c r="D20" s="39">
        <v>80</v>
      </c>
      <c r="E20" s="40">
        <v>627</v>
      </c>
      <c r="F20" s="41">
        <v>23</v>
      </c>
      <c r="G20" s="15">
        <f t="shared" si="2"/>
        <v>730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9564</v>
      </c>
      <c r="D21" s="23">
        <f>SUM(D14:D20)</f>
        <v>1107</v>
      </c>
      <c r="E21" s="23">
        <f>SUM(E14:E20)</f>
        <v>8457</v>
      </c>
      <c r="F21" s="23">
        <f>SUM(F14:F20)</f>
        <v>178</v>
      </c>
      <c r="G21" s="19">
        <f>SUM(G14:G20)</f>
        <v>9742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1649</v>
      </c>
      <c r="D22" s="33">
        <v>155</v>
      </c>
      <c r="E22" s="34">
        <v>1494</v>
      </c>
      <c r="F22" s="35">
        <v>14</v>
      </c>
      <c r="G22" s="11">
        <f t="shared" ref="G22:G28" si="3">C22+F22</f>
        <v>1663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1153</v>
      </c>
      <c r="D23" s="33">
        <v>140</v>
      </c>
      <c r="E23" s="34">
        <v>1013</v>
      </c>
      <c r="F23" s="35">
        <v>29</v>
      </c>
      <c r="G23" s="11">
        <f t="shared" si="3"/>
        <v>1182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1511</v>
      </c>
      <c r="D24" s="36">
        <v>117</v>
      </c>
      <c r="E24" s="37">
        <v>1394</v>
      </c>
      <c r="F24" s="38">
        <v>15</v>
      </c>
      <c r="G24" s="13">
        <f t="shared" si="3"/>
        <v>1526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1056</v>
      </c>
      <c r="D25" s="36">
        <v>100</v>
      </c>
      <c r="E25" s="37">
        <v>956</v>
      </c>
      <c r="F25" s="38">
        <v>29</v>
      </c>
      <c r="G25" s="13">
        <f t="shared" si="3"/>
        <v>1085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852</v>
      </c>
      <c r="D26" s="36">
        <v>48</v>
      </c>
      <c r="E26" s="37">
        <v>804</v>
      </c>
      <c r="F26" s="38">
        <v>11</v>
      </c>
      <c r="G26" s="13">
        <f t="shared" si="3"/>
        <v>863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746</v>
      </c>
      <c r="D27" s="36">
        <v>47</v>
      </c>
      <c r="E27" s="37">
        <v>699</v>
      </c>
      <c r="F27" s="38">
        <v>9</v>
      </c>
      <c r="G27" s="13">
        <f t="shared" si="3"/>
        <v>755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505</v>
      </c>
      <c r="D28" s="39">
        <v>43</v>
      </c>
      <c r="E28" s="40">
        <v>462</v>
      </c>
      <c r="F28" s="41">
        <v>20</v>
      </c>
      <c r="G28" s="15">
        <f t="shared" si="3"/>
        <v>525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7472</v>
      </c>
      <c r="D29" s="23">
        <f>SUM(D22:D28)</f>
        <v>650</v>
      </c>
      <c r="E29" s="23">
        <f>SUM(E22:E28)</f>
        <v>6822</v>
      </c>
      <c r="F29" s="23">
        <f>SUM(F22:F28)</f>
        <v>127</v>
      </c>
      <c r="G29" s="19">
        <f>SUM(G22:G28)</f>
        <v>7599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2609</v>
      </c>
      <c r="D30" s="33">
        <v>265</v>
      </c>
      <c r="E30" s="34">
        <v>2344</v>
      </c>
      <c r="F30" s="35">
        <v>18</v>
      </c>
      <c r="G30" s="11">
        <f t="shared" ref="G30:G36" si="4">C30+F30</f>
        <v>2627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1952</v>
      </c>
      <c r="D31" s="33">
        <v>252</v>
      </c>
      <c r="E31" s="34">
        <v>1700</v>
      </c>
      <c r="F31" s="35">
        <v>43</v>
      </c>
      <c r="G31" s="11">
        <f t="shared" si="4"/>
        <v>1995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2912</v>
      </c>
      <c r="D32" s="36">
        <v>235</v>
      </c>
      <c r="E32" s="37">
        <v>2677</v>
      </c>
      <c r="F32" s="38">
        <v>21</v>
      </c>
      <c r="G32" s="13">
        <f t="shared" si="4"/>
        <v>2933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1966</v>
      </c>
      <c r="D33" s="36">
        <v>189</v>
      </c>
      <c r="E33" s="37">
        <v>1777</v>
      </c>
      <c r="F33" s="38">
        <v>49</v>
      </c>
      <c r="G33" s="13">
        <f t="shared" si="4"/>
        <v>2015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1609</v>
      </c>
      <c r="D34" s="36">
        <v>125</v>
      </c>
      <c r="E34" s="37">
        <v>1484</v>
      </c>
      <c r="F34" s="38">
        <v>22</v>
      </c>
      <c r="G34" s="13">
        <f t="shared" si="4"/>
        <v>1631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1475</v>
      </c>
      <c r="D35" s="36">
        <v>111</v>
      </c>
      <c r="E35" s="37">
        <v>1364</v>
      </c>
      <c r="F35" s="38">
        <v>21</v>
      </c>
      <c r="G35" s="13">
        <f t="shared" si="4"/>
        <v>1496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904</v>
      </c>
      <c r="D36" s="39">
        <v>91</v>
      </c>
      <c r="E36" s="40">
        <v>813</v>
      </c>
      <c r="F36" s="41">
        <v>29</v>
      </c>
      <c r="G36" s="15">
        <f t="shared" si="4"/>
        <v>933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13427</v>
      </c>
      <c r="D37" s="23">
        <f>SUM(D30:D36)</f>
        <v>1268</v>
      </c>
      <c r="E37" s="23">
        <f>SUM(E30:E36)</f>
        <v>12159</v>
      </c>
      <c r="F37" s="23">
        <f>SUM(F30:F36)</f>
        <v>203</v>
      </c>
      <c r="G37" s="19">
        <f>SUM(G30:G36)</f>
        <v>13630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1578</v>
      </c>
      <c r="D38" s="33">
        <v>147</v>
      </c>
      <c r="E38" s="34">
        <v>1431</v>
      </c>
      <c r="F38" s="35">
        <v>18</v>
      </c>
      <c r="G38" s="11">
        <f t="shared" ref="G38:G44" si="5">C38+F38</f>
        <v>1596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976</v>
      </c>
      <c r="D39" s="33">
        <v>131</v>
      </c>
      <c r="E39" s="34">
        <v>845</v>
      </c>
      <c r="F39" s="35">
        <v>25</v>
      </c>
      <c r="G39" s="11">
        <f t="shared" si="5"/>
        <v>1001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1467</v>
      </c>
      <c r="D40" s="36">
        <v>112</v>
      </c>
      <c r="E40" s="37">
        <v>1355</v>
      </c>
      <c r="F40" s="38">
        <v>11</v>
      </c>
      <c r="G40" s="13">
        <f t="shared" si="5"/>
        <v>1478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975</v>
      </c>
      <c r="D41" s="36">
        <v>123</v>
      </c>
      <c r="E41" s="37">
        <v>852</v>
      </c>
      <c r="F41" s="38">
        <v>27</v>
      </c>
      <c r="G41" s="13">
        <f t="shared" si="5"/>
        <v>1002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826</v>
      </c>
      <c r="D42" s="36">
        <v>78</v>
      </c>
      <c r="E42" s="37">
        <v>748</v>
      </c>
      <c r="F42" s="38">
        <v>12</v>
      </c>
      <c r="G42" s="13">
        <f t="shared" si="5"/>
        <v>838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706</v>
      </c>
      <c r="D43" s="36">
        <v>62</v>
      </c>
      <c r="E43" s="37">
        <v>644</v>
      </c>
      <c r="F43" s="38">
        <v>6</v>
      </c>
      <c r="G43" s="13">
        <f t="shared" si="5"/>
        <v>712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490</v>
      </c>
      <c r="D44" s="39">
        <v>51</v>
      </c>
      <c r="E44" s="40">
        <v>439</v>
      </c>
      <c r="F44" s="41">
        <v>9</v>
      </c>
      <c r="G44" s="15">
        <f t="shared" si="5"/>
        <v>499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7018</v>
      </c>
      <c r="D45" s="23">
        <f>SUM(D38:D44)</f>
        <v>704</v>
      </c>
      <c r="E45" s="23">
        <f>SUM(E38:E44)</f>
        <v>6314</v>
      </c>
      <c r="F45" s="23">
        <f>SUM(F38:F44)</f>
        <v>108</v>
      </c>
      <c r="G45" s="19">
        <f>SUM(G38:G44)</f>
        <v>7126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2095</v>
      </c>
      <c r="D46" s="33">
        <v>210</v>
      </c>
      <c r="E46" s="34">
        <v>1885</v>
      </c>
      <c r="F46" s="35">
        <v>17</v>
      </c>
      <c r="G46" s="11">
        <f t="shared" ref="G46:G52" si="6">C46+F46</f>
        <v>2112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1610</v>
      </c>
      <c r="D47" s="33">
        <v>204</v>
      </c>
      <c r="E47" s="34">
        <v>1406</v>
      </c>
      <c r="F47" s="35">
        <v>28</v>
      </c>
      <c r="G47" s="11">
        <f t="shared" si="6"/>
        <v>1638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2367</v>
      </c>
      <c r="D48" s="36">
        <v>168</v>
      </c>
      <c r="E48" s="37">
        <v>2199</v>
      </c>
      <c r="F48" s="38">
        <v>30</v>
      </c>
      <c r="G48" s="13">
        <f t="shared" si="6"/>
        <v>2397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1758</v>
      </c>
      <c r="D49" s="36">
        <v>161</v>
      </c>
      <c r="E49" s="37">
        <v>1597</v>
      </c>
      <c r="F49" s="38">
        <v>36</v>
      </c>
      <c r="G49" s="13">
        <f t="shared" si="6"/>
        <v>1794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1457</v>
      </c>
      <c r="D50" s="36">
        <v>108</v>
      </c>
      <c r="E50" s="37">
        <v>1349</v>
      </c>
      <c r="F50" s="38">
        <v>22</v>
      </c>
      <c r="G50" s="13">
        <f t="shared" si="6"/>
        <v>1479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1230</v>
      </c>
      <c r="D51" s="36">
        <v>114</v>
      </c>
      <c r="E51" s="37">
        <v>1116</v>
      </c>
      <c r="F51" s="38">
        <v>21</v>
      </c>
      <c r="G51" s="13">
        <f t="shared" si="6"/>
        <v>1251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890</v>
      </c>
      <c r="D52" s="39">
        <v>108</v>
      </c>
      <c r="E52" s="40">
        <v>782</v>
      </c>
      <c r="F52" s="41">
        <v>21</v>
      </c>
      <c r="G52" s="15">
        <f t="shared" si="6"/>
        <v>911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11407</v>
      </c>
      <c r="D53" s="23">
        <f>SUM(D46:D52)</f>
        <v>1073</v>
      </c>
      <c r="E53" s="23">
        <f>SUM(E46:E52)</f>
        <v>10334</v>
      </c>
      <c r="F53" s="23">
        <f>SUM(F46:F52)</f>
        <v>175</v>
      </c>
      <c r="G53" s="19">
        <f>SUM(G46:G52)</f>
        <v>11582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2165</v>
      </c>
      <c r="D54" s="33">
        <v>208</v>
      </c>
      <c r="E54" s="34">
        <v>1957</v>
      </c>
      <c r="F54" s="35">
        <v>20</v>
      </c>
      <c r="G54" s="11">
        <f t="shared" ref="G54:G60" si="7">C54+F54</f>
        <v>2185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1553</v>
      </c>
      <c r="D55" s="33">
        <v>172</v>
      </c>
      <c r="E55" s="34">
        <v>1381</v>
      </c>
      <c r="F55" s="35">
        <v>31</v>
      </c>
      <c r="G55" s="11">
        <f t="shared" si="7"/>
        <v>1584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2256</v>
      </c>
      <c r="D56" s="36">
        <v>182</v>
      </c>
      <c r="E56" s="37">
        <v>2074</v>
      </c>
      <c r="F56" s="38">
        <v>23</v>
      </c>
      <c r="G56" s="11">
        <f t="shared" si="7"/>
        <v>2279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1596</v>
      </c>
      <c r="D57" s="36">
        <v>181</v>
      </c>
      <c r="E57" s="37">
        <v>1415</v>
      </c>
      <c r="F57" s="38">
        <v>37</v>
      </c>
      <c r="G57" s="11">
        <f t="shared" si="7"/>
        <v>1633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1325</v>
      </c>
      <c r="D58" s="36">
        <v>102</v>
      </c>
      <c r="E58" s="37">
        <v>1223</v>
      </c>
      <c r="F58" s="38">
        <v>25</v>
      </c>
      <c r="G58" s="13">
        <f t="shared" si="7"/>
        <v>1350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1139</v>
      </c>
      <c r="D59" s="36">
        <v>107</v>
      </c>
      <c r="E59" s="37">
        <v>1032</v>
      </c>
      <c r="F59" s="38">
        <v>15</v>
      </c>
      <c r="G59" s="13">
        <f t="shared" si="7"/>
        <v>1154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811</v>
      </c>
      <c r="D60" s="39">
        <v>96</v>
      </c>
      <c r="E60" s="40">
        <v>715</v>
      </c>
      <c r="F60" s="41">
        <v>22</v>
      </c>
      <c r="G60" s="15">
        <f t="shared" si="7"/>
        <v>833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10845</v>
      </c>
      <c r="D61" s="23">
        <f>SUM(D54:D60)</f>
        <v>1048</v>
      </c>
      <c r="E61" s="23">
        <f>SUM(E54:E60)</f>
        <v>9797</v>
      </c>
      <c r="F61" s="23">
        <f>SUM(F54:F60)</f>
        <v>173</v>
      </c>
      <c r="G61" s="19">
        <f>SUM(G54:G60)</f>
        <v>11018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14771</v>
      </c>
      <c r="D62" s="24">
        <f t="shared" ref="D62:F68" si="8">D6+D14+D22+D30+D38+D46+D54</f>
        <v>1545</v>
      </c>
      <c r="E62" s="25">
        <f t="shared" si="8"/>
        <v>13226</v>
      </c>
      <c r="F62" s="26">
        <f t="shared" si="8"/>
        <v>136</v>
      </c>
      <c r="G62" s="11">
        <f t="shared" ref="G62:G68" si="9">C62+F62</f>
        <v>14907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10914</v>
      </c>
      <c r="D63" s="27">
        <f>D7+D15+D23+D31+D39+D47+D55</f>
        <v>1425</v>
      </c>
      <c r="E63" s="28">
        <f t="shared" si="8"/>
        <v>9489</v>
      </c>
      <c r="F63" s="29">
        <f t="shared" si="8"/>
        <v>244</v>
      </c>
      <c r="G63" s="11">
        <f t="shared" si="9"/>
        <v>11158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15756</v>
      </c>
      <c r="D64" s="27">
        <f t="shared" si="8"/>
        <v>1298</v>
      </c>
      <c r="E64" s="28">
        <f t="shared" si="8"/>
        <v>14458</v>
      </c>
      <c r="F64" s="29">
        <f t="shared" si="8"/>
        <v>157</v>
      </c>
      <c r="G64" s="13">
        <f t="shared" si="9"/>
        <v>15913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11273</v>
      </c>
      <c r="D65" s="27">
        <f t="shared" si="8"/>
        <v>1174</v>
      </c>
      <c r="E65" s="28">
        <f t="shared" si="8"/>
        <v>10099</v>
      </c>
      <c r="F65" s="29">
        <f t="shared" si="8"/>
        <v>278</v>
      </c>
      <c r="G65" s="13">
        <f t="shared" si="9"/>
        <v>11551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8994</v>
      </c>
      <c r="D66" s="27">
        <f t="shared" si="8"/>
        <v>746</v>
      </c>
      <c r="E66" s="28">
        <f t="shared" si="8"/>
        <v>8248</v>
      </c>
      <c r="F66" s="29">
        <f t="shared" si="8"/>
        <v>145</v>
      </c>
      <c r="G66" s="13">
        <f t="shared" si="9"/>
        <v>9139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8038</v>
      </c>
      <c r="D67" s="27">
        <f t="shared" si="8"/>
        <v>703</v>
      </c>
      <c r="E67" s="28">
        <f t="shared" si="8"/>
        <v>7335</v>
      </c>
      <c r="F67" s="29">
        <f t="shared" si="8"/>
        <v>112</v>
      </c>
      <c r="G67" s="13">
        <f t="shared" si="9"/>
        <v>8150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5411</v>
      </c>
      <c r="D68" s="30">
        <f t="shared" si="8"/>
        <v>594</v>
      </c>
      <c r="E68" s="31">
        <f t="shared" si="8"/>
        <v>4817</v>
      </c>
      <c r="F68" s="32">
        <f t="shared" si="8"/>
        <v>148</v>
      </c>
      <c r="G68" s="15">
        <f t="shared" si="9"/>
        <v>5559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75157</v>
      </c>
      <c r="D69" s="18">
        <f>SUM(D62:D68)</f>
        <v>7485</v>
      </c>
      <c r="E69" s="18">
        <f>SUM(E62:E68)</f>
        <v>67672</v>
      </c>
      <c r="F69" s="18">
        <f>SUM(F62:F68)</f>
        <v>1220</v>
      </c>
      <c r="G69" s="19">
        <f>G13+G21+G29+G37+G45+G53+G61</f>
        <v>76377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9"/>
  <sheetViews>
    <sheetView topLeftCell="A39" zoomScale="110" zoomScaleNormal="110" workbookViewId="0">
      <selection activeCell="G69" sqref="G6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46" t="str">
        <f>"令和7年" &amp; H1 &amp; "月末現在"</f>
        <v>令和7年12月末現在</v>
      </c>
      <c r="F1" s="46"/>
      <c r="G1" s="46"/>
      <c r="H1" s="42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47" t="s">
        <v>22</v>
      </c>
      <c r="B4" s="48"/>
      <c r="C4" s="51" t="s">
        <v>2</v>
      </c>
      <c r="D4" s="4"/>
      <c r="E4" s="5"/>
      <c r="F4" s="53" t="s">
        <v>3</v>
      </c>
      <c r="G4" s="55" t="s">
        <v>4</v>
      </c>
    </row>
    <row r="5" spans="1:8" s="8" customFormat="1" ht="16.5" customHeight="1" thickTop="1" thickBot="1" x14ac:dyDescent="0.2">
      <c r="A5" s="49"/>
      <c r="B5" s="50"/>
      <c r="C5" s="52"/>
      <c r="D5" s="6" t="s">
        <v>5</v>
      </c>
      <c r="E5" s="7" t="s">
        <v>6</v>
      </c>
      <c r="F5" s="54"/>
      <c r="G5" s="56"/>
    </row>
    <row r="6" spans="1:8" s="2" customFormat="1" ht="14.1" customHeight="1" x14ac:dyDescent="0.15">
      <c r="A6" s="43" t="s">
        <v>7</v>
      </c>
      <c r="B6" s="9" t="s">
        <v>8</v>
      </c>
      <c r="C6" s="10">
        <f>D6+E6</f>
        <v>2887</v>
      </c>
      <c r="D6" s="33">
        <v>335</v>
      </c>
      <c r="E6" s="34">
        <v>2552</v>
      </c>
      <c r="F6" s="35">
        <v>30</v>
      </c>
      <c r="G6" s="11">
        <f t="shared" ref="G6:G12" si="0">C6+F6</f>
        <v>2917</v>
      </c>
    </row>
    <row r="7" spans="1:8" s="2" customFormat="1" ht="14.1" customHeight="1" x14ac:dyDescent="0.15">
      <c r="A7" s="44"/>
      <c r="B7" s="9" t="s">
        <v>9</v>
      </c>
      <c r="C7" s="20">
        <f t="shared" ref="C7:C69" si="1">D7+E7</f>
        <v>2285</v>
      </c>
      <c r="D7" s="33">
        <v>318</v>
      </c>
      <c r="E7" s="34">
        <v>1967</v>
      </c>
      <c r="F7" s="35">
        <v>49</v>
      </c>
      <c r="G7" s="11">
        <f t="shared" si="0"/>
        <v>2334</v>
      </c>
    </row>
    <row r="8" spans="1:8" s="2" customFormat="1" ht="14.1" customHeight="1" x14ac:dyDescent="0.15">
      <c r="A8" s="44"/>
      <c r="B8" s="12" t="s">
        <v>10</v>
      </c>
      <c r="C8" s="20">
        <f t="shared" si="1"/>
        <v>3274</v>
      </c>
      <c r="D8" s="36">
        <v>281</v>
      </c>
      <c r="E8" s="37">
        <v>2993</v>
      </c>
      <c r="F8" s="38">
        <v>33</v>
      </c>
      <c r="G8" s="13">
        <f t="shared" si="0"/>
        <v>3307</v>
      </c>
    </row>
    <row r="9" spans="1:8" s="2" customFormat="1" ht="14.1" customHeight="1" x14ac:dyDescent="0.15">
      <c r="A9" s="44"/>
      <c r="B9" s="12" t="s">
        <v>11</v>
      </c>
      <c r="C9" s="20">
        <f t="shared" si="1"/>
        <v>2409</v>
      </c>
      <c r="D9" s="36">
        <v>242</v>
      </c>
      <c r="E9" s="37">
        <v>2167</v>
      </c>
      <c r="F9" s="38">
        <v>61</v>
      </c>
      <c r="G9" s="13">
        <f t="shared" si="0"/>
        <v>2470</v>
      </c>
    </row>
    <row r="10" spans="1:8" s="2" customFormat="1" ht="14.1" customHeight="1" x14ac:dyDescent="0.15">
      <c r="A10" s="44"/>
      <c r="B10" s="12" t="s">
        <v>12</v>
      </c>
      <c r="C10" s="20">
        <f t="shared" si="1"/>
        <v>1839</v>
      </c>
      <c r="D10" s="36">
        <v>171</v>
      </c>
      <c r="E10" s="37">
        <v>1668</v>
      </c>
      <c r="F10" s="38">
        <v>31</v>
      </c>
      <c r="G10" s="13">
        <f t="shared" si="0"/>
        <v>1870</v>
      </c>
    </row>
    <row r="11" spans="1:8" s="2" customFormat="1" ht="14.1" customHeight="1" x14ac:dyDescent="0.15">
      <c r="A11" s="44"/>
      <c r="B11" s="12" t="s">
        <v>13</v>
      </c>
      <c r="C11" s="20">
        <f t="shared" si="1"/>
        <v>1670</v>
      </c>
      <c r="D11" s="36">
        <v>142</v>
      </c>
      <c r="E11" s="37">
        <v>1528</v>
      </c>
      <c r="F11" s="38">
        <v>24</v>
      </c>
      <c r="G11" s="13">
        <f t="shared" si="0"/>
        <v>1694</v>
      </c>
    </row>
    <row r="12" spans="1:8" s="2" customFormat="1" ht="14.1" customHeight="1" thickBot="1" x14ac:dyDescent="0.2">
      <c r="A12" s="44"/>
      <c r="B12" s="14" t="s">
        <v>14</v>
      </c>
      <c r="C12" s="21">
        <f t="shared" si="1"/>
        <v>1088</v>
      </c>
      <c r="D12" s="39">
        <v>125</v>
      </c>
      <c r="E12" s="40">
        <v>963</v>
      </c>
      <c r="F12" s="41">
        <v>24</v>
      </c>
      <c r="G12" s="15">
        <f t="shared" si="0"/>
        <v>1112</v>
      </c>
    </row>
    <row r="13" spans="1:8" s="2" customFormat="1" ht="14.1" customHeight="1" thickTop="1" thickBot="1" x14ac:dyDescent="0.2">
      <c r="A13" s="45"/>
      <c r="B13" s="16" t="s">
        <v>4</v>
      </c>
      <c r="C13" s="17">
        <f t="shared" si="1"/>
        <v>15452</v>
      </c>
      <c r="D13" s="23">
        <f>SUM(D6:D12)</f>
        <v>1614</v>
      </c>
      <c r="E13" s="23">
        <f>SUM(E6:E12)</f>
        <v>13838</v>
      </c>
      <c r="F13" s="23">
        <f>SUM(F6:F12)</f>
        <v>252</v>
      </c>
      <c r="G13" s="19">
        <f>SUM(G6:G12)</f>
        <v>15704</v>
      </c>
    </row>
    <row r="14" spans="1:8" s="2" customFormat="1" ht="14.1" customHeight="1" x14ac:dyDescent="0.15">
      <c r="A14" s="43" t="s">
        <v>15</v>
      </c>
      <c r="B14" s="9" t="s">
        <v>8</v>
      </c>
      <c r="C14" s="20">
        <f>D14+E14</f>
        <v>1817</v>
      </c>
      <c r="D14" s="33">
        <v>209</v>
      </c>
      <c r="E14" s="34">
        <v>1608</v>
      </c>
      <c r="F14" s="35">
        <v>19</v>
      </c>
      <c r="G14" s="11">
        <f>C14+F14</f>
        <v>1836</v>
      </c>
    </row>
    <row r="15" spans="1:8" s="2" customFormat="1" ht="14.1" customHeight="1" x14ac:dyDescent="0.15">
      <c r="A15" s="44"/>
      <c r="B15" s="9" t="s">
        <v>9</v>
      </c>
      <c r="C15" s="20">
        <f t="shared" si="1"/>
        <v>1401</v>
      </c>
      <c r="D15" s="33">
        <v>205</v>
      </c>
      <c r="E15" s="34">
        <v>1196</v>
      </c>
      <c r="F15" s="35">
        <v>39</v>
      </c>
      <c r="G15" s="11">
        <f t="shared" ref="G15:G20" si="2">C15+F15</f>
        <v>1440</v>
      </c>
    </row>
    <row r="16" spans="1:8" s="2" customFormat="1" ht="14.1" customHeight="1" x14ac:dyDescent="0.15">
      <c r="A16" s="44"/>
      <c r="B16" s="12" t="s">
        <v>10</v>
      </c>
      <c r="C16" s="20">
        <f t="shared" si="1"/>
        <v>1943</v>
      </c>
      <c r="D16" s="36">
        <v>204</v>
      </c>
      <c r="E16" s="37">
        <v>1739</v>
      </c>
      <c r="F16" s="38">
        <v>21</v>
      </c>
      <c r="G16" s="13">
        <f t="shared" si="2"/>
        <v>1964</v>
      </c>
    </row>
    <row r="17" spans="1:7" s="2" customFormat="1" ht="14.1" customHeight="1" x14ac:dyDescent="0.15">
      <c r="A17" s="44"/>
      <c r="B17" s="12" t="s">
        <v>11</v>
      </c>
      <c r="C17" s="20">
        <f t="shared" si="1"/>
        <v>1498</v>
      </c>
      <c r="D17" s="36">
        <v>160</v>
      </c>
      <c r="E17" s="37">
        <v>1338</v>
      </c>
      <c r="F17" s="38">
        <v>43</v>
      </c>
      <c r="G17" s="13">
        <f t="shared" si="2"/>
        <v>1541</v>
      </c>
    </row>
    <row r="18" spans="1:7" s="2" customFormat="1" ht="14.1" customHeight="1" x14ac:dyDescent="0.15">
      <c r="A18" s="44"/>
      <c r="B18" s="12" t="s">
        <v>12</v>
      </c>
      <c r="C18" s="20">
        <f t="shared" si="1"/>
        <v>1093</v>
      </c>
      <c r="D18" s="36">
        <v>123</v>
      </c>
      <c r="E18" s="37">
        <v>970</v>
      </c>
      <c r="F18" s="38">
        <v>19</v>
      </c>
      <c r="G18" s="13">
        <f t="shared" si="2"/>
        <v>1112</v>
      </c>
    </row>
    <row r="19" spans="1:7" s="2" customFormat="1" ht="14.1" customHeight="1" x14ac:dyDescent="0.15">
      <c r="A19" s="44"/>
      <c r="B19" s="12" t="s">
        <v>13</v>
      </c>
      <c r="C19" s="20">
        <f t="shared" si="1"/>
        <v>1080</v>
      </c>
      <c r="D19" s="36">
        <v>114</v>
      </c>
      <c r="E19" s="37">
        <v>966</v>
      </c>
      <c r="F19" s="38">
        <v>17</v>
      </c>
      <c r="G19" s="13">
        <f t="shared" si="2"/>
        <v>1097</v>
      </c>
    </row>
    <row r="20" spans="1:7" s="2" customFormat="1" ht="14.1" customHeight="1" thickBot="1" x14ac:dyDescent="0.2">
      <c r="A20" s="44"/>
      <c r="B20" s="14" t="s">
        <v>14</v>
      </c>
      <c r="C20" s="21">
        <f t="shared" si="1"/>
        <v>711</v>
      </c>
      <c r="D20" s="39">
        <v>82</v>
      </c>
      <c r="E20" s="40">
        <v>629</v>
      </c>
      <c r="F20" s="41">
        <v>22</v>
      </c>
      <c r="G20" s="15">
        <f t="shared" si="2"/>
        <v>733</v>
      </c>
    </row>
    <row r="21" spans="1:7" s="2" customFormat="1" ht="14.1" customHeight="1" thickTop="1" thickBot="1" x14ac:dyDescent="0.2">
      <c r="A21" s="45"/>
      <c r="B21" s="16" t="s">
        <v>4</v>
      </c>
      <c r="C21" s="17">
        <f t="shared" si="1"/>
        <v>9543</v>
      </c>
      <c r="D21" s="23">
        <f>SUM(D14:D20)</f>
        <v>1097</v>
      </c>
      <c r="E21" s="23">
        <f>SUM(E14:E20)</f>
        <v>8446</v>
      </c>
      <c r="F21" s="23">
        <f>SUM(F14:F20)</f>
        <v>180</v>
      </c>
      <c r="G21" s="19">
        <f>SUM(G14:G20)</f>
        <v>9723</v>
      </c>
    </row>
    <row r="22" spans="1:7" s="2" customFormat="1" ht="14.1" customHeight="1" x14ac:dyDescent="0.15">
      <c r="A22" s="44" t="s">
        <v>16</v>
      </c>
      <c r="B22" s="9" t="s">
        <v>8</v>
      </c>
      <c r="C22" s="10">
        <f t="shared" si="1"/>
        <v>1637</v>
      </c>
      <c r="D22" s="33">
        <v>149</v>
      </c>
      <c r="E22" s="34">
        <v>1488</v>
      </c>
      <c r="F22" s="35">
        <v>14</v>
      </c>
      <c r="G22" s="11">
        <f t="shared" ref="G22:G28" si="3">C22+F22</f>
        <v>1651</v>
      </c>
    </row>
    <row r="23" spans="1:7" s="2" customFormat="1" ht="14.1" customHeight="1" x14ac:dyDescent="0.15">
      <c r="A23" s="44"/>
      <c r="B23" s="9" t="s">
        <v>9</v>
      </c>
      <c r="C23" s="20">
        <f t="shared" si="1"/>
        <v>1165</v>
      </c>
      <c r="D23" s="33">
        <v>144</v>
      </c>
      <c r="E23" s="34">
        <v>1021</v>
      </c>
      <c r="F23" s="35">
        <v>27</v>
      </c>
      <c r="G23" s="11">
        <f t="shared" si="3"/>
        <v>1192</v>
      </c>
    </row>
    <row r="24" spans="1:7" s="2" customFormat="1" ht="14.1" customHeight="1" x14ac:dyDescent="0.15">
      <c r="A24" s="44"/>
      <c r="B24" s="12" t="s">
        <v>10</v>
      </c>
      <c r="C24" s="20">
        <f t="shared" si="1"/>
        <v>1516</v>
      </c>
      <c r="D24" s="36">
        <v>112</v>
      </c>
      <c r="E24" s="37">
        <v>1404</v>
      </c>
      <c r="F24" s="38">
        <v>15</v>
      </c>
      <c r="G24" s="13">
        <f t="shared" si="3"/>
        <v>1531</v>
      </c>
    </row>
    <row r="25" spans="1:7" s="2" customFormat="1" ht="14.1" customHeight="1" x14ac:dyDescent="0.15">
      <c r="A25" s="44"/>
      <c r="B25" s="12" t="s">
        <v>11</v>
      </c>
      <c r="C25" s="20">
        <f t="shared" si="1"/>
        <v>1060</v>
      </c>
      <c r="D25" s="36">
        <v>103</v>
      </c>
      <c r="E25" s="37">
        <v>957</v>
      </c>
      <c r="F25" s="38">
        <v>29</v>
      </c>
      <c r="G25" s="13">
        <f t="shared" si="3"/>
        <v>1089</v>
      </c>
    </row>
    <row r="26" spans="1:7" s="2" customFormat="1" ht="14.1" customHeight="1" x14ac:dyDescent="0.15">
      <c r="A26" s="44"/>
      <c r="B26" s="12" t="s">
        <v>12</v>
      </c>
      <c r="C26" s="20">
        <f t="shared" si="1"/>
        <v>841</v>
      </c>
      <c r="D26" s="36">
        <v>48</v>
      </c>
      <c r="E26" s="37">
        <v>793</v>
      </c>
      <c r="F26" s="38">
        <v>11</v>
      </c>
      <c r="G26" s="13">
        <f t="shared" si="3"/>
        <v>852</v>
      </c>
    </row>
    <row r="27" spans="1:7" s="2" customFormat="1" ht="14.1" customHeight="1" x14ac:dyDescent="0.15">
      <c r="A27" s="44"/>
      <c r="B27" s="12" t="s">
        <v>13</v>
      </c>
      <c r="C27" s="20">
        <f t="shared" si="1"/>
        <v>750</v>
      </c>
      <c r="D27" s="36">
        <v>45</v>
      </c>
      <c r="E27" s="37">
        <v>705</v>
      </c>
      <c r="F27" s="38">
        <v>9</v>
      </c>
      <c r="G27" s="13">
        <f t="shared" si="3"/>
        <v>759</v>
      </c>
    </row>
    <row r="28" spans="1:7" s="2" customFormat="1" ht="14.1" customHeight="1" thickBot="1" x14ac:dyDescent="0.2">
      <c r="A28" s="44"/>
      <c r="B28" s="14" t="s">
        <v>14</v>
      </c>
      <c r="C28" s="21">
        <f t="shared" si="1"/>
        <v>495</v>
      </c>
      <c r="D28" s="39">
        <v>42</v>
      </c>
      <c r="E28" s="40">
        <v>453</v>
      </c>
      <c r="F28" s="41">
        <v>19</v>
      </c>
      <c r="G28" s="15">
        <f t="shared" si="3"/>
        <v>514</v>
      </c>
    </row>
    <row r="29" spans="1:7" s="2" customFormat="1" ht="14.1" customHeight="1" thickTop="1" thickBot="1" x14ac:dyDescent="0.2">
      <c r="A29" s="45"/>
      <c r="B29" s="16" t="s">
        <v>4</v>
      </c>
      <c r="C29" s="17">
        <f t="shared" si="1"/>
        <v>7464</v>
      </c>
      <c r="D29" s="23">
        <f>SUM(D22:D28)</f>
        <v>643</v>
      </c>
      <c r="E29" s="23">
        <f>SUM(E22:E28)</f>
        <v>6821</v>
      </c>
      <c r="F29" s="23">
        <f>SUM(F22:F28)</f>
        <v>124</v>
      </c>
      <c r="G29" s="19">
        <f>SUM(G22:G28)</f>
        <v>7588</v>
      </c>
    </row>
    <row r="30" spans="1:7" s="2" customFormat="1" ht="14.1" customHeight="1" x14ac:dyDescent="0.15">
      <c r="A30" s="57" t="s">
        <v>17</v>
      </c>
      <c r="B30" s="9" t="s">
        <v>8</v>
      </c>
      <c r="C30" s="10">
        <f t="shared" si="1"/>
        <v>2599</v>
      </c>
      <c r="D30" s="33">
        <v>262</v>
      </c>
      <c r="E30" s="34">
        <v>2337</v>
      </c>
      <c r="F30" s="35">
        <v>19</v>
      </c>
      <c r="G30" s="11">
        <f t="shared" ref="G30:G36" si="4">C30+F30</f>
        <v>2618</v>
      </c>
    </row>
    <row r="31" spans="1:7" s="2" customFormat="1" ht="14.1" customHeight="1" x14ac:dyDescent="0.15">
      <c r="A31" s="58"/>
      <c r="B31" s="9" t="s">
        <v>9</v>
      </c>
      <c r="C31" s="20">
        <f t="shared" si="1"/>
        <v>1960</v>
      </c>
      <c r="D31" s="33">
        <v>242</v>
      </c>
      <c r="E31" s="34">
        <v>1718</v>
      </c>
      <c r="F31" s="35">
        <v>45</v>
      </c>
      <c r="G31" s="11">
        <f t="shared" si="4"/>
        <v>2005</v>
      </c>
    </row>
    <row r="32" spans="1:7" s="2" customFormat="1" ht="14.1" customHeight="1" x14ac:dyDescent="0.15">
      <c r="A32" s="58"/>
      <c r="B32" s="12" t="s">
        <v>10</v>
      </c>
      <c r="C32" s="20">
        <f t="shared" si="1"/>
        <v>2890</v>
      </c>
      <c r="D32" s="36">
        <v>239</v>
      </c>
      <c r="E32" s="37">
        <v>2651</v>
      </c>
      <c r="F32" s="38">
        <v>20</v>
      </c>
      <c r="G32" s="13">
        <f t="shared" si="4"/>
        <v>2910</v>
      </c>
    </row>
    <row r="33" spans="1:7" s="2" customFormat="1" ht="14.1" customHeight="1" x14ac:dyDescent="0.15">
      <c r="A33" s="58"/>
      <c r="B33" s="12" t="s">
        <v>11</v>
      </c>
      <c r="C33" s="20">
        <f t="shared" si="1"/>
        <v>1982</v>
      </c>
      <c r="D33" s="36">
        <v>192</v>
      </c>
      <c r="E33" s="37">
        <v>1790</v>
      </c>
      <c r="F33" s="38">
        <v>47</v>
      </c>
      <c r="G33" s="13">
        <f t="shared" si="4"/>
        <v>2029</v>
      </c>
    </row>
    <row r="34" spans="1:7" s="2" customFormat="1" ht="14.1" customHeight="1" x14ac:dyDescent="0.15">
      <c r="A34" s="58"/>
      <c r="B34" s="12" t="s">
        <v>12</v>
      </c>
      <c r="C34" s="20">
        <f t="shared" si="1"/>
        <v>1615</v>
      </c>
      <c r="D34" s="36">
        <v>120</v>
      </c>
      <c r="E34" s="37">
        <v>1495</v>
      </c>
      <c r="F34" s="38">
        <v>20</v>
      </c>
      <c r="G34" s="13">
        <f t="shared" si="4"/>
        <v>1635</v>
      </c>
    </row>
    <row r="35" spans="1:7" s="2" customFormat="1" ht="14.1" customHeight="1" x14ac:dyDescent="0.15">
      <c r="A35" s="58"/>
      <c r="B35" s="12" t="s">
        <v>13</v>
      </c>
      <c r="C35" s="20">
        <f t="shared" si="1"/>
        <v>1461</v>
      </c>
      <c r="D35" s="36">
        <v>110</v>
      </c>
      <c r="E35" s="37">
        <v>1351</v>
      </c>
      <c r="F35" s="38">
        <v>22</v>
      </c>
      <c r="G35" s="13">
        <f t="shared" si="4"/>
        <v>1483</v>
      </c>
    </row>
    <row r="36" spans="1:7" s="2" customFormat="1" ht="14.1" customHeight="1" thickBot="1" x14ac:dyDescent="0.2">
      <c r="A36" s="58"/>
      <c r="B36" s="14" t="s">
        <v>14</v>
      </c>
      <c r="C36" s="21">
        <f t="shared" si="1"/>
        <v>905</v>
      </c>
      <c r="D36" s="39">
        <v>91</v>
      </c>
      <c r="E36" s="40">
        <v>814</v>
      </c>
      <c r="F36" s="41">
        <v>31</v>
      </c>
      <c r="G36" s="15">
        <f t="shared" si="4"/>
        <v>936</v>
      </c>
    </row>
    <row r="37" spans="1:7" s="2" customFormat="1" ht="14.1" customHeight="1" thickTop="1" thickBot="1" x14ac:dyDescent="0.2">
      <c r="A37" s="59"/>
      <c r="B37" s="16" t="s">
        <v>4</v>
      </c>
      <c r="C37" s="17">
        <f t="shared" si="1"/>
        <v>13412</v>
      </c>
      <c r="D37" s="23">
        <f>SUM(D30:D36)</f>
        <v>1256</v>
      </c>
      <c r="E37" s="23">
        <f>SUM(E30:E36)</f>
        <v>12156</v>
      </c>
      <c r="F37" s="23">
        <f>SUM(F30:F36)</f>
        <v>204</v>
      </c>
      <c r="G37" s="19">
        <f>SUM(G30:G36)</f>
        <v>13616</v>
      </c>
    </row>
    <row r="38" spans="1:7" s="2" customFormat="1" ht="14.1" customHeight="1" x14ac:dyDescent="0.15">
      <c r="A38" s="44" t="s">
        <v>18</v>
      </c>
      <c r="B38" s="9" t="s">
        <v>8</v>
      </c>
      <c r="C38" s="10">
        <f t="shared" si="1"/>
        <v>1584</v>
      </c>
      <c r="D38" s="33">
        <v>144</v>
      </c>
      <c r="E38" s="34">
        <v>1440</v>
      </c>
      <c r="F38" s="35">
        <v>18</v>
      </c>
      <c r="G38" s="11">
        <f t="shared" ref="G38:G44" si="5">C38+F38</f>
        <v>1602</v>
      </c>
    </row>
    <row r="39" spans="1:7" s="2" customFormat="1" ht="14.1" customHeight="1" x14ac:dyDescent="0.15">
      <c r="A39" s="44"/>
      <c r="B39" s="9" t="s">
        <v>9</v>
      </c>
      <c r="C39" s="20">
        <f t="shared" si="1"/>
        <v>982</v>
      </c>
      <c r="D39" s="33">
        <v>125</v>
      </c>
      <c r="E39" s="34">
        <v>857</v>
      </c>
      <c r="F39" s="35">
        <v>26</v>
      </c>
      <c r="G39" s="11">
        <f t="shared" si="5"/>
        <v>1008</v>
      </c>
    </row>
    <row r="40" spans="1:7" s="2" customFormat="1" ht="14.1" customHeight="1" x14ac:dyDescent="0.15">
      <c r="A40" s="44"/>
      <c r="B40" s="12" t="s">
        <v>10</v>
      </c>
      <c r="C40" s="20">
        <f t="shared" si="1"/>
        <v>1461</v>
      </c>
      <c r="D40" s="36">
        <v>115</v>
      </c>
      <c r="E40" s="37">
        <v>1346</v>
      </c>
      <c r="F40" s="38">
        <v>12</v>
      </c>
      <c r="G40" s="13">
        <f t="shared" si="5"/>
        <v>1473</v>
      </c>
    </row>
    <row r="41" spans="1:7" s="2" customFormat="1" ht="14.1" customHeight="1" x14ac:dyDescent="0.15">
      <c r="A41" s="44"/>
      <c r="B41" s="12" t="s">
        <v>11</v>
      </c>
      <c r="C41" s="20">
        <f t="shared" si="1"/>
        <v>972</v>
      </c>
      <c r="D41" s="36">
        <v>120</v>
      </c>
      <c r="E41" s="37">
        <v>852</v>
      </c>
      <c r="F41" s="38">
        <v>26</v>
      </c>
      <c r="G41" s="13">
        <f t="shared" si="5"/>
        <v>998</v>
      </c>
    </row>
    <row r="42" spans="1:7" s="2" customFormat="1" ht="14.1" customHeight="1" x14ac:dyDescent="0.15">
      <c r="A42" s="44"/>
      <c r="B42" s="12" t="s">
        <v>12</v>
      </c>
      <c r="C42" s="20">
        <f t="shared" si="1"/>
        <v>831</v>
      </c>
      <c r="D42" s="36">
        <v>80</v>
      </c>
      <c r="E42" s="37">
        <v>751</v>
      </c>
      <c r="F42" s="38">
        <v>11</v>
      </c>
      <c r="G42" s="13">
        <f t="shared" si="5"/>
        <v>842</v>
      </c>
    </row>
    <row r="43" spans="1:7" s="2" customFormat="1" ht="14.1" customHeight="1" x14ac:dyDescent="0.15">
      <c r="A43" s="44"/>
      <c r="B43" s="12" t="s">
        <v>13</v>
      </c>
      <c r="C43" s="20">
        <f t="shared" si="1"/>
        <v>709</v>
      </c>
      <c r="D43" s="36">
        <v>61</v>
      </c>
      <c r="E43" s="37">
        <v>648</v>
      </c>
      <c r="F43" s="38">
        <v>6</v>
      </c>
      <c r="G43" s="13">
        <f t="shared" si="5"/>
        <v>715</v>
      </c>
    </row>
    <row r="44" spans="1:7" s="2" customFormat="1" ht="14.1" customHeight="1" thickBot="1" x14ac:dyDescent="0.2">
      <c r="A44" s="44"/>
      <c r="B44" s="14" t="s">
        <v>14</v>
      </c>
      <c r="C44" s="21">
        <f t="shared" si="1"/>
        <v>490</v>
      </c>
      <c r="D44" s="39">
        <v>53</v>
      </c>
      <c r="E44" s="40">
        <v>437</v>
      </c>
      <c r="F44" s="41">
        <v>9</v>
      </c>
      <c r="G44" s="15">
        <f t="shared" si="5"/>
        <v>499</v>
      </c>
    </row>
    <row r="45" spans="1:7" s="2" customFormat="1" ht="14.1" customHeight="1" thickTop="1" thickBot="1" x14ac:dyDescent="0.2">
      <c r="A45" s="45"/>
      <c r="B45" s="16" t="s">
        <v>4</v>
      </c>
      <c r="C45" s="17">
        <f t="shared" si="1"/>
        <v>7029</v>
      </c>
      <c r="D45" s="23">
        <f>SUM(D38:D44)</f>
        <v>698</v>
      </c>
      <c r="E45" s="23">
        <f>SUM(E38:E44)</f>
        <v>6331</v>
      </c>
      <c r="F45" s="23">
        <f>SUM(F38:F44)</f>
        <v>108</v>
      </c>
      <c r="G45" s="19">
        <f>SUM(G38:G44)</f>
        <v>7137</v>
      </c>
    </row>
    <row r="46" spans="1:7" s="2" customFormat="1" ht="14.1" customHeight="1" x14ac:dyDescent="0.15">
      <c r="A46" s="44" t="s">
        <v>19</v>
      </c>
      <c r="B46" s="9" t="s">
        <v>8</v>
      </c>
      <c r="C46" s="10">
        <f t="shared" si="1"/>
        <v>2103</v>
      </c>
      <c r="D46" s="33">
        <v>206</v>
      </c>
      <c r="E46" s="34">
        <v>1897</v>
      </c>
      <c r="F46" s="35">
        <v>17</v>
      </c>
      <c r="G46" s="11">
        <f t="shared" ref="G46:G52" si="6">C46+F46</f>
        <v>2120</v>
      </c>
    </row>
    <row r="47" spans="1:7" s="2" customFormat="1" ht="14.1" customHeight="1" x14ac:dyDescent="0.15">
      <c r="A47" s="44"/>
      <c r="B47" s="9" t="s">
        <v>9</v>
      </c>
      <c r="C47" s="20">
        <f t="shared" si="1"/>
        <v>1593</v>
      </c>
      <c r="D47" s="33">
        <v>201</v>
      </c>
      <c r="E47" s="34">
        <v>1392</v>
      </c>
      <c r="F47" s="35">
        <v>30</v>
      </c>
      <c r="G47" s="11">
        <f t="shared" si="6"/>
        <v>1623</v>
      </c>
    </row>
    <row r="48" spans="1:7" s="2" customFormat="1" ht="14.1" customHeight="1" x14ac:dyDescent="0.15">
      <c r="A48" s="44"/>
      <c r="B48" s="12" t="s">
        <v>10</v>
      </c>
      <c r="C48" s="20">
        <f t="shared" si="1"/>
        <v>2389</v>
      </c>
      <c r="D48" s="36">
        <v>172</v>
      </c>
      <c r="E48" s="37">
        <v>2217</v>
      </c>
      <c r="F48" s="38">
        <v>26</v>
      </c>
      <c r="G48" s="13">
        <f t="shared" si="6"/>
        <v>2415</v>
      </c>
    </row>
    <row r="49" spans="1:7" s="2" customFormat="1" ht="14.1" customHeight="1" x14ac:dyDescent="0.15">
      <c r="A49" s="44"/>
      <c r="B49" s="12" t="s">
        <v>11</v>
      </c>
      <c r="C49" s="20">
        <f t="shared" si="1"/>
        <v>1746</v>
      </c>
      <c r="D49" s="36">
        <v>163</v>
      </c>
      <c r="E49" s="37">
        <v>1583</v>
      </c>
      <c r="F49" s="38">
        <v>35</v>
      </c>
      <c r="G49" s="13">
        <f t="shared" si="6"/>
        <v>1781</v>
      </c>
    </row>
    <row r="50" spans="1:7" s="2" customFormat="1" ht="14.1" customHeight="1" x14ac:dyDescent="0.15">
      <c r="A50" s="44"/>
      <c r="B50" s="12" t="s">
        <v>12</v>
      </c>
      <c r="C50" s="20">
        <f t="shared" si="1"/>
        <v>1451</v>
      </c>
      <c r="D50" s="36">
        <v>109</v>
      </c>
      <c r="E50" s="37">
        <v>1342</v>
      </c>
      <c r="F50" s="38">
        <v>26</v>
      </c>
      <c r="G50" s="13">
        <f t="shared" si="6"/>
        <v>1477</v>
      </c>
    </row>
    <row r="51" spans="1:7" s="2" customFormat="1" ht="14.1" customHeight="1" x14ac:dyDescent="0.15">
      <c r="A51" s="44"/>
      <c r="B51" s="12" t="s">
        <v>13</v>
      </c>
      <c r="C51" s="20">
        <f t="shared" si="1"/>
        <v>1241</v>
      </c>
      <c r="D51" s="36">
        <v>114</v>
      </c>
      <c r="E51" s="37">
        <v>1127</v>
      </c>
      <c r="F51" s="38">
        <v>19</v>
      </c>
      <c r="G51" s="13">
        <f t="shared" si="6"/>
        <v>1260</v>
      </c>
    </row>
    <row r="52" spans="1:7" s="2" customFormat="1" ht="14.1" customHeight="1" thickBot="1" x14ac:dyDescent="0.2">
      <c r="A52" s="44"/>
      <c r="B52" s="14" t="s">
        <v>14</v>
      </c>
      <c r="C52" s="21">
        <f t="shared" si="1"/>
        <v>882</v>
      </c>
      <c r="D52" s="39">
        <v>105</v>
      </c>
      <c r="E52" s="40">
        <v>777</v>
      </c>
      <c r="F52" s="41">
        <v>21</v>
      </c>
      <c r="G52" s="15">
        <f t="shared" si="6"/>
        <v>903</v>
      </c>
    </row>
    <row r="53" spans="1:7" s="2" customFormat="1" ht="14.1" customHeight="1" thickTop="1" thickBot="1" x14ac:dyDescent="0.2">
      <c r="A53" s="45"/>
      <c r="B53" s="16" t="s">
        <v>4</v>
      </c>
      <c r="C53" s="17">
        <f t="shared" si="1"/>
        <v>11405</v>
      </c>
      <c r="D53" s="23">
        <f>SUM(D46:D52)</f>
        <v>1070</v>
      </c>
      <c r="E53" s="23">
        <f>SUM(E46:E52)</f>
        <v>10335</v>
      </c>
      <c r="F53" s="23">
        <f>SUM(F46:F52)</f>
        <v>174</v>
      </c>
      <c r="G53" s="19">
        <f>SUM(G46:G52)</f>
        <v>11579</v>
      </c>
    </row>
    <row r="54" spans="1:7" s="2" customFormat="1" ht="14.1" customHeight="1" x14ac:dyDescent="0.15">
      <c r="A54" s="44" t="s">
        <v>20</v>
      </c>
      <c r="B54" s="9" t="s">
        <v>8</v>
      </c>
      <c r="C54" s="10">
        <f t="shared" si="1"/>
        <v>2171</v>
      </c>
      <c r="D54" s="33">
        <v>204</v>
      </c>
      <c r="E54" s="34">
        <v>1967</v>
      </c>
      <c r="F54" s="35">
        <v>19</v>
      </c>
      <c r="G54" s="11">
        <f t="shared" ref="G54:G60" si="7">C54+F54</f>
        <v>2190</v>
      </c>
    </row>
    <row r="55" spans="1:7" s="2" customFormat="1" ht="14.1" customHeight="1" x14ac:dyDescent="0.15">
      <c r="A55" s="44"/>
      <c r="B55" s="9" t="s">
        <v>9</v>
      </c>
      <c r="C55" s="20">
        <f t="shared" si="1"/>
        <v>1571</v>
      </c>
      <c r="D55" s="33">
        <v>168</v>
      </c>
      <c r="E55" s="34">
        <v>1403</v>
      </c>
      <c r="F55" s="35">
        <v>34</v>
      </c>
      <c r="G55" s="11">
        <f t="shared" si="7"/>
        <v>1605</v>
      </c>
    </row>
    <row r="56" spans="1:7" s="2" customFormat="1" ht="14.1" customHeight="1" x14ac:dyDescent="0.15">
      <c r="A56" s="44"/>
      <c r="B56" s="12" t="s">
        <v>10</v>
      </c>
      <c r="C56" s="20">
        <f t="shared" si="1"/>
        <v>2248</v>
      </c>
      <c r="D56" s="36">
        <v>172</v>
      </c>
      <c r="E56" s="37">
        <v>2076</v>
      </c>
      <c r="F56" s="38">
        <v>23</v>
      </c>
      <c r="G56" s="11">
        <f t="shared" si="7"/>
        <v>2271</v>
      </c>
    </row>
    <row r="57" spans="1:7" s="2" customFormat="1" ht="14.1" customHeight="1" x14ac:dyDescent="0.15">
      <c r="A57" s="44"/>
      <c r="B57" s="12" t="s">
        <v>11</v>
      </c>
      <c r="C57" s="20">
        <f t="shared" si="1"/>
        <v>1606</v>
      </c>
      <c r="D57" s="36">
        <v>180</v>
      </c>
      <c r="E57" s="37">
        <v>1426</v>
      </c>
      <c r="F57" s="38">
        <v>41</v>
      </c>
      <c r="G57" s="11">
        <f t="shared" si="7"/>
        <v>1647</v>
      </c>
    </row>
    <row r="58" spans="1:7" s="2" customFormat="1" ht="14.1" customHeight="1" x14ac:dyDescent="0.15">
      <c r="A58" s="44"/>
      <c r="B58" s="12" t="s">
        <v>12</v>
      </c>
      <c r="C58" s="20">
        <f t="shared" si="1"/>
        <v>1304</v>
      </c>
      <c r="D58" s="36">
        <v>103</v>
      </c>
      <c r="E58" s="37">
        <v>1201</v>
      </c>
      <c r="F58" s="38">
        <v>23</v>
      </c>
      <c r="G58" s="13">
        <f t="shared" si="7"/>
        <v>1327</v>
      </c>
    </row>
    <row r="59" spans="1:7" s="2" customFormat="1" ht="14.1" customHeight="1" x14ac:dyDescent="0.15">
      <c r="A59" s="44"/>
      <c r="B59" s="12" t="s">
        <v>13</v>
      </c>
      <c r="C59" s="20">
        <f t="shared" si="1"/>
        <v>1128</v>
      </c>
      <c r="D59" s="36">
        <v>107</v>
      </c>
      <c r="E59" s="37">
        <v>1021</v>
      </c>
      <c r="F59" s="38">
        <v>15</v>
      </c>
      <c r="G59" s="13">
        <f t="shared" si="7"/>
        <v>1143</v>
      </c>
    </row>
    <row r="60" spans="1:7" s="2" customFormat="1" ht="14.1" customHeight="1" thickBot="1" x14ac:dyDescent="0.2">
      <c r="A60" s="44"/>
      <c r="B60" s="14" t="s">
        <v>14</v>
      </c>
      <c r="C60" s="22">
        <f t="shared" si="1"/>
        <v>807</v>
      </c>
      <c r="D60" s="39">
        <v>93</v>
      </c>
      <c r="E60" s="40">
        <v>714</v>
      </c>
      <c r="F60" s="41">
        <v>21</v>
      </c>
      <c r="G60" s="15">
        <f t="shared" si="7"/>
        <v>828</v>
      </c>
    </row>
    <row r="61" spans="1:7" s="2" customFormat="1" ht="14.1" customHeight="1" thickTop="1" thickBot="1" x14ac:dyDescent="0.2">
      <c r="A61" s="45"/>
      <c r="B61" s="16" t="s">
        <v>4</v>
      </c>
      <c r="C61" s="17">
        <f t="shared" si="1"/>
        <v>10835</v>
      </c>
      <c r="D61" s="23">
        <f>SUM(D54:D60)</f>
        <v>1027</v>
      </c>
      <c r="E61" s="23">
        <f>SUM(E54:E60)</f>
        <v>9808</v>
      </c>
      <c r="F61" s="23">
        <f>SUM(F54:F60)</f>
        <v>176</v>
      </c>
      <c r="G61" s="19">
        <f>SUM(G54:G60)</f>
        <v>11011</v>
      </c>
    </row>
    <row r="62" spans="1:7" s="2" customFormat="1" ht="14.1" customHeight="1" x14ac:dyDescent="0.15">
      <c r="A62" s="44" t="s">
        <v>21</v>
      </c>
      <c r="B62" s="9" t="s">
        <v>8</v>
      </c>
      <c r="C62" s="10">
        <f t="shared" si="1"/>
        <v>14798</v>
      </c>
      <c r="D62" s="24">
        <f t="shared" ref="D62:F68" si="8">D6+D14+D22+D30+D38+D46+D54</f>
        <v>1509</v>
      </c>
      <c r="E62" s="25">
        <f t="shared" si="8"/>
        <v>13289</v>
      </c>
      <c r="F62" s="26">
        <f t="shared" si="8"/>
        <v>136</v>
      </c>
      <c r="G62" s="11">
        <f t="shared" ref="G62:G68" si="9">C62+F62</f>
        <v>14934</v>
      </c>
    </row>
    <row r="63" spans="1:7" s="2" customFormat="1" ht="14.1" customHeight="1" x14ac:dyDescent="0.15">
      <c r="A63" s="44"/>
      <c r="B63" s="9" t="s">
        <v>9</v>
      </c>
      <c r="C63" s="20">
        <f t="shared" si="1"/>
        <v>10957</v>
      </c>
      <c r="D63" s="27">
        <f t="shared" si="8"/>
        <v>1403</v>
      </c>
      <c r="E63" s="28">
        <f t="shared" si="8"/>
        <v>9554</v>
      </c>
      <c r="F63" s="29">
        <f t="shared" si="8"/>
        <v>250</v>
      </c>
      <c r="G63" s="11">
        <f t="shared" si="9"/>
        <v>11207</v>
      </c>
    </row>
    <row r="64" spans="1:7" s="2" customFormat="1" ht="14.1" customHeight="1" x14ac:dyDescent="0.15">
      <c r="A64" s="44"/>
      <c r="B64" s="12" t="s">
        <v>10</v>
      </c>
      <c r="C64" s="20">
        <f t="shared" si="1"/>
        <v>15721</v>
      </c>
      <c r="D64" s="27">
        <f t="shared" si="8"/>
        <v>1295</v>
      </c>
      <c r="E64" s="28">
        <f t="shared" si="8"/>
        <v>14426</v>
      </c>
      <c r="F64" s="29">
        <f t="shared" si="8"/>
        <v>150</v>
      </c>
      <c r="G64" s="13">
        <f t="shared" si="9"/>
        <v>15871</v>
      </c>
    </row>
    <row r="65" spans="1:7" s="2" customFormat="1" ht="14.1" customHeight="1" x14ac:dyDescent="0.15">
      <c r="A65" s="44"/>
      <c r="B65" s="12" t="s">
        <v>11</v>
      </c>
      <c r="C65" s="20">
        <f t="shared" si="1"/>
        <v>11273</v>
      </c>
      <c r="D65" s="27">
        <f t="shared" si="8"/>
        <v>1160</v>
      </c>
      <c r="E65" s="28">
        <f t="shared" si="8"/>
        <v>10113</v>
      </c>
      <c r="F65" s="29">
        <f t="shared" si="8"/>
        <v>282</v>
      </c>
      <c r="G65" s="13">
        <f t="shared" si="9"/>
        <v>11555</v>
      </c>
    </row>
    <row r="66" spans="1:7" s="2" customFormat="1" ht="14.1" customHeight="1" x14ac:dyDescent="0.15">
      <c r="A66" s="44"/>
      <c r="B66" s="12" t="s">
        <v>12</v>
      </c>
      <c r="C66" s="20">
        <f t="shared" si="1"/>
        <v>8974</v>
      </c>
      <c r="D66" s="27">
        <f t="shared" si="8"/>
        <v>754</v>
      </c>
      <c r="E66" s="28">
        <f t="shared" si="8"/>
        <v>8220</v>
      </c>
      <c r="F66" s="29">
        <f t="shared" si="8"/>
        <v>141</v>
      </c>
      <c r="G66" s="13">
        <f t="shared" si="9"/>
        <v>9115</v>
      </c>
    </row>
    <row r="67" spans="1:7" s="2" customFormat="1" ht="14.1" customHeight="1" x14ac:dyDescent="0.15">
      <c r="A67" s="44"/>
      <c r="B67" s="12" t="s">
        <v>13</v>
      </c>
      <c r="C67" s="20">
        <f t="shared" si="1"/>
        <v>8039</v>
      </c>
      <c r="D67" s="27">
        <f t="shared" si="8"/>
        <v>693</v>
      </c>
      <c r="E67" s="28">
        <f t="shared" si="8"/>
        <v>7346</v>
      </c>
      <c r="F67" s="29">
        <f t="shared" si="8"/>
        <v>112</v>
      </c>
      <c r="G67" s="13">
        <f t="shared" si="9"/>
        <v>8151</v>
      </c>
    </row>
    <row r="68" spans="1:7" s="2" customFormat="1" ht="14.1" customHeight="1" thickBot="1" x14ac:dyDescent="0.2">
      <c r="A68" s="44"/>
      <c r="B68" s="14" t="s">
        <v>14</v>
      </c>
      <c r="C68" s="21">
        <f t="shared" si="1"/>
        <v>5378</v>
      </c>
      <c r="D68" s="30">
        <f t="shared" si="8"/>
        <v>591</v>
      </c>
      <c r="E68" s="31">
        <f t="shared" si="8"/>
        <v>4787</v>
      </c>
      <c r="F68" s="32">
        <f t="shared" si="8"/>
        <v>147</v>
      </c>
      <c r="G68" s="15">
        <f t="shared" si="9"/>
        <v>5525</v>
      </c>
    </row>
    <row r="69" spans="1:7" s="2" customFormat="1" ht="14.1" customHeight="1" thickTop="1" thickBot="1" x14ac:dyDescent="0.2">
      <c r="A69" s="45"/>
      <c r="B69" s="16" t="s">
        <v>4</v>
      </c>
      <c r="C69" s="17">
        <f t="shared" si="1"/>
        <v>75140</v>
      </c>
      <c r="D69" s="18">
        <f>SUM(D62:D68)</f>
        <v>7405</v>
      </c>
      <c r="E69" s="18">
        <f>SUM(E62:E68)</f>
        <v>67735</v>
      </c>
      <c r="F69" s="18">
        <f>SUM(F62:F68)</f>
        <v>1218</v>
      </c>
      <c r="G69" s="19">
        <f>G13+G21+G29+G37+G45+G53+G61</f>
        <v>76358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鳥飼　優</cp:lastModifiedBy>
  <cp:lastPrinted>2025-12-09T08:33:38Z</cp:lastPrinted>
  <dcterms:created xsi:type="dcterms:W3CDTF">2009-05-07T07:20:09Z</dcterms:created>
  <dcterms:modified xsi:type="dcterms:W3CDTF">2026-03-10T06:09:21Z</dcterms:modified>
</cp:coreProperties>
</file>