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55646\e\03 介護認定係\令和４年度\18_統計\07_HP掲載統計情報（要介護認定者・要支援認定者数（詳細）\"/>
    </mc:Choice>
  </mc:AlternateContent>
  <bookViews>
    <workbookView xWindow="-15" yWindow="-15" windowWidth="9720" windowHeight="11550" activeTab="11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62913"/>
</workbook>
</file>

<file path=xl/calcChain.xml><?xml version="1.0" encoding="utf-8"?>
<calcChain xmlns="http://schemas.openxmlformats.org/spreadsheetml/2006/main">
  <c r="F29" i="71" l="1"/>
  <c r="D62" i="72" l="1"/>
  <c r="F68" i="71"/>
  <c r="E68" i="71"/>
  <c r="D68" i="71"/>
  <c r="F67" i="71"/>
  <c r="E67" i="71"/>
  <c r="D67" i="71"/>
  <c r="F66" i="71"/>
  <c r="E66" i="71"/>
  <c r="D66" i="71"/>
  <c r="F65" i="71"/>
  <c r="E65" i="71"/>
  <c r="D65" i="71"/>
  <c r="F64" i="71"/>
  <c r="E64" i="71"/>
  <c r="D64" i="71"/>
  <c r="F63" i="71"/>
  <c r="E63" i="71"/>
  <c r="D63" i="71"/>
  <c r="F62" i="71"/>
  <c r="E62" i="71"/>
  <c r="D62" i="71"/>
  <c r="F68" i="70"/>
  <c r="E68" i="70"/>
  <c r="D68" i="70"/>
  <c r="F67" i="70"/>
  <c r="E67" i="70"/>
  <c r="D67" i="70"/>
  <c r="F66" i="70"/>
  <c r="E66" i="70"/>
  <c r="D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F61" i="68" l="1"/>
  <c r="E37" i="63" l="1"/>
  <c r="E1" i="59" l="1"/>
  <c r="E1" i="61"/>
  <c r="E1" i="63"/>
  <c r="E1" i="64"/>
  <c r="E1" i="65"/>
  <c r="E1" i="66"/>
  <c r="E1" i="67"/>
  <c r="E1" i="68"/>
  <c r="E1" i="69"/>
  <c r="E1" i="70"/>
  <c r="E1" i="71"/>
  <c r="E1" i="72"/>
  <c r="F68" i="72" l="1"/>
  <c r="E68" i="72"/>
  <c r="D68" i="72"/>
  <c r="F67" i="72"/>
  <c r="E67" i="72"/>
  <c r="D67" i="72"/>
  <c r="F66" i="72"/>
  <c r="E66" i="72"/>
  <c r="D66" i="72"/>
  <c r="F65" i="72"/>
  <c r="E65" i="72"/>
  <c r="D65" i="72"/>
  <c r="F64" i="72"/>
  <c r="E64" i="72"/>
  <c r="D64" i="72"/>
  <c r="F63" i="72"/>
  <c r="E63" i="72"/>
  <c r="D63" i="72"/>
  <c r="F62" i="72"/>
  <c r="E62" i="72"/>
  <c r="F61" i="72"/>
  <c r="E61" i="72"/>
  <c r="D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2" i="72"/>
  <c r="G52" i="72" s="1"/>
  <c r="C51" i="72"/>
  <c r="G51" i="72" s="1"/>
  <c r="C50" i="72"/>
  <c r="G50" i="72" s="1"/>
  <c r="C49" i="72"/>
  <c r="G49" i="72" s="1"/>
  <c r="C48" i="72"/>
  <c r="G48" i="72" s="1"/>
  <c r="C47" i="72"/>
  <c r="G47" i="72" s="1"/>
  <c r="C46" i="72"/>
  <c r="G46" i="72" s="1"/>
  <c r="F45" i="72"/>
  <c r="E45" i="72"/>
  <c r="D45" i="72"/>
  <c r="C44" i="72"/>
  <c r="G44" i="72" s="1"/>
  <c r="C43" i="72"/>
  <c r="G43" i="72" s="1"/>
  <c r="C42" i="72"/>
  <c r="G42" i="72" s="1"/>
  <c r="C41" i="72"/>
  <c r="G41" i="72" s="1"/>
  <c r="C40" i="72"/>
  <c r="G40" i="72" s="1"/>
  <c r="C39" i="72"/>
  <c r="G39" i="72" s="1"/>
  <c r="C38" i="72"/>
  <c r="G38" i="72" s="1"/>
  <c r="F37" i="72"/>
  <c r="E37" i="72"/>
  <c r="D37" i="72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C61" i="72" l="1"/>
  <c r="C53" i="72"/>
  <c r="C45" i="72"/>
  <c r="C29" i="72"/>
  <c r="C21" i="72"/>
  <c r="C63" i="72"/>
  <c r="G63" i="72" s="1"/>
  <c r="C62" i="72"/>
  <c r="G62" i="72" s="1"/>
  <c r="C66" i="72"/>
  <c r="G66" i="72" s="1"/>
  <c r="C68" i="72"/>
  <c r="G68" i="72" s="1"/>
  <c r="C67" i="72"/>
  <c r="G67" i="72" s="1"/>
  <c r="C13" i="72"/>
  <c r="C37" i="72"/>
  <c r="C65" i="72"/>
  <c r="G65" i="72" s="1"/>
  <c r="E69" i="72"/>
  <c r="F69" i="72"/>
  <c r="C64" i="72"/>
  <c r="G64" i="72" s="1"/>
  <c r="G53" i="72"/>
  <c r="G61" i="72"/>
  <c r="G13" i="72"/>
  <c r="G21" i="72"/>
  <c r="G45" i="72"/>
  <c r="G29" i="72"/>
  <c r="G37" i="72"/>
  <c r="D69" i="72"/>
  <c r="F37" i="71"/>
  <c r="F29" i="70"/>
  <c r="F61" i="71"/>
  <c r="E61" i="71"/>
  <c r="D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E37" i="71"/>
  <c r="D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E29" i="71"/>
  <c r="D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G61" i="71" l="1"/>
  <c r="C69" i="72"/>
  <c r="G69" i="72"/>
  <c r="C61" i="71"/>
  <c r="C67" i="71"/>
  <c r="G67" i="71" s="1"/>
  <c r="C37" i="71"/>
  <c r="G29" i="71"/>
  <c r="C29" i="71"/>
  <c r="C63" i="71"/>
  <c r="G63" i="71" s="1"/>
  <c r="C21" i="71"/>
  <c r="C68" i="71"/>
  <c r="G68" i="71" s="1"/>
  <c r="C64" i="71"/>
  <c r="G64" i="71" s="1"/>
  <c r="C13" i="71"/>
  <c r="G13" i="71"/>
  <c r="C66" i="71"/>
  <c r="G66" i="71" s="1"/>
  <c r="C65" i="71"/>
  <c r="G65" i="71" s="1"/>
  <c r="G45" i="71"/>
  <c r="C45" i="71"/>
  <c r="F69" i="71"/>
  <c r="C53" i="71"/>
  <c r="E69" i="71"/>
  <c r="G37" i="71"/>
  <c r="G53" i="71"/>
  <c r="G21" i="71"/>
  <c r="C62" i="71"/>
  <c r="G62" i="71" s="1"/>
  <c r="D69" i="71"/>
  <c r="D13" i="70"/>
  <c r="E13" i="70"/>
  <c r="F13" i="70"/>
  <c r="D21" i="70"/>
  <c r="E21" i="70"/>
  <c r="F21" i="70"/>
  <c r="D29" i="70"/>
  <c r="E29" i="70"/>
  <c r="D37" i="70"/>
  <c r="E37" i="70"/>
  <c r="F37" i="70"/>
  <c r="D45" i="70"/>
  <c r="E45" i="70"/>
  <c r="F45" i="70"/>
  <c r="D53" i="70"/>
  <c r="E53" i="70"/>
  <c r="F53" i="70"/>
  <c r="D61" i="70"/>
  <c r="E61" i="70"/>
  <c r="F61" i="70"/>
  <c r="C60" i="70"/>
  <c r="G60" i="70" s="1"/>
  <c r="C59" i="70"/>
  <c r="G59" i="70" s="1"/>
  <c r="C58" i="70"/>
  <c r="G58" i="70" s="1"/>
  <c r="C57" i="70"/>
  <c r="G57" i="70" s="1"/>
  <c r="C56" i="70"/>
  <c r="G56" i="70" s="1"/>
  <c r="C55" i="70"/>
  <c r="G55" i="70" s="1"/>
  <c r="C54" i="70"/>
  <c r="G54" i="70" s="1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C21" i="70" l="1"/>
  <c r="C13" i="70"/>
  <c r="G69" i="71"/>
  <c r="C69" i="71"/>
  <c r="C61" i="70"/>
  <c r="C53" i="70"/>
  <c r="C62" i="70"/>
  <c r="G62" i="70" s="1"/>
  <c r="C45" i="70"/>
  <c r="C37" i="70"/>
  <c r="C29" i="70"/>
  <c r="C66" i="70"/>
  <c r="G66" i="70" s="1"/>
  <c r="C65" i="70"/>
  <c r="G65" i="70" s="1"/>
  <c r="C68" i="70"/>
  <c r="G68" i="70" s="1"/>
  <c r="C64" i="70"/>
  <c r="G64" i="70" s="1"/>
  <c r="C67" i="70"/>
  <c r="G67" i="70" s="1"/>
  <c r="C63" i="70"/>
  <c r="G63" i="70" s="1"/>
  <c r="F69" i="70"/>
  <c r="E69" i="70"/>
  <c r="G45" i="70"/>
  <c r="G13" i="70"/>
  <c r="G29" i="70"/>
  <c r="G61" i="70"/>
  <c r="G53" i="70"/>
  <c r="G21" i="70"/>
  <c r="G37" i="70"/>
  <c r="D69" i="70"/>
  <c r="F45" i="69"/>
  <c r="F37" i="69"/>
  <c r="F68" i="69"/>
  <c r="E68" i="69"/>
  <c r="D68" i="69"/>
  <c r="F67" i="69"/>
  <c r="E67" i="69"/>
  <c r="D67" i="69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E45" i="69"/>
  <c r="D45" i="69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D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C53" i="69" l="1"/>
  <c r="C69" i="70"/>
  <c r="G69" i="70"/>
  <c r="C61" i="69"/>
  <c r="C45" i="69"/>
  <c r="C62" i="69"/>
  <c r="G62" i="69" s="1"/>
  <c r="C37" i="69"/>
  <c r="C29" i="69"/>
  <c r="C21" i="69"/>
  <c r="C68" i="69"/>
  <c r="G68" i="69" s="1"/>
  <c r="C64" i="69"/>
  <c r="G64" i="69" s="1"/>
  <c r="C63" i="69"/>
  <c r="G63" i="69" s="1"/>
  <c r="C13" i="69"/>
  <c r="G61" i="69"/>
  <c r="G45" i="69"/>
  <c r="G21" i="69"/>
  <c r="F69" i="69"/>
  <c r="C66" i="69"/>
  <c r="G66" i="69" s="1"/>
  <c r="C67" i="69"/>
  <c r="G67" i="69" s="1"/>
  <c r="G13" i="69"/>
  <c r="E69" i="69"/>
  <c r="C65" i="69"/>
  <c r="G65" i="69" s="1"/>
  <c r="G53" i="69"/>
  <c r="G37" i="69"/>
  <c r="G29" i="69"/>
  <c r="D69" i="69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C61" i="68" l="1"/>
  <c r="G69" i="69"/>
  <c r="C69" i="69"/>
  <c r="C53" i="68"/>
  <c r="G45" i="68"/>
  <c r="C37" i="68"/>
  <c r="C29" i="68"/>
  <c r="C21" i="68"/>
  <c r="C67" i="68"/>
  <c r="G67" i="68" s="1"/>
  <c r="C63" i="68"/>
  <c r="G63" i="68" s="1"/>
  <c r="C13" i="68"/>
  <c r="G61" i="68"/>
  <c r="C45" i="68"/>
  <c r="C64" i="68"/>
  <c r="G64" i="68" s="1"/>
  <c r="G21" i="68"/>
  <c r="C62" i="68"/>
  <c r="G62" i="68" s="1"/>
  <c r="C66" i="68"/>
  <c r="G66" i="68" s="1"/>
  <c r="C68" i="68"/>
  <c r="G68" i="68" s="1"/>
  <c r="F69" i="68"/>
  <c r="C65" i="68"/>
  <c r="G65" i="68" s="1"/>
  <c r="G13" i="68"/>
  <c r="G29" i="68"/>
  <c r="G37" i="68"/>
  <c r="G53" i="68"/>
  <c r="D69" i="68"/>
  <c r="E69" i="68"/>
  <c r="F68" i="67"/>
  <c r="E68" i="67"/>
  <c r="D68" i="67"/>
  <c r="F67" i="67"/>
  <c r="E67" i="67"/>
  <c r="D67" i="67"/>
  <c r="F66" i="67"/>
  <c r="E66" i="67"/>
  <c r="D66" i="67"/>
  <c r="F65" i="67"/>
  <c r="E65" i="67"/>
  <c r="D65" i="67"/>
  <c r="F64" i="67"/>
  <c r="E64" i="67"/>
  <c r="D64" i="67"/>
  <c r="F63" i="67"/>
  <c r="E63" i="67"/>
  <c r="D63" i="67"/>
  <c r="F62" i="67"/>
  <c r="E62" i="67"/>
  <c r="D62" i="67"/>
  <c r="F61" i="67"/>
  <c r="E61" i="67"/>
  <c r="D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F53" i="67"/>
  <c r="E53" i="67"/>
  <c r="D53" i="67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F37" i="67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C53" i="67" l="1"/>
  <c r="C69" i="68"/>
  <c r="G69" i="68"/>
  <c r="C61" i="67"/>
  <c r="C45" i="67"/>
  <c r="C29" i="67"/>
  <c r="C21" i="67"/>
  <c r="G21" i="67"/>
  <c r="C65" i="67"/>
  <c r="G65" i="67" s="1"/>
  <c r="C13" i="67"/>
  <c r="G61" i="67"/>
  <c r="C63" i="67"/>
  <c r="G63" i="67" s="1"/>
  <c r="C67" i="67"/>
  <c r="G67" i="67" s="1"/>
  <c r="C66" i="67"/>
  <c r="G66" i="67" s="1"/>
  <c r="G37" i="67"/>
  <c r="C37" i="67"/>
  <c r="E69" i="67"/>
  <c r="C62" i="67"/>
  <c r="G62" i="67" s="1"/>
  <c r="F69" i="67"/>
  <c r="C68" i="67"/>
  <c r="G68" i="67" s="1"/>
  <c r="C64" i="67"/>
  <c r="G64" i="67" s="1"/>
  <c r="G53" i="67"/>
  <c r="G13" i="67"/>
  <c r="G29" i="67"/>
  <c r="G45" i="67"/>
  <c r="D69" i="67"/>
  <c r="F68" i="66"/>
  <c r="E68" i="66"/>
  <c r="D68" i="66"/>
  <c r="F67" i="66"/>
  <c r="E67" i="66"/>
  <c r="D67" i="66"/>
  <c r="F66" i="66"/>
  <c r="E66" i="66"/>
  <c r="D66" i="66"/>
  <c r="F65" i="66"/>
  <c r="E65" i="66"/>
  <c r="D65" i="66"/>
  <c r="F64" i="66"/>
  <c r="E64" i="66"/>
  <c r="D64" i="66"/>
  <c r="F63" i="66"/>
  <c r="E63" i="66"/>
  <c r="D63" i="66"/>
  <c r="F62" i="66"/>
  <c r="E62" i="66"/>
  <c r="D62" i="66"/>
  <c r="F61" i="66"/>
  <c r="E61" i="66"/>
  <c r="D61" i="66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D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2" i="66"/>
  <c r="G12" i="66" s="1"/>
  <c r="C11" i="66"/>
  <c r="G11" i="66" s="1"/>
  <c r="C10" i="66"/>
  <c r="G10" i="66" s="1"/>
  <c r="C9" i="66"/>
  <c r="G9" i="66" s="1"/>
  <c r="C8" i="66"/>
  <c r="G8" i="66" s="1"/>
  <c r="C7" i="66"/>
  <c r="G7" i="66" s="1"/>
  <c r="C6" i="66"/>
  <c r="G6" i="66" s="1"/>
  <c r="C61" i="66" l="1"/>
  <c r="C66" i="66"/>
  <c r="G66" i="66" s="1"/>
  <c r="C69" i="67"/>
  <c r="G69" i="67"/>
  <c r="C53" i="66"/>
  <c r="C45" i="66"/>
  <c r="C37" i="66"/>
  <c r="C29" i="66"/>
  <c r="C67" i="66"/>
  <c r="G67" i="66" s="1"/>
  <c r="C21" i="66"/>
  <c r="G61" i="66"/>
  <c r="C64" i="66"/>
  <c r="G64" i="66" s="1"/>
  <c r="C68" i="66"/>
  <c r="G68" i="66" s="1"/>
  <c r="G45" i="66"/>
  <c r="G29" i="66"/>
  <c r="F69" i="66"/>
  <c r="C62" i="66"/>
  <c r="G62" i="66" s="1"/>
  <c r="G13" i="66"/>
  <c r="C63" i="66"/>
  <c r="G63" i="66" s="1"/>
  <c r="C13" i="66"/>
  <c r="E69" i="66"/>
  <c r="C65" i="66"/>
  <c r="G65" i="66" s="1"/>
  <c r="G53" i="66"/>
  <c r="G21" i="66"/>
  <c r="G37" i="66"/>
  <c r="D69" i="66"/>
  <c r="F68" i="65"/>
  <c r="E68" i="65"/>
  <c r="D68" i="65"/>
  <c r="F67" i="65"/>
  <c r="E67" i="65"/>
  <c r="D67" i="65"/>
  <c r="F66" i="65"/>
  <c r="E66" i="65"/>
  <c r="D66" i="65"/>
  <c r="F65" i="65"/>
  <c r="E65" i="65"/>
  <c r="D65" i="65"/>
  <c r="F64" i="65"/>
  <c r="E64" i="65"/>
  <c r="D64" i="65"/>
  <c r="F63" i="65"/>
  <c r="E63" i="65"/>
  <c r="D63" i="65"/>
  <c r="F62" i="65"/>
  <c r="E62" i="65"/>
  <c r="D62" i="65"/>
  <c r="F61" i="65"/>
  <c r="E61" i="65"/>
  <c r="D61" i="65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4" i="65"/>
  <c r="G44" i="65" s="1"/>
  <c r="C43" i="65"/>
  <c r="G43" i="65" s="1"/>
  <c r="C42" i="65"/>
  <c r="G42" i="65" s="1"/>
  <c r="C41" i="65"/>
  <c r="G41" i="65" s="1"/>
  <c r="C40" i="65"/>
  <c r="G40" i="65" s="1"/>
  <c r="C39" i="65"/>
  <c r="G39" i="65" s="1"/>
  <c r="C38" i="65"/>
  <c r="G38" i="65" s="1"/>
  <c r="F37" i="65"/>
  <c r="E37" i="65"/>
  <c r="D37" i="65"/>
  <c r="C36" i="65"/>
  <c r="G36" i="65" s="1"/>
  <c r="C35" i="65"/>
  <c r="G35" i="65" s="1"/>
  <c r="C34" i="65"/>
  <c r="G34" i="65" s="1"/>
  <c r="C33" i="65"/>
  <c r="G33" i="65" s="1"/>
  <c r="C32" i="65"/>
  <c r="G32" i="65" s="1"/>
  <c r="C31" i="65"/>
  <c r="G31" i="65" s="1"/>
  <c r="C30" i="65"/>
  <c r="G30" i="65" s="1"/>
  <c r="F29" i="65"/>
  <c r="E29" i="65"/>
  <c r="D29" i="65"/>
  <c r="C28" i="65"/>
  <c r="G28" i="65" s="1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C37" i="65" l="1"/>
  <c r="C66" i="65"/>
  <c r="G66" i="65" s="1"/>
  <c r="G69" i="66"/>
  <c r="C69" i="66"/>
  <c r="C61" i="65"/>
  <c r="G61" i="65"/>
  <c r="C64" i="65"/>
  <c r="G64" i="65" s="1"/>
  <c r="C53" i="65"/>
  <c r="C45" i="65"/>
  <c r="G45" i="65"/>
  <c r="C29" i="65"/>
  <c r="G29" i="65"/>
  <c r="C68" i="65"/>
  <c r="G68" i="65" s="1"/>
  <c r="C21" i="65"/>
  <c r="F69" i="65"/>
  <c r="C13" i="65"/>
  <c r="C67" i="65"/>
  <c r="G67" i="65" s="1"/>
  <c r="C65" i="65"/>
  <c r="G65" i="65" s="1"/>
  <c r="C63" i="65"/>
  <c r="G63" i="65" s="1"/>
  <c r="E69" i="65"/>
  <c r="C62" i="65"/>
  <c r="G62" i="65" s="1"/>
  <c r="G13" i="65"/>
  <c r="G37" i="65"/>
  <c r="G53" i="65"/>
  <c r="G21" i="65"/>
  <c r="D69" i="65"/>
  <c r="F68" i="64"/>
  <c r="E68" i="64"/>
  <c r="D68" i="64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F53" i="64"/>
  <c r="E53" i="64"/>
  <c r="D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F37" i="64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C69" i="65" l="1"/>
  <c r="G69" i="65"/>
  <c r="C61" i="64"/>
  <c r="C53" i="64"/>
  <c r="C45" i="64"/>
  <c r="C21" i="64"/>
  <c r="C29" i="64"/>
  <c r="C13" i="64"/>
  <c r="G61" i="64"/>
  <c r="C64" i="64"/>
  <c r="G64" i="64" s="1"/>
  <c r="C68" i="64"/>
  <c r="G68" i="64" s="1"/>
  <c r="G45" i="64"/>
  <c r="C37" i="64"/>
  <c r="F69" i="64"/>
  <c r="C62" i="64"/>
  <c r="G62" i="64" s="1"/>
  <c r="C63" i="64"/>
  <c r="G63" i="64" s="1"/>
  <c r="C66" i="64"/>
  <c r="G66" i="64" s="1"/>
  <c r="G13" i="64"/>
  <c r="E69" i="64"/>
  <c r="C65" i="64"/>
  <c r="G65" i="64" s="1"/>
  <c r="C67" i="64"/>
  <c r="G67" i="64" s="1"/>
  <c r="G21" i="64"/>
  <c r="G29" i="64"/>
  <c r="G37" i="64"/>
  <c r="G53" i="64"/>
  <c r="D69" i="64"/>
  <c r="F68" i="63"/>
  <c r="E68" i="63"/>
  <c r="D68" i="63"/>
  <c r="F67" i="63"/>
  <c r="E67" i="63"/>
  <c r="D67" i="63"/>
  <c r="F66" i="63"/>
  <c r="E66" i="63"/>
  <c r="D66" i="63"/>
  <c r="F65" i="63"/>
  <c r="E65" i="63"/>
  <c r="D65" i="63"/>
  <c r="F64" i="63"/>
  <c r="E64" i="63"/>
  <c r="D64" i="63"/>
  <c r="F63" i="63"/>
  <c r="E63" i="63"/>
  <c r="D63" i="63"/>
  <c r="F62" i="63"/>
  <c r="E62" i="63"/>
  <c r="D62" i="63"/>
  <c r="F61" i="63"/>
  <c r="E61" i="63"/>
  <c r="D61" i="63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D53" i="63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F45" i="63"/>
  <c r="E45" i="63"/>
  <c r="D45" i="63"/>
  <c r="C44" i="63"/>
  <c r="G44" i="63" s="1"/>
  <c r="C43" i="63"/>
  <c r="G43" i="63" s="1"/>
  <c r="C42" i="63"/>
  <c r="G42" i="63" s="1"/>
  <c r="C41" i="63"/>
  <c r="G41" i="63" s="1"/>
  <c r="C40" i="63"/>
  <c r="G40" i="63" s="1"/>
  <c r="C39" i="63"/>
  <c r="G39" i="63" s="1"/>
  <c r="C38" i="63"/>
  <c r="G38" i="63" s="1"/>
  <c r="F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C45" i="63" l="1"/>
  <c r="C21" i="63"/>
  <c r="C53" i="63"/>
  <c r="C61" i="63"/>
  <c r="G69" i="64"/>
  <c r="C69" i="64"/>
  <c r="C29" i="63"/>
  <c r="C68" i="63"/>
  <c r="G68" i="63" s="1"/>
  <c r="C64" i="63"/>
  <c r="G64" i="63" s="1"/>
  <c r="C63" i="63"/>
  <c r="G63" i="63" s="1"/>
  <c r="C62" i="63"/>
  <c r="G62" i="63" s="1"/>
  <c r="C13" i="63"/>
  <c r="G37" i="63"/>
  <c r="C37" i="63"/>
  <c r="C66" i="63"/>
  <c r="G66" i="63" s="1"/>
  <c r="E69" i="63"/>
  <c r="F69" i="63"/>
  <c r="C65" i="63"/>
  <c r="G65" i="63" s="1"/>
  <c r="C67" i="63"/>
  <c r="G67" i="63" s="1"/>
  <c r="G13" i="63"/>
  <c r="G21" i="63"/>
  <c r="G45" i="63"/>
  <c r="G53" i="63"/>
  <c r="G29" i="63"/>
  <c r="G61" i="63"/>
  <c r="D69" i="63"/>
  <c r="E61" i="61"/>
  <c r="E62" i="61"/>
  <c r="E63" i="61"/>
  <c r="E64" i="61"/>
  <c r="E65" i="61"/>
  <c r="E66" i="61"/>
  <c r="E67" i="61"/>
  <c r="E68" i="61"/>
  <c r="F68" i="61"/>
  <c r="D68" i="61"/>
  <c r="F67" i="61"/>
  <c r="D67" i="61"/>
  <c r="F66" i="61"/>
  <c r="D66" i="61"/>
  <c r="F65" i="61"/>
  <c r="D65" i="61"/>
  <c r="F64" i="61"/>
  <c r="D64" i="61"/>
  <c r="F63" i="61"/>
  <c r="D63" i="61"/>
  <c r="F62" i="61"/>
  <c r="D62" i="61"/>
  <c r="F61" i="61"/>
  <c r="D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D53" i="6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C28" i="61"/>
  <c r="G28" i="61" s="1"/>
  <c r="C27" i="61"/>
  <c r="G27" i="61" s="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C53" i="61" l="1"/>
  <c r="C69" i="63"/>
  <c r="G69" i="63"/>
  <c r="C61" i="61"/>
  <c r="C64" i="61"/>
  <c r="G64" i="61" s="1"/>
  <c r="C68" i="61"/>
  <c r="G68" i="61" s="1"/>
  <c r="G61" i="61"/>
  <c r="C45" i="61"/>
  <c r="C37" i="61"/>
  <c r="C29" i="61"/>
  <c r="F69" i="61"/>
  <c r="C67" i="61"/>
  <c r="G67" i="61" s="1"/>
  <c r="C21" i="61"/>
  <c r="C13" i="61"/>
  <c r="C65" i="61"/>
  <c r="G65" i="61" s="1"/>
  <c r="C63" i="61"/>
  <c r="G63" i="61" s="1"/>
  <c r="E69" i="61"/>
  <c r="C66" i="61"/>
  <c r="G66" i="61" s="1"/>
  <c r="G13" i="61"/>
  <c r="G21" i="61"/>
  <c r="G45" i="61"/>
  <c r="G37" i="61"/>
  <c r="G29" i="61"/>
  <c r="G53" i="61"/>
  <c r="C62" i="61"/>
  <c r="G62" i="61" s="1"/>
  <c r="D69" i="61"/>
  <c r="F21" i="59"/>
  <c r="C69" i="61" l="1"/>
  <c r="G69" i="61"/>
  <c r="C14" i="59" l="1"/>
  <c r="G14" i="59" s="1"/>
  <c r="C60" i="59" l="1"/>
  <c r="C59" i="59"/>
  <c r="C58" i="59"/>
  <c r="C57" i="59"/>
  <c r="C56" i="59"/>
  <c r="C55" i="59"/>
  <c r="C54" i="59"/>
  <c r="C52" i="59"/>
  <c r="C51" i="59"/>
  <c r="C50" i="59"/>
  <c r="C49" i="59"/>
  <c r="C48" i="59"/>
  <c r="C47" i="59"/>
  <c r="C46" i="59"/>
  <c r="C44" i="59"/>
  <c r="C43" i="59"/>
  <c r="C42" i="59"/>
  <c r="C41" i="59"/>
  <c r="C40" i="59"/>
  <c r="C39" i="59"/>
  <c r="C38" i="59"/>
  <c r="C36" i="59"/>
  <c r="C35" i="59"/>
  <c r="C34" i="59"/>
  <c r="C33" i="59"/>
  <c r="C32" i="59"/>
  <c r="C31" i="59"/>
  <c r="C30" i="59"/>
  <c r="C28" i="59"/>
  <c r="C27" i="59"/>
  <c r="C26" i="59"/>
  <c r="C25" i="59"/>
  <c r="C24" i="59"/>
  <c r="C23" i="59"/>
  <c r="C22" i="59"/>
  <c r="C20" i="59"/>
  <c r="C19" i="59"/>
  <c r="C18" i="59"/>
  <c r="C17" i="59"/>
  <c r="C16" i="59"/>
  <c r="C15" i="59"/>
  <c r="C12" i="59"/>
  <c r="C11" i="59"/>
  <c r="C10" i="59"/>
  <c r="C9" i="59"/>
  <c r="C8" i="59"/>
  <c r="C7" i="59"/>
  <c r="C6" i="59"/>
  <c r="F68" i="59" l="1"/>
  <c r="E68" i="59"/>
  <c r="D68" i="59"/>
  <c r="F67" i="59"/>
  <c r="E67" i="59"/>
  <c r="D67" i="59"/>
  <c r="F66" i="59"/>
  <c r="E66" i="59"/>
  <c r="D66" i="59"/>
  <c r="F65" i="59"/>
  <c r="E65" i="59"/>
  <c r="D65" i="59"/>
  <c r="F64" i="59"/>
  <c r="E64" i="59"/>
  <c r="D64" i="59"/>
  <c r="F63" i="59"/>
  <c r="E63" i="59"/>
  <c r="D63" i="59"/>
  <c r="F62" i="59"/>
  <c r="E62" i="59"/>
  <c r="D62" i="59"/>
  <c r="F61" i="59"/>
  <c r="E61" i="59"/>
  <c r="D61" i="59"/>
  <c r="G60" i="59"/>
  <c r="G59" i="59"/>
  <c r="G58" i="59"/>
  <c r="G57" i="59"/>
  <c r="G56" i="59"/>
  <c r="G55" i="59"/>
  <c r="G54" i="59"/>
  <c r="F53" i="59"/>
  <c r="E53" i="59"/>
  <c r="D53" i="59"/>
  <c r="G52" i="59"/>
  <c r="G51" i="59"/>
  <c r="G50" i="59"/>
  <c r="G49" i="59"/>
  <c r="G48" i="59"/>
  <c r="G47" i="59"/>
  <c r="G46" i="59"/>
  <c r="F45" i="59"/>
  <c r="E45" i="59"/>
  <c r="D45" i="59"/>
  <c r="G44" i="59"/>
  <c r="G43" i="59"/>
  <c r="G42" i="59"/>
  <c r="G41" i="59"/>
  <c r="G40" i="59"/>
  <c r="G39" i="59"/>
  <c r="G38" i="59"/>
  <c r="F37" i="59"/>
  <c r="E37" i="59"/>
  <c r="D37" i="59"/>
  <c r="G36" i="59"/>
  <c r="G35" i="59"/>
  <c r="G34" i="59"/>
  <c r="G33" i="59"/>
  <c r="G32" i="59"/>
  <c r="G31" i="59"/>
  <c r="G30" i="59"/>
  <c r="F29" i="59"/>
  <c r="E29" i="59"/>
  <c r="D29" i="59"/>
  <c r="G28" i="59"/>
  <c r="G27" i="59"/>
  <c r="G26" i="59"/>
  <c r="G25" i="59"/>
  <c r="G24" i="59"/>
  <c r="G23" i="59"/>
  <c r="G22" i="59"/>
  <c r="E21" i="59"/>
  <c r="D21" i="59"/>
  <c r="G20" i="59"/>
  <c r="G19" i="59"/>
  <c r="G18" i="59"/>
  <c r="G17" i="59"/>
  <c r="G16" i="59"/>
  <c r="G15" i="59"/>
  <c r="F13" i="59"/>
  <c r="E13" i="59"/>
  <c r="D13" i="59"/>
  <c r="G12" i="59"/>
  <c r="G11" i="59"/>
  <c r="G10" i="59"/>
  <c r="G9" i="59"/>
  <c r="G8" i="59"/>
  <c r="G7" i="59"/>
  <c r="G6" i="59"/>
  <c r="C61" i="59" l="1"/>
  <c r="C53" i="59"/>
  <c r="C45" i="59"/>
  <c r="G45" i="59"/>
  <c r="C37" i="59"/>
  <c r="C13" i="59"/>
  <c r="G21" i="59"/>
  <c r="C21" i="59"/>
  <c r="C64" i="59"/>
  <c r="G64" i="59" s="1"/>
  <c r="F69" i="59"/>
  <c r="C68" i="59"/>
  <c r="G68" i="59" s="1"/>
  <c r="C67" i="59"/>
  <c r="G67" i="59" s="1"/>
  <c r="C66" i="59"/>
  <c r="G66" i="59" s="1"/>
  <c r="C65" i="59"/>
  <c r="G65" i="59" s="1"/>
  <c r="C63" i="59"/>
  <c r="G63" i="59" s="1"/>
  <c r="C29" i="59"/>
  <c r="C62" i="59"/>
  <c r="G62" i="59" s="1"/>
  <c r="G61" i="59"/>
  <c r="G53" i="59"/>
  <c r="G37" i="59"/>
  <c r="G29" i="59"/>
  <c r="D69" i="59"/>
  <c r="E69" i="59"/>
  <c r="G13" i="59"/>
  <c r="C69" i="59" l="1"/>
  <c r="G69" i="59"/>
</calcChain>
</file>

<file path=xl/sharedStrings.xml><?xml version="1.0" encoding="utf-8"?>
<sst xmlns="http://schemas.openxmlformats.org/spreadsheetml/2006/main" count="960" uniqueCount="23">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</sst>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52" zoomScaleNormal="100" workbookViewId="0">
      <selection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令和4年4月末現在</v>
      </c>
      <c r="F1" s="64"/>
      <c r="G1" s="64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2637</v>
      </c>
      <c r="D6" s="11">
        <v>403</v>
      </c>
      <c r="E6" s="12">
        <v>2234</v>
      </c>
      <c r="F6" s="13">
        <v>20</v>
      </c>
      <c r="G6" s="14">
        <f t="shared" ref="G6:G12" si="0">C6+F6</f>
        <v>2657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2097</v>
      </c>
      <c r="D7" s="11">
        <v>360</v>
      </c>
      <c r="E7" s="12">
        <v>1737</v>
      </c>
      <c r="F7" s="13">
        <v>51</v>
      </c>
      <c r="G7" s="14">
        <f t="shared" si="0"/>
        <v>2148</v>
      </c>
    </row>
    <row r="8" spans="1:8" s="2" customFormat="1" ht="14.1" customHeight="1" x14ac:dyDescent="0.15">
      <c r="A8" s="58"/>
      <c r="B8" s="15" t="s">
        <v>10</v>
      </c>
      <c r="C8" s="29">
        <f t="shared" si="1"/>
        <v>2976</v>
      </c>
      <c r="D8" s="16">
        <v>360</v>
      </c>
      <c r="E8" s="17">
        <v>2616</v>
      </c>
      <c r="F8" s="18">
        <v>45</v>
      </c>
      <c r="G8" s="19">
        <f t="shared" si="0"/>
        <v>3021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2061</v>
      </c>
      <c r="D9" s="16">
        <v>284</v>
      </c>
      <c r="E9" s="17">
        <v>1777</v>
      </c>
      <c r="F9" s="18">
        <v>38</v>
      </c>
      <c r="G9" s="19">
        <f t="shared" si="0"/>
        <v>2099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1721</v>
      </c>
      <c r="D10" s="16">
        <v>208</v>
      </c>
      <c r="E10" s="17">
        <v>1513</v>
      </c>
      <c r="F10" s="18">
        <v>34</v>
      </c>
      <c r="G10" s="19">
        <f t="shared" si="0"/>
        <v>1755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1504</v>
      </c>
      <c r="D11" s="16">
        <v>166</v>
      </c>
      <c r="E11" s="17">
        <v>1338</v>
      </c>
      <c r="F11" s="18">
        <v>28</v>
      </c>
      <c r="G11" s="19">
        <f t="shared" si="0"/>
        <v>1532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996</v>
      </c>
      <c r="D12" s="21">
        <v>147</v>
      </c>
      <c r="E12" s="22">
        <v>849</v>
      </c>
      <c r="F12" s="23">
        <v>27</v>
      </c>
      <c r="G12" s="24">
        <f t="shared" si="0"/>
        <v>1023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13992</v>
      </c>
      <c r="D13" s="27">
        <f>SUM(D6:D12)</f>
        <v>1928</v>
      </c>
      <c r="E13" s="27">
        <f>SUM(E6:E12)</f>
        <v>12064</v>
      </c>
      <c r="F13" s="27">
        <f>SUM(F6:F12)</f>
        <v>243</v>
      </c>
      <c r="G13" s="28">
        <f>SUM(G6:G12)</f>
        <v>14235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1639</v>
      </c>
      <c r="D14" s="11">
        <v>264</v>
      </c>
      <c r="E14" s="12">
        <v>1375</v>
      </c>
      <c r="F14" s="13">
        <v>17</v>
      </c>
      <c r="G14" s="14">
        <f>C14+F14</f>
        <v>1656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1229</v>
      </c>
      <c r="D15" s="11">
        <v>226</v>
      </c>
      <c r="E15" s="12">
        <v>1003</v>
      </c>
      <c r="F15" s="13">
        <v>27</v>
      </c>
      <c r="G15" s="14">
        <f t="shared" ref="G15:G20" si="2">C15+F15</f>
        <v>1256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1856</v>
      </c>
      <c r="D16" s="16">
        <v>243</v>
      </c>
      <c r="E16" s="17">
        <v>1613</v>
      </c>
      <c r="F16" s="18">
        <v>20</v>
      </c>
      <c r="G16" s="19">
        <f t="shared" si="2"/>
        <v>1876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1447</v>
      </c>
      <c r="D17" s="16">
        <v>231</v>
      </c>
      <c r="E17" s="17">
        <v>1216</v>
      </c>
      <c r="F17" s="18">
        <v>38</v>
      </c>
      <c r="G17" s="19">
        <f t="shared" si="2"/>
        <v>1485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1069</v>
      </c>
      <c r="D18" s="16">
        <v>122</v>
      </c>
      <c r="E18" s="17">
        <v>947</v>
      </c>
      <c r="F18" s="18">
        <v>21</v>
      </c>
      <c r="G18" s="19">
        <f t="shared" si="2"/>
        <v>1090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1075</v>
      </c>
      <c r="D19" s="16">
        <v>133</v>
      </c>
      <c r="E19" s="17">
        <v>942</v>
      </c>
      <c r="F19" s="18">
        <v>14</v>
      </c>
      <c r="G19" s="19">
        <f t="shared" si="2"/>
        <v>1089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646</v>
      </c>
      <c r="D20" s="21">
        <v>87</v>
      </c>
      <c r="E20" s="22">
        <v>559</v>
      </c>
      <c r="F20" s="23">
        <v>15</v>
      </c>
      <c r="G20" s="24">
        <f t="shared" si="2"/>
        <v>661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8961</v>
      </c>
      <c r="D21" s="27">
        <f>SUM(D14:D20)</f>
        <v>1306</v>
      </c>
      <c r="E21" s="27">
        <f>SUM(E14:E20)</f>
        <v>7655</v>
      </c>
      <c r="F21" s="27">
        <f>SUM(F14:F20)</f>
        <v>152</v>
      </c>
      <c r="G21" s="28">
        <f>SUM(G14:G20)</f>
        <v>9113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1722</v>
      </c>
      <c r="D22" s="11">
        <v>232</v>
      </c>
      <c r="E22" s="12">
        <v>1490</v>
      </c>
      <c r="F22" s="13">
        <v>18</v>
      </c>
      <c r="G22" s="14">
        <f t="shared" ref="G22:G28" si="3">C22+F22</f>
        <v>1740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876</v>
      </c>
      <c r="D23" s="11">
        <v>130</v>
      </c>
      <c r="E23" s="12">
        <v>746</v>
      </c>
      <c r="F23" s="13">
        <v>22</v>
      </c>
      <c r="G23" s="14">
        <f t="shared" si="3"/>
        <v>898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1467</v>
      </c>
      <c r="D24" s="16">
        <v>140</v>
      </c>
      <c r="E24" s="17">
        <v>1327</v>
      </c>
      <c r="F24" s="18">
        <v>13</v>
      </c>
      <c r="G24" s="19">
        <f t="shared" si="3"/>
        <v>1480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954</v>
      </c>
      <c r="D25" s="16">
        <v>114</v>
      </c>
      <c r="E25" s="17">
        <v>840</v>
      </c>
      <c r="F25" s="18">
        <v>25</v>
      </c>
      <c r="G25" s="19">
        <f t="shared" si="3"/>
        <v>979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794</v>
      </c>
      <c r="D26" s="16">
        <v>75</v>
      </c>
      <c r="E26" s="17">
        <v>719</v>
      </c>
      <c r="F26" s="18">
        <v>10</v>
      </c>
      <c r="G26" s="19">
        <f t="shared" si="3"/>
        <v>804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733</v>
      </c>
      <c r="D27" s="16">
        <v>58</v>
      </c>
      <c r="E27" s="17">
        <v>675</v>
      </c>
      <c r="F27" s="18">
        <v>7</v>
      </c>
      <c r="G27" s="19">
        <f t="shared" si="3"/>
        <v>740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439</v>
      </c>
      <c r="D28" s="21">
        <v>48</v>
      </c>
      <c r="E28" s="22">
        <v>391</v>
      </c>
      <c r="F28" s="23">
        <v>16</v>
      </c>
      <c r="G28" s="24">
        <f t="shared" si="3"/>
        <v>455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6985</v>
      </c>
      <c r="D29" s="27">
        <f>SUM(D22:D28)</f>
        <v>797</v>
      </c>
      <c r="E29" s="27">
        <f>SUM(E22:E28)</f>
        <v>6188</v>
      </c>
      <c r="F29" s="27">
        <f>SUM(F22:F28)</f>
        <v>111</v>
      </c>
      <c r="G29" s="28">
        <f>SUM(G22:G28)</f>
        <v>7096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2511</v>
      </c>
      <c r="D30" s="11">
        <v>311</v>
      </c>
      <c r="E30" s="12">
        <v>2200</v>
      </c>
      <c r="F30" s="13">
        <v>21</v>
      </c>
      <c r="G30" s="14">
        <f t="shared" ref="G30:G36" si="4">C30+F30</f>
        <v>2532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1745</v>
      </c>
      <c r="D31" s="11">
        <v>255</v>
      </c>
      <c r="E31" s="12">
        <v>1490</v>
      </c>
      <c r="F31" s="13">
        <v>39</v>
      </c>
      <c r="G31" s="14">
        <f t="shared" si="4"/>
        <v>1784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2635</v>
      </c>
      <c r="D32" s="16">
        <v>283</v>
      </c>
      <c r="E32" s="17">
        <v>2352</v>
      </c>
      <c r="F32" s="18">
        <v>30</v>
      </c>
      <c r="G32" s="19">
        <f t="shared" si="4"/>
        <v>2665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1793</v>
      </c>
      <c r="D33" s="16">
        <v>226</v>
      </c>
      <c r="E33" s="17">
        <v>1567</v>
      </c>
      <c r="F33" s="18">
        <v>35</v>
      </c>
      <c r="G33" s="19">
        <f t="shared" si="4"/>
        <v>1828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1560</v>
      </c>
      <c r="D34" s="16">
        <v>140</v>
      </c>
      <c r="E34" s="17">
        <v>1420</v>
      </c>
      <c r="F34" s="18">
        <v>25</v>
      </c>
      <c r="G34" s="19">
        <f t="shared" si="4"/>
        <v>1585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1346</v>
      </c>
      <c r="D35" s="16">
        <v>136</v>
      </c>
      <c r="E35" s="17">
        <v>1210</v>
      </c>
      <c r="F35" s="18">
        <v>19</v>
      </c>
      <c r="G35" s="19">
        <f t="shared" si="4"/>
        <v>1365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888</v>
      </c>
      <c r="D36" s="21">
        <v>116</v>
      </c>
      <c r="E36" s="22">
        <v>772</v>
      </c>
      <c r="F36" s="23">
        <v>24</v>
      </c>
      <c r="G36" s="24">
        <f t="shared" si="4"/>
        <v>912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12478</v>
      </c>
      <c r="D37" s="27">
        <f>SUM(D30:D36)</f>
        <v>1467</v>
      </c>
      <c r="E37" s="27">
        <f>SUM(E30:E36)</f>
        <v>11011</v>
      </c>
      <c r="F37" s="27">
        <f>SUM(F30:F36)</f>
        <v>193</v>
      </c>
      <c r="G37" s="28">
        <f>SUM(G30:G36)</f>
        <v>12671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1478</v>
      </c>
      <c r="D38" s="11">
        <v>204</v>
      </c>
      <c r="E38" s="12">
        <v>1274</v>
      </c>
      <c r="F38" s="13">
        <v>9</v>
      </c>
      <c r="G38" s="14">
        <f t="shared" ref="G38:G44" si="5">C38+F38</f>
        <v>1487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926</v>
      </c>
      <c r="D39" s="11">
        <v>131</v>
      </c>
      <c r="E39" s="12">
        <v>795</v>
      </c>
      <c r="F39" s="13">
        <v>20</v>
      </c>
      <c r="G39" s="14">
        <f t="shared" si="5"/>
        <v>946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1311</v>
      </c>
      <c r="D40" s="16">
        <v>153</v>
      </c>
      <c r="E40" s="17">
        <v>1158</v>
      </c>
      <c r="F40" s="18">
        <v>18</v>
      </c>
      <c r="G40" s="19">
        <f t="shared" si="5"/>
        <v>1329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991</v>
      </c>
      <c r="D41" s="16">
        <v>120</v>
      </c>
      <c r="E41" s="17">
        <v>871</v>
      </c>
      <c r="F41" s="18">
        <v>26</v>
      </c>
      <c r="G41" s="19">
        <f t="shared" si="5"/>
        <v>1017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763</v>
      </c>
      <c r="D42" s="16">
        <v>82</v>
      </c>
      <c r="E42" s="17">
        <v>681</v>
      </c>
      <c r="F42" s="18">
        <v>9</v>
      </c>
      <c r="G42" s="19">
        <f t="shared" si="5"/>
        <v>772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700</v>
      </c>
      <c r="D43" s="16">
        <v>77</v>
      </c>
      <c r="E43" s="17">
        <v>623</v>
      </c>
      <c r="F43" s="18">
        <v>8</v>
      </c>
      <c r="G43" s="19">
        <f t="shared" si="5"/>
        <v>708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461</v>
      </c>
      <c r="D44" s="21">
        <v>51</v>
      </c>
      <c r="E44" s="22">
        <v>410</v>
      </c>
      <c r="F44" s="23">
        <v>11</v>
      </c>
      <c r="G44" s="24">
        <f t="shared" si="5"/>
        <v>472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6630</v>
      </c>
      <c r="D45" s="27">
        <f>SUM(D38:D44)</f>
        <v>818</v>
      </c>
      <c r="E45" s="27">
        <f>SUM(E38:E44)</f>
        <v>5812</v>
      </c>
      <c r="F45" s="27">
        <f>SUM(F38:F44)</f>
        <v>101</v>
      </c>
      <c r="G45" s="28">
        <f>SUM(G38:G44)</f>
        <v>6731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2012</v>
      </c>
      <c r="D46" s="11">
        <v>290</v>
      </c>
      <c r="E46" s="12">
        <v>1722</v>
      </c>
      <c r="F46" s="13">
        <v>28</v>
      </c>
      <c r="G46" s="14">
        <f t="shared" ref="G46:G52" si="6">C46+F46</f>
        <v>2040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1399</v>
      </c>
      <c r="D47" s="11">
        <v>189</v>
      </c>
      <c r="E47" s="12">
        <v>1210</v>
      </c>
      <c r="F47" s="13">
        <v>28</v>
      </c>
      <c r="G47" s="14">
        <f t="shared" si="6"/>
        <v>1427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2192</v>
      </c>
      <c r="D48" s="16">
        <v>245</v>
      </c>
      <c r="E48" s="17">
        <v>1947</v>
      </c>
      <c r="F48" s="18">
        <v>31</v>
      </c>
      <c r="G48" s="19">
        <f t="shared" si="6"/>
        <v>2223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1665</v>
      </c>
      <c r="D49" s="16">
        <v>192</v>
      </c>
      <c r="E49" s="17">
        <v>1473</v>
      </c>
      <c r="F49" s="18">
        <v>40</v>
      </c>
      <c r="G49" s="19">
        <f t="shared" si="6"/>
        <v>1705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1356</v>
      </c>
      <c r="D50" s="16">
        <v>143</v>
      </c>
      <c r="E50" s="17">
        <v>1213</v>
      </c>
      <c r="F50" s="18">
        <v>18</v>
      </c>
      <c r="G50" s="19">
        <f t="shared" si="6"/>
        <v>1374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1168</v>
      </c>
      <c r="D51" s="16">
        <v>137</v>
      </c>
      <c r="E51" s="17">
        <v>1031</v>
      </c>
      <c r="F51" s="18">
        <v>10</v>
      </c>
      <c r="G51" s="19">
        <f t="shared" si="6"/>
        <v>1178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806</v>
      </c>
      <c r="D52" s="21">
        <v>108</v>
      </c>
      <c r="E52" s="22">
        <v>698</v>
      </c>
      <c r="F52" s="23">
        <v>26</v>
      </c>
      <c r="G52" s="24">
        <f t="shared" si="6"/>
        <v>832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10598</v>
      </c>
      <c r="D53" s="27">
        <f>SUM(D46:D52)</f>
        <v>1304</v>
      </c>
      <c r="E53" s="27">
        <f>SUM(E46:E52)</f>
        <v>9294</v>
      </c>
      <c r="F53" s="27">
        <f>SUM(F46:F52)</f>
        <v>181</v>
      </c>
      <c r="G53" s="28">
        <f>SUM(G46:G52)</f>
        <v>10779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1937</v>
      </c>
      <c r="D54" s="11">
        <v>213</v>
      </c>
      <c r="E54" s="12">
        <v>1724</v>
      </c>
      <c r="F54" s="13">
        <v>21</v>
      </c>
      <c r="G54" s="14">
        <f t="shared" ref="G54:G60" si="7">C54+F54</f>
        <v>1958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1370</v>
      </c>
      <c r="D55" s="11">
        <v>179</v>
      </c>
      <c r="E55" s="12">
        <v>1191</v>
      </c>
      <c r="F55" s="13">
        <v>39</v>
      </c>
      <c r="G55" s="14">
        <f t="shared" si="7"/>
        <v>1409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2091</v>
      </c>
      <c r="D56" s="16">
        <v>203</v>
      </c>
      <c r="E56" s="17">
        <v>1888</v>
      </c>
      <c r="F56" s="18">
        <v>28</v>
      </c>
      <c r="G56" s="14">
        <f t="shared" si="7"/>
        <v>2119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1571</v>
      </c>
      <c r="D57" s="16">
        <v>188</v>
      </c>
      <c r="E57" s="17">
        <v>1383</v>
      </c>
      <c r="F57" s="18">
        <v>43</v>
      </c>
      <c r="G57" s="14">
        <f t="shared" si="7"/>
        <v>1614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1215</v>
      </c>
      <c r="D58" s="16">
        <v>126</v>
      </c>
      <c r="E58" s="17">
        <v>1089</v>
      </c>
      <c r="F58" s="18">
        <v>16</v>
      </c>
      <c r="G58" s="19">
        <f t="shared" si="7"/>
        <v>1231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1103</v>
      </c>
      <c r="D59" s="16">
        <v>116</v>
      </c>
      <c r="E59" s="17">
        <v>987</v>
      </c>
      <c r="F59" s="18">
        <v>15</v>
      </c>
      <c r="G59" s="19">
        <f t="shared" si="7"/>
        <v>1118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790</v>
      </c>
      <c r="D60" s="21">
        <v>105</v>
      </c>
      <c r="E60" s="22">
        <v>685</v>
      </c>
      <c r="F60" s="23">
        <v>24</v>
      </c>
      <c r="G60" s="24">
        <f t="shared" si="7"/>
        <v>814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10077</v>
      </c>
      <c r="D61" s="27">
        <f>SUM(D54:D60)</f>
        <v>1130</v>
      </c>
      <c r="E61" s="27">
        <f>SUM(E54:E60)</f>
        <v>8947</v>
      </c>
      <c r="F61" s="27">
        <f>SUM(F54:F60)</f>
        <v>186</v>
      </c>
      <c r="G61" s="28">
        <f>SUM(G54:G60)</f>
        <v>10263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13936</v>
      </c>
      <c r="D62" s="31">
        <f t="shared" ref="D62:F68" si="8">D6+D14+D22+D30+D38+D46+D54</f>
        <v>1917</v>
      </c>
      <c r="E62" s="32">
        <f t="shared" si="8"/>
        <v>12019</v>
      </c>
      <c r="F62" s="10">
        <f t="shared" si="8"/>
        <v>134</v>
      </c>
      <c r="G62" s="14">
        <f t="shared" ref="G62:G68" si="9">C62+F62</f>
        <v>14070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9642</v>
      </c>
      <c r="D63" s="33">
        <f t="shared" si="8"/>
        <v>1470</v>
      </c>
      <c r="E63" s="34">
        <f t="shared" si="8"/>
        <v>8172</v>
      </c>
      <c r="F63" s="29">
        <f t="shared" si="8"/>
        <v>226</v>
      </c>
      <c r="G63" s="14">
        <f t="shared" si="9"/>
        <v>9868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14528</v>
      </c>
      <c r="D64" s="33">
        <f t="shared" si="8"/>
        <v>1627</v>
      </c>
      <c r="E64" s="34">
        <f t="shared" si="8"/>
        <v>12901</v>
      </c>
      <c r="F64" s="29">
        <f t="shared" si="8"/>
        <v>185</v>
      </c>
      <c r="G64" s="19">
        <f t="shared" si="9"/>
        <v>14713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10482</v>
      </c>
      <c r="D65" s="33">
        <f t="shared" si="8"/>
        <v>1355</v>
      </c>
      <c r="E65" s="34">
        <f t="shared" si="8"/>
        <v>9127</v>
      </c>
      <c r="F65" s="29">
        <f t="shared" si="8"/>
        <v>245</v>
      </c>
      <c r="G65" s="19">
        <f t="shared" si="9"/>
        <v>10727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8478</v>
      </c>
      <c r="D66" s="33">
        <f t="shared" si="8"/>
        <v>896</v>
      </c>
      <c r="E66" s="34">
        <f t="shared" si="8"/>
        <v>7582</v>
      </c>
      <c r="F66" s="29">
        <f t="shared" si="8"/>
        <v>133</v>
      </c>
      <c r="G66" s="19">
        <f t="shared" si="9"/>
        <v>8611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7629</v>
      </c>
      <c r="D67" s="33">
        <f t="shared" si="8"/>
        <v>823</v>
      </c>
      <c r="E67" s="34">
        <f t="shared" si="8"/>
        <v>6806</v>
      </c>
      <c r="F67" s="29">
        <f t="shared" si="8"/>
        <v>101</v>
      </c>
      <c r="G67" s="19">
        <f t="shared" si="9"/>
        <v>7730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5026</v>
      </c>
      <c r="D68" s="35">
        <f t="shared" si="8"/>
        <v>662</v>
      </c>
      <c r="E68" s="36">
        <f t="shared" si="8"/>
        <v>4364</v>
      </c>
      <c r="F68" s="30">
        <f t="shared" si="8"/>
        <v>143</v>
      </c>
      <c r="G68" s="24">
        <f t="shared" si="9"/>
        <v>5169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69721</v>
      </c>
      <c r="D69" s="27">
        <f>SUM(D62:D68)</f>
        <v>8750</v>
      </c>
      <c r="E69" s="27">
        <f>SUM(E62:E68)</f>
        <v>60971</v>
      </c>
      <c r="F69" s="27">
        <f>SUM(F62:F68)</f>
        <v>1167</v>
      </c>
      <c r="G69" s="28">
        <f>G13+G21+G29+G37+G45+G53+G61</f>
        <v>70888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1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"令和5年" &amp; H1 &amp; "月末現在"</f>
        <v>令和5年1月末現在</v>
      </c>
      <c r="F1" s="64"/>
      <c r="G1" s="64"/>
      <c r="H1" s="57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2686</v>
      </c>
      <c r="D6" s="48">
        <v>377</v>
      </c>
      <c r="E6" s="49">
        <v>2309</v>
      </c>
      <c r="F6" s="50">
        <v>23</v>
      </c>
      <c r="G6" s="14">
        <f t="shared" ref="G6:G12" si="0">C6+F6</f>
        <v>2709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2062</v>
      </c>
      <c r="D7" s="48">
        <v>330</v>
      </c>
      <c r="E7" s="49">
        <v>1732</v>
      </c>
      <c r="F7" s="50">
        <v>49</v>
      </c>
      <c r="G7" s="14">
        <f t="shared" si="0"/>
        <v>2111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3049</v>
      </c>
      <c r="D8" s="51">
        <v>346</v>
      </c>
      <c r="E8" s="52">
        <v>2703</v>
      </c>
      <c r="F8" s="53">
        <v>39</v>
      </c>
      <c r="G8" s="19">
        <f t="shared" si="0"/>
        <v>3088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2125</v>
      </c>
      <c r="D9" s="51">
        <v>266</v>
      </c>
      <c r="E9" s="52">
        <v>1859</v>
      </c>
      <c r="F9" s="53">
        <v>46</v>
      </c>
      <c r="G9" s="19">
        <f t="shared" si="0"/>
        <v>2171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1741</v>
      </c>
      <c r="D10" s="51">
        <v>181</v>
      </c>
      <c r="E10" s="52">
        <v>1560</v>
      </c>
      <c r="F10" s="53">
        <v>39</v>
      </c>
      <c r="G10" s="19">
        <f t="shared" si="0"/>
        <v>1780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1466</v>
      </c>
      <c r="D11" s="51">
        <v>182</v>
      </c>
      <c r="E11" s="52">
        <v>1284</v>
      </c>
      <c r="F11" s="53">
        <v>30</v>
      </c>
      <c r="G11" s="19">
        <f t="shared" si="0"/>
        <v>1496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1027</v>
      </c>
      <c r="D12" s="54">
        <v>143</v>
      </c>
      <c r="E12" s="55">
        <v>884</v>
      </c>
      <c r="F12" s="56">
        <v>27</v>
      </c>
      <c r="G12" s="24">
        <f t="shared" si="0"/>
        <v>1054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14156</v>
      </c>
      <c r="D13" s="38">
        <f>SUM(D6:D12)</f>
        <v>1825</v>
      </c>
      <c r="E13" s="38">
        <f>SUM(E6:E12)</f>
        <v>12331</v>
      </c>
      <c r="F13" s="38">
        <f>SUM(F6:F12)</f>
        <v>253</v>
      </c>
      <c r="G13" s="28">
        <f>SUM(G6:G12)</f>
        <v>14409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1653</v>
      </c>
      <c r="D14" s="48">
        <v>255</v>
      </c>
      <c r="E14" s="49">
        <v>1398</v>
      </c>
      <c r="F14" s="50">
        <v>15</v>
      </c>
      <c r="G14" s="14">
        <f>C14+F14</f>
        <v>1668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1199</v>
      </c>
      <c r="D15" s="48">
        <v>230</v>
      </c>
      <c r="E15" s="49">
        <v>969</v>
      </c>
      <c r="F15" s="50">
        <v>31</v>
      </c>
      <c r="G15" s="14">
        <f t="shared" ref="G15:G20" si="2">C15+F15</f>
        <v>1230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1871</v>
      </c>
      <c r="D16" s="51">
        <v>224</v>
      </c>
      <c r="E16" s="52">
        <v>1647</v>
      </c>
      <c r="F16" s="53">
        <v>24</v>
      </c>
      <c r="G16" s="19">
        <f t="shared" si="2"/>
        <v>1895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1460</v>
      </c>
      <c r="D17" s="51">
        <v>218</v>
      </c>
      <c r="E17" s="52">
        <v>1242</v>
      </c>
      <c r="F17" s="53">
        <v>39</v>
      </c>
      <c r="G17" s="19">
        <f t="shared" si="2"/>
        <v>1499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1075</v>
      </c>
      <c r="D18" s="51">
        <v>124</v>
      </c>
      <c r="E18" s="52">
        <v>951</v>
      </c>
      <c r="F18" s="53">
        <v>17</v>
      </c>
      <c r="G18" s="19">
        <f t="shared" si="2"/>
        <v>1092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1055</v>
      </c>
      <c r="D19" s="51">
        <v>121</v>
      </c>
      <c r="E19" s="52">
        <v>934</v>
      </c>
      <c r="F19" s="53">
        <v>10</v>
      </c>
      <c r="G19" s="19">
        <f t="shared" si="2"/>
        <v>1065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697</v>
      </c>
      <c r="D20" s="54">
        <v>91</v>
      </c>
      <c r="E20" s="55">
        <v>606</v>
      </c>
      <c r="F20" s="56">
        <v>18</v>
      </c>
      <c r="G20" s="24">
        <f t="shared" si="2"/>
        <v>715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9010</v>
      </c>
      <c r="D21" s="38">
        <f>SUM(D14:D20)</f>
        <v>1263</v>
      </c>
      <c r="E21" s="38">
        <f>SUM(E14:E20)</f>
        <v>7747</v>
      </c>
      <c r="F21" s="38">
        <f>SUM(F14:F20)</f>
        <v>154</v>
      </c>
      <c r="G21" s="28">
        <f>SUM(G14:G20)</f>
        <v>9164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1631</v>
      </c>
      <c r="D22" s="48">
        <v>187</v>
      </c>
      <c r="E22" s="49">
        <v>1444</v>
      </c>
      <c r="F22" s="50">
        <v>20</v>
      </c>
      <c r="G22" s="14">
        <f t="shared" ref="G22:G28" si="3">C22+F22</f>
        <v>1651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939</v>
      </c>
      <c r="D23" s="48">
        <v>120</v>
      </c>
      <c r="E23" s="49">
        <v>819</v>
      </c>
      <c r="F23" s="50">
        <v>25</v>
      </c>
      <c r="G23" s="14">
        <f t="shared" si="3"/>
        <v>964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1447</v>
      </c>
      <c r="D24" s="51">
        <v>138</v>
      </c>
      <c r="E24" s="52">
        <v>1309</v>
      </c>
      <c r="F24" s="53">
        <v>16</v>
      </c>
      <c r="G24" s="19">
        <f t="shared" si="3"/>
        <v>1463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953</v>
      </c>
      <c r="D25" s="51">
        <v>113</v>
      </c>
      <c r="E25" s="52">
        <v>840</v>
      </c>
      <c r="F25" s="53">
        <v>24</v>
      </c>
      <c r="G25" s="19">
        <f t="shared" si="3"/>
        <v>977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802</v>
      </c>
      <c r="D26" s="51">
        <v>73</v>
      </c>
      <c r="E26" s="52">
        <v>729</v>
      </c>
      <c r="F26" s="53">
        <v>14</v>
      </c>
      <c r="G26" s="19">
        <f t="shared" si="3"/>
        <v>816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776</v>
      </c>
      <c r="D27" s="51">
        <v>63</v>
      </c>
      <c r="E27" s="52">
        <v>713</v>
      </c>
      <c r="F27" s="53">
        <v>12</v>
      </c>
      <c r="G27" s="19">
        <f t="shared" si="3"/>
        <v>788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466</v>
      </c>
      <c r="D28" s="54">
        <v>43</v>
      </c>
      <c r="E28" s="55">
        <v>423</v>
      </c>
      <c r="F28" s="56">
        <v>17</v>
      </c>
      <c r="G28" s="24">
        <f t="shared" si="3"/>
        <v>483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7014</v>
      </c>
      <c r="D29" s="38">
        <f>SUM(D22:D28)</f>
        <v>737</v>
      </c>
      <c r="E29" s="38">
        <f>SUM(E22:E28)</f>
        <v>6277</v>
      </c>
      <c r="F29" s="38">
        <f>SUM(F22:F28)</f>
        <v>128</v>
      </c>
      <c r="G29" s="28">
        <f>SUM(G22:G28)</f>
        <v>7142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2496</v>
      </c>
      <c r="D30" s="48">
        <v>295</v>
      </c>
      <c r="E30" s="49">
        <v>2201</v>
      </c>
      <c r="F30" s="50">
        <v>23</v>
      </c>
      <c r="G30" s="14">
        <f t="shared" ref="G30:G36" si="4">C30+F30</f>
        <v>2519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1790</v>
      </c>
      <c r="D31" s="48">
        <v>271</v>
      </c>
      <c r="E31" s="49">
        <v>1519</v>
      </c>
      <c r="F31" s="50">
        <v>40</v>
      </c>
      <c r="G31" s="14">
        <f t="shared" si="4"/>
        <v>1830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2727</v>
      </c>
      <c r="D32" s="51">
        <v>303</v>
      </c>
      <c r="E32" s="52">
        <v>2424</v>
      </c>
      <c r="F32" s="53">
        <v>27</v>
      </c>
      <c r="G32" s="19">
        <f t="shared" si="4"/>
        <v>2754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1839</v>
      </c>
      <c r="D33" s="51">
        <v>208</v>
      </c>
      <c r="E33" s="52">
        <v>1631</v>
      </c>
      <c r="F33" s="53">
        <v>36</v>
      </c>
      <c r="G33" s="19">
        <f t="shared" si="4"/>
        <v>1875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1570</v>
      </c>
      <c r="D34" s="51">
        <v>138</v>
      </c>
      <c r="E34" s="52">
        <v>1432</v>
      </c>
      <c r="F34" s="53">
        <v>17</v>
      </c>
      <c r="G34" s="19">
        <f t="shared" si="4"/>
        <v>1587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1334</v>
      </c>
      <c r="D35" s="51">
        <v>129</v>
      </c>
      <c r="E35" s="52">
        <v>1205</v>
      </c>
      <c r="F35" s="53">
        <v>18</v>
      </c>
      <c r="G35" s="19">
        <f t="shared" si="4"/>
        <v>1352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886</v>
      </c>
      <c r="D36" s="54">
        <v>120</v>
      </c>
      <c r="E36" s="55">
        <v>766</v>
      </c>
      <c r="F36" s="56">
        <v>25</v>
      </c>
      <c r="G36" s="24">
        <f t="shared" si="4"/>
        <v>911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12642</v>
      </c>
      <c r="D37" s="38">
        <f>SUM(D30:D36)</f>
        <v>1464</v>
      </c>
      <c r="E37" s="38">
        <f>SUM(E30:E36)</f>
        <v>11178</v>
      </c>
      <c r="F37" s="38">
        <f>SUM(F30:F36)</f>
        <v>186</v>
      </c>
      <c r="G37" s="28">
        <f>SUM(G30:G36)</f>
        <v>12828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1480</v>
      </c>
      <c r="D38" s="48">
        <v>198</v>
      </c>
      <c r="E38" s="49">
        <v>1282</v>
      </c>
      <c r="F38" s="50">
        <v>12</v>
      </c>
      <c r="G38" s="14">
        <f t="shared" ref="G38:G44" si="5">C38+F38</f>
        <v>1492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889</v>
      </c>
      <c r="D39" s="48">
        <v>115</v>
      </c>
      <c r="E39" s="49">
        <v>774</v>
      </c>
      <c r="F39" s="50">
        <v>21</v>
      </c>
      <c r="G39" s="14">
        <f t="shared" si="5"/>
        <v>910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1382</v>
      </c>
      <c r="D40" s="51">
        <v>156</v>
      </c>
      <c r="E40" s="52">
        <v>1226</v>
      </c>
      <c r="F40" s="53">
        <v>20</v>
      </c>
      <c r="G40" s="19">
        <f t="shared" si="5"/>
        <v>1402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985</v>
      </c>
      <c r="D41" s="51">
        <v>117</v>
      </c>
      <c r="E41" s="52">
        <v>868</v>
      </c>
      <c r="F41" s="53">
        <v>20</v>
      </c>
      <c r="G41" s="19">
        <f t="shared" si="5"/>
        <v>1005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772</v>
      </c>
      <c r="D42" s="51">
        <v>83</v>
      </c>
      <c r="E42" s="52">
        <v>689</v>
      </c>
      <c r="F42" s="53">
        <v>9</v>
      </c>
      <c r="G42" s="19">
        <f t="shared" si="5"/>
        <v>781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680</v>
      </c>
      <c r="D43" s="51">
        <v>67</v>
      </c>
      <c r="E43" s="52">
        <v>613</v>
      </c>
      <c r="F43" s="53">
        <v>10</v>
      </c>
      <c r="G43" s="19">
        <f t="shared" si="5"/>
        <v>690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496</v>
      </c>
      <c r="D44" s="54">
        <v>50</v>
      </c>
      <c r="E44" s="55">
        <v>446</v>
      </c>
      <c r="F44" s="56">
        <v>7</v>
      </c>
      <c r="G44" s="24">
        <f t="shared" si="5"/>
        <v>503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6684</v>
      </c>
      <c r="D45" s="38">
        <f>SUM(D38:D44)</f>
        <v>786</v>
      </c>
      <c r="E45" s="38">
        <f>SUM(E38:E44)</f>
        <v>5898</v>
      </c>
      <c r="F45" s="38">
        <f>SUM(F38:F44)</f>
        <v>99</v>
      </c>
      <c r="G45" s="28">
        <f>SUM(G38:G44)</f>
        <v>6783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1977</v>
      </c>
      <c r="D46" s="48">
        <v>261</v>
      </c>
      <c r="E46" s="49">
        <v>1716</v>
      </c>
      <c r="F46" s="50">
        <v>31</v>
      </c>
      <c r="G46" s="14">
        <f t="shared" ref="G46:G52" si="6">C46+F46</f>
        <v>2008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1443</v>
      </c>
      <c r="D47" s="48">
        <v>195</v>
      </c>
      <c r="E47" s="49">
        <v>1248</v>
      </c>
      <c r="F47" s="50">
        <v>24</v>
      </c>
      <c r="G47" s="14">
        <f t="shared" si="6"/>
        <v>1467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2259</v>
      </c>
      <c r="D48" s="51">
        <v>237</v>
      </c>
      <c r="E48" s="52">
        <v>2022</v>
      </c>
      <c r="F48" s="53">
        <v>35</v>
      </c>
      <c r="G48" s="19">
        <f t="shared" si="6"/>
        <v>2294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1626</v>
      </c>
      <c r="D49" s="51">
        <v>185</v>
      </c>
      <c r="E49" s="52">
        <v>1441</v>
      </c>
      <c r="F49" s="53">
        <v>39</v>
      </c>
      <c r="G49" s="19">
        <f t="shared" si="6"/>
        <v>1665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1318</v>
      </c>
      <c r="D50" s="51">
        <v>139</v>
      </c>
      <c r="E50" s="52">
        <v>1179</v>
      </c>
      <c r="F50" s="53">
        <v>18</v>
      </c>
      <c r="G50" s="19">
        <f t="shared" si="6"/>
        <v>1336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1207</v>
      </c>
      <c r="D51" s="51">
        <v>122</v>
      </c>
      <c r="E51" s="52">
        <v>1085</v>
      </c>
      <c r="F51" s="53">
        <v>16</v>
      </c>
      <c r="G51" s="19">
        <f t="shared" si="6"/>
        <v>1223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856</v>
      </c>
      <c r="D52" s="54">
        <v>115</v>
      </c>
      <c r="E52" s="55">
        <v>741</v>
      </c>
      <c r="F52" s="56">
        <v>28</v>
      </c>
      <c r="G52" s="24">
        <f t="shared" si="6"/>
        <v>884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10686</v>
      </c>
      <c r="D53" s="38">
        <f>SUM(D46:D52)</f>
        <v>1254</v>
      </c>
      <c r="E53" s="38">
        <f>SUM(E46:E52)</f>
        <v>9432</v>
      </c>
      <c r="F53" s="38">
        <f>SUM(F46:F52)</f>
        <v>191</v>
      </c>
      <c r="G53" s="28">
        <f>SUM(G46:G52)</f>
        <v>10877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1879</v>
      </c>
      <c r="D54" s="48">
        <v>219</v>
      </c>
      <c r="E54" s="49">
        <v>1660</v>
      </c>
      <c r="F54" s="50">
        <v>24</v>
      </c>
      <c r="G54" s="14">
        <f t="shared" ref="G54:G60" si="7">C54+F54</f>
        <v>1903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1380</v>
      </c>
      <c r="D55" s="48">
        <v>179</v>
      </c>
      <c r="E55" s="49">
        <v>1201</v>
      </c>
      <c r="F55" s="50">
        <v>38</v>
      </c>
      <c r="G55" s="14">
        <f t="shared" si="7"/>
        <v>1418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2104</v>
      </c>
      <c r="D56" s="51">
        <v>183</v>
      </c>
      <c r="E56" s="52">
        <v>1921</v>
      </c>
      <c r="F56" s="53">
        <v>32</v>
      </c>
      <c r="G56" s="14">
        <f t="shared" si="7"/>
        <v>2136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1559</v>
      </c>
      <c r="D57" s="51">
        <v>179</v>
      </c>
      <c r="E57" s="52">
        <v>1380</v>
      </c>
      <c r="F57" s="53">
        <v>32</v>
      </c>
      <c r="G57" s="14">
        <f t="shared" si="7"/>
        <v>1591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1277</v>
      </c>
      <c r="D58" s="51">
        <v>123</v>
      </c>
      <c r="E58" s="52">
        <v>1154</v>
      </c>
      <c r="F58" s="53">
        <v>23</v>
      </c>
      <c r="G58" s="19">
        <f t="shared" si="7"/>
        <v>1300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1133</v>
      </c>
      <c r="D59" s="51">
        <v>104</v>
      </c>
      <c r="E59" s="52">
        <v>1029</v>
      </c>
      <c r="F59" s="53">
        <v>17</v>
      </c>
      <c r="G59" s="19">
        <f t="shared" si="7"/>
        <v>1150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818</v>
      </c>
      <c r="D60" s="54">
        <v>104</v>
      </c>
      <c r="E60" s="55">
        <v>714</v>
      </c>
      <c r="F60" s="56">
        <v>21</v>
      </c>
      <c r="G60" s="24">
        <f t="shared" si="7"/>
        <v>839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10150</v>
      </c>
      <c r="D61" s="38">
        <f>SUM(D54:D60)</f>
        <v>1091</v>
      </c>
      <c r="E61" s="38">
        <f>SUM(E54:E60)</f>
        <v>9059</v>
      </c>
      <c r="F61" s="38">
        <f>SUM(F54:F60)</f>
        <v>187</v>
      </c>
      <c r="G61" s="28">
        <f>SUM(G54:G60)</f>
        <v>10337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13802</v>
      </c>
      <c r="D62" s="39">
        <f t="shared" ref="D62:F68" si="8">D6+D14+D22+D30+D38+D46+D54</f>
        <v>1792</v>
      </c>
      <c r="E62" s="40">
        <f t="shared" si="8"/>
        <v>12010</v>
      </c>
      <c r="F62" s="41">
        <f t="shared" si="8"/>
        <v>148</v>
      </c>
      <c r="G62" s="14">
        <f t="shared" ref="G62:G68" si="9">C62+F62</f>
        <v>13950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9702</v>
      </c>
      <c r="D63" s="42">
        <f t="shared" si="8"/>
        <v>1440</v>
      </c>
      <c r="E63" s="43">
        <f t="shared" si="8"/>
        <v>8262</v>
      </c>
      <c r="F63" s="44">
        <f t="shared" si="8"/>
        <v>228</v>
      </c>
      <c r="G63" s="14">
        <f t="shared" si="9"/>
        <v>9930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14839</v>
      </c>
      <c r="D64" s="42">
        <f t="shared" si="8"/>
        <v>1587</v>
      </c>
      <c r="E64" s="43">
        <f t="shared" si="8"/>
        <v>13252</v>
      </c>
      <c r="F64" s="44">
        <f t="shared" si="8"/>
        <v>193</v>
      </c>
      <c r="G64" s="19">
        <f t="shared" si="9"/>
        <v>15032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10547</v>
      </c>
      <c r="D65" s="42">
        <f t="shared" si="8"/>
        <v>1286</v>
      </c>
      <c r="E65" s="43">
        <f t="shared" si="8"/>
        <v>9261</v>
      </c>
      <c r="F65" s="44">
        <f t="shared" si="8"/>
        <v>236</v>
      </c>
      <c r="G65" s="19">
        <f t="shared" si="9"/>
        <v>10783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8555</v>
      </c>
      <c r="D66" s="42">
        <f t="shared" si="8"/>
        <v>861</v>
      </c>
      <c r="E66" s="43">
        <f t="shared" si="8"/>
        <v>7694</v>
      </c>
      <c r="F66" s="44">
        <f t="shared" si="8"/>
        <v>137</v>
      </c>
      <c r="G66" s="19">
        <f t="shared" si="9"/>
        <v>8692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7651</v>
      </c>
      <c r="D67" s="42">
        <f t="shared" si="8"/>
        <v>788</v>
      </c>
      <c r="E67" s="43">
        <f t="shared" si="8"/>
        <v>6863</v>
      </c>
      <c r="F67" s="44">
        <f t="shared" si="8"/>
        <v>113</v>
      </c>
      <c r="G67" s="19">
        <f t="shared" si="9"/>
        <v>7764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5246</v>
      </c>
      <c r="D68" s="45">
        <f t="shared" si="8"/>
        <v>666</v>
      </c>
      <c r="E68" s="46">
        <f t="shared" si="8"/>
        <v>4580</v>
      </c>
      <c r="F68" s="47">
        <f t="shared" si="8"/>
        <v>143</v>
      </c>
      <c r="G68" s="24">
        <f t="shared" si="9"/>
        <v>5389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70342</v>
      </c>
      <c r="D69" s="27">
        <f>SUM(D62:D68)</f>
        <v>8420</v>
      </c>
      <c r="E69" s="27">
        <f>SUM(E62:E68)</f>
        <v>61922</v>
      </c>
      <c r="F69" s="27">
        <f>SUM(F62:F68)</f>
        <v>1198</v>
      </c>
      <c r="G69" s="28">
        <f>G13+G21+G29+G37+G45+G53+G61</f>
        <v>71540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C6" sqref="C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"令和5年" &amp; H1 &amp; "月末現在"</f>
        <v>令和5年2月末現在</v>
      </c>
      <c r="F1" s="64"/>
      <c r="G1" s="64"/>
      <c r="H1" s="57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2670</v>
      </c>
      <c r="D6" s="48">
        <v>371</v>
      </c>
      <c r="E6" s="49">
        <v>2299</v>
      </c>
      <c r="F6" s="50">
        <v>26</v>
      </c>
      <c r="G6" s="14">
        <f t="shared" ref="G6:G12" si="0">C6+F6</f>
        <v>2696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2037</v>
      </c>
      <c r="D7" s="48">
        <v>327</v>
      </c>
      <c r="E7" s="49">
        <v>1710</v>
      </c>
      <c r="F7" s="50">
        <v>49</v>
      </c>
      <c r="G7" s="14">
        <f t="shared" si="0"/>
        <v>2086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3061</v>
      </c>
      <c r="D8" s="51">
        <v>340</v>
      </c>
      <c r="E8" s="52">
        <v>2721</v>
      </c>
      <c r="F8" s="53">
        <v>39</v>
      </c>
      <c r="G8" s="19">
        <f t="shared" si="0"/>
        <v>3100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2121</v>
      </c>
      <c r="D9" s="51">
        <v>262</v>
      </c>
      <c r="E9" s="52">
        <v>1859</v>
      </c>
      <c r="F9" s="53">
        <v>48</v>
      </c>
      <c r="G9" s="19">
        <f t="shared" si="0"/>
        <v>2169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1738</v>
      </c>
      <c r="D10" s="51">
        <v>177</v>
      </c>
      <c r="E10" s="52">
        <v>1561</v>
      </c>
      <c r="F10" s="53">
        <v>37</v>
      </c>
      <c r="G10" s="19">
        <f t="shared" si="0"/>
        <v>1775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1478</v>
      </c>
      <c r="D11" s="51">
        <v>178</v>
      </c>
      <c r="E11" s="52">
        <v>1300</v>
      </c>
      <c r="F11" s="53">
        <v>31</v>
      </c>
      <c r="G11" s="19">
        <f t="shared" si="0"/>
        <v>1509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1019</v>
      </c>
      <c r="D12" s="54">
        <v>141</v>
      </c>
      <c r="E12" s="55">
        <v>878</v>
      </c>
      <c r="F12" s="56">
        <v>28</v>
      </c>
      <c r="G12" s="24">
        <f t="shared" si="0"/>
        <v>1047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14124</v>
      </c>
      <c r="D13" s="38">
        <f>SUM(D6:D12)</f>
        <v>1796</v>
      </c>
      <c r="E13" s="38">
        <f>SUM(E6:E12)</f>
        <v>12328</v>
      </c>
      <c r="F13" s="38">
        <f>SUM(F6:F12)</f>
        <v>258</v>
      </c>
      <c r="G13" s="28">
        <f>SUM(G6:G12)</f>
        <v>14382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1640</v>
      </c>
      <c r="D14" s="48">
        <v>258</v>
      </c>
      <c r="E14" s="49">
        <v>1382</v>
      </c>
      <c r="F14" s="50">
        <v>15</v>
      </c>
      <c r="G14" s="14">
        <f>C14+F14</f>
        <v>1655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1184</v>
      </c>
      <c r="D15" s="48">
        <v>222</v>
      </c>
      <c r="E15" s="49">
        <v>962</v>
      </c>
      <c r="F15" s="50">
        <v>26</v>
      </c>
      <c r="G15" s="14">
        <f t="shared" ref="G15:G20" si="2">C15+F15</f>
        <v>1210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1894</v>
      </c>
      <c r="D16" s="51">
        <v>222</v>
      </c>
      <c r="E16" s="52">
        <v>1672</v>
      </c>
      <c r="F16" s="53">
        <v>25</v>
      </c>
      <c r="G16" s="19">
        <f t="shared" si="2"/>
        <v>1919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1447</v>
      </c>
      <c r="D17" s="51">
        <v>214</v>
      </c>
      <c r="E17" s="52">
        <v>1233</v>
      </c>
      <c r="F17" s="53">
        <v>38</v>
      </c>
      <c r="G17" s="19">
        <f t="shared" si="2"/>
        <v>1485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1080</v>
      </c>
      <c r="D18" s="51">
        <v>126</v>
      </c>
      <c r="E18" s="52">
        <v>954</v>
      </c>
      <c r="F18" s="53">
        <v>16</v>
      </c>
      <c r="G18" s="19">
        <f t="shared" si="2"/>
        <v>1096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1070</v>
      </c>
      <c r="D19" s="51">
        <v>125</v>
      </c>
      <c r="E19" s="52">
        <v>945</v>
      </c>
      <c r="F19" s="53">
        <v>12</v>
      </c>
      <c r="G19" s="19">
        <f t="shared" si="2"/>
        <v>1082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678</v>
      </c>
      <c r="D20" s="54">
        <v>79</v>
      </c>
      <c r="E20" s="55">
        <v>599</v>
      </c>
      <c r="F20" s="56">
        <v>20</v>
      </c>
      <c r="G20" s="24">
        <f t="shared" si="2"/>
        <v>698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8993</v>
      </c>
      <c r="D21" s="38">
        <f>SUM(D14:D20)</f>
        <v>1246</v>
      </c>
      <c r="E21" s="38">
        <f>SUM(E14:E20)</f>
        <v>7747</v>
      </c>
      <c r="F21" s="38">
        <f>SUM(F14:F20)</f>
        <v>152</v>
      </c>
      <c r="G21" s="28">
        <f>SUM(G14:G20)</f>
        <v>9145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1612</v>
      </c>
      <c r="D22" s="48">
        <v>186</v>
      </c>
      <c r="E22" s="49">
        <v>1426</v>
      </c>
      <c r="F22" s="50">
        <v>18</v>
      </c>
      <c r="G22" s="14">
        <f t="shared" ref="G22:G28" si="3">C22+F22</f>
        <v>1630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935</v>
      </c>
      <c r="D23" s="48">
        <v>124</v>
      </c>
      <c r="E23" s="49">
        <v>811</v>
      </c>
      <c r="F23" s="50">
        <v>26</v>
      </c>
      <c r="G23" s="14">
        <f t="shared" si="3"/>
        <v>961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1431</v>
      </c>
      <c r="D24" s="51">
        <v>131</v>
      </c>
      <c r="E24" s="52">
        <v>1300</v>
      </c>
      <c r="F24" s="53">
        <v>17</v>
      </c>
      <c r="G24" s="19">
        <f t="shared" si="3"/>
        <v>1448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938</v>
      </c>
      <c r="D25" s="51">
        <v>108</v>
      </c>
      <c r="E25" s="52">
        <v>830</v>
      </c>
      <c r="F25" s="53">
        <v>23</v>
      </c>
      <c r="G25" s="19">
        <f t="shared" si="3"/>
        <v>961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808</v>
      </c>
      <c r="D26" s="51">
        <v>73</v>
      </c>
      <c r="E26" s="52">
        <v>735</v>
      </c>
      <c r="F26" s="53">
        <v>13</v>
      </c>
      <c r="G26" s="19">
        <f t="shared" si="3"/>
        <v>821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797</v>
      </c>
      <c r="D27" s="51">
        <v>72</v>
      </c>
      <c r="E27" s="52">
        <v>725</v>
      </c>
      <c r="F27" s="53">
        <v>8</v>
      </c>
      <c r="G27" s="19">
        <f t="shared" si="3"/>
        <v>805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466</v>
      </c>
      <c r="D28" s="54">
        <v>41</v>
      </c>
      <c r="E28" s="55">
        <v>425</v>
      </c>
      <c r="F28" s="56">
        <v>17</v>
      </c>
      <c r="G28" s="24">
        <f t="shared" si="3"/>
        <v>483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6987</v>
      </c>
      <c r="D29" s="38">
        <f>SUM(D22:D28)</f>
        <v>735</v>
      </c>
      <c r="E29" s="38">
        <f>SUM(E22:E28)</f>
        <v>6252</v>
      </c>
      <c r="F29" s="38">
        <f>SUM(F22:F28)</f>
        <v>122</v>
      </c>
      <c r="G29" s="28">
        <f>SUM(G22:G28)</f>
        <v>7109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2515</v>
      </c>
      <c r="D30" s="48">
        <v>310</v>
      </c>
      <c r="E30" s="49">
        <v>2205</v>
      </c>
      <c r="F30" s="50">
        <v>23</v>
      </c>
      <c r="G30" s="14">
        <f t="shared" ref="G30:G36" si="4">C30+F30</f>
        <v>2538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1781</v>
      </c>
      <c r="D31" s="48">
        <v>261</v>
      </c>
      <c r="E31" s="49">
        <v>1520</v>
      </c>
      <c r="F31" s="50">
        <v>37</v>
      </c>
      <c r="G31" s="14">
        <f t="shared" si="4"/>
        <v>1818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2728</v>
      </c>
      <c r="D32" s="51">
        <v>307</v>
      </c>
      <c r="E32" s="52">
        <v>2421</v>
      </c>
      <c r="F32" s="53">
        <v>29</v>
      </c>
      <c r="G32" s="19">
        <f t="shared" si="4"/>
        <v>2757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1846</v>
      </c>
      <c r="D33" s="51">
        <v>207</v>
      </c>
      <c r="E33" s="52">
        <v>1639</v>
      </c>
      <c r="F33" s="53">
        <v>34</v>
      </c>
      <c r="G33" s="19">
        <f t="shared" si="4"/>
        <v>1880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1568</v>
      </c>
      <c r="D34" s="51">
        <v>127</v>
      </c>
      <c r="E34" s="52">
        <v>1441</v>
      </c>
      <c r="F34" s="53">
        <v>17</v>
      </c>
      <c r="G34" s="19">
        <f t="shared" si="4"/>
        <v>1585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1334</v>
      </c>
      <c r="D35" s="51">
        <v>131</v>
      </c>
      <c r="E35" s="52">
        <v>1203</v>
      </c>
      <c r="F35" s="53">
        <v>20</v>
      </c>
      <c r="G35" s="19">
        <f t="shared" si="4"/>
        <v>1354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893</v>
      </c>
      <c r="D36" s="54">
        <v>118</v>
      </c>
      <c r="E36" s="55">
        <v>775</v>
      </c>
      <c r="F36" s="56">
        <v>25</v>
      </c>
      <c r="G36" s="24">
        <f t="shared" si="4"/>
        <v>918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12665</v>
      </c>
      <c r="D37" s="38">
        <f>SUM(D30:D36)</f>
        <v>1461</v>
      </c>
      <c r="E37" s="38">
        <f>SUM(E30:E36)</f>
        <v>11204</v>
      </c>
      <c r="F37" s="38">
        <f>SUM(F30:F36)</f>
        <v>185</v>
      </c>
      <c r="G37" s="28">
        <f>SUM(G30:G36)</f>
        <v>12850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1491</v>
      </c>
      <c r="D38" s="48">
        <v>199</v>
      </c>
      <c r="E38" s="49">
        <v>1292</v>
      </c>
      <c r="F38" s="50">
        <v>12</v>
      </c>
      <c r="G38" s="14">
        <f t="shared" ref="G38:G44" si="5">C38+F38</f>
        <v>1503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881</v>
      </c>
      <c r="D39" s="48">
        <v>109</v>
      </c>
      <c r="E39" s="49">
        <v>772</v>
      </c>
      <c r="F39" s="50">
        <v>22</v>
      </c>
      <c r="G39" s="14">
        <f t="shared" si="5"/>
        <v>903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1383</v>
      </c>
      <c r="D40" s="51">
        <v>157</v>
      </c>
      <c r="E40" s="52">
        <v>1226</v>
      </c>
      <c r="F40" s="53">
        <v>20</v>
      </c>
      <c r="G40" s="19">
        <f t="shared" si="5"/>
        <v>1403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970</v>
      </c>
      <c r="D41" s="51">
        <v>112</v>
      </c>
      <c r="E41" s="52">
        <v>858</v>
      </c>
      <c r="F41" s="53">
        <v>20</v>
      </c>
      <c r="G41" s="19">
        <f t="shared" si="5"/>
        <v>990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771</v>
      </c>
      <c r="D42" s="51">
        <v>77</v>
      </c>
      <c r="E42" s="52">
        <v>694</v>
      </c>
      <c r="F42" s="53">
        <v>9</v>
      </c>
      <c r="G42" s="19">
        <f t="shared" si="5"/>
        <v>780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673</v>
      </c>
      <c r="D43" s="51">
        <v>66</v>
      </c>
      <c r="E43" s="52">
        <v>607</v>
      </c>
      <c r="F43" s="53">
        <v>11</v>
      </c>
      <c r="G43" s="19">
        <f t="shared" si="5"/>
        <v>684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491</v>
      </c>
      <c r="D44" s="54">
        <v>51</v>
      </c>
      <c r="E44" s="55">
        <v>440</v>
      </c>
      <c r="F44" s="56">
        <v>7</v>
      </c>
      <c r="G44" s="24">
        <f t="shared" si="5"/>
        <v>498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6660</v>
      </c>
      <c r="D45" s="38">
        <f>SUM(D38:D44)</f>
        <v>771</v>
      </c>
      <c r="E45" s="38">
        <f>SUM(E38:E44)</f>
        <v>5889</v>
      </c>
      <c r="F45" s="38">
        <f>SUM(F38:F44)</f>
        <v>101</v>
      </c>
      <c r="G45" s="28">
        <f>SUM(G38:G44)</f>
        <v>6761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1971</v>
      </c>
      <c r="D46" s="48">
        <v>264</v>
      </c>
      <c r="E46" s="49">
        <v>1707</v>
      </c>
      <c r="F46" s="50">
        <v>26</v>
      </c>
      <c r="G46" s="14">
        <f t="shared" ref="G46:G52" si="6">C46+F46</f>
        <v>1997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1424</v>
      </c>
      <c r="D47" s="48">
        <v>192</v>
      </c>
      <c r="E47" s="49">
        <v>1232</v>
      </c>
      <c r="F47" s="50">
        <v>25</v>
      </c>
      <c r="G47" s="14">
        <f t="shared" si="6"/>
        <v>1449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2276</v>
      </c>
      <c r="D48" s="51">
        <v>234</v>
      </c>
      <c r="E48" s="52">
        <v>2042</v>
      </c>
      <c r="F48" s="53">
        <v>31</v>
      </c>
      <c r="G48" s="19">
        <f t="shared" si="6"/>
        <v>2307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1601</v>
      </c>
      <c r="D49" s="51">
        <v>181</v>
      </c>
      <c r="E49" s="52">
        <v>1420</v>
      </c>
      <c r="F49" s="53">
        <v>39</v>
      </c>
      <c r="G49" s="19">
        <f t="shared" si="6"/>
        <v>1640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1323</v>
      </c>
      <c r="D50" s="51">
        <v>139</v>
      </c>
      <c r="E50" s="52">
        <v>1184</v>
      </c>
      <c r="F50" s="53">
        <v>19</v>
      </c>
      <c r="G50" s="19">
        <f t="shared" si="6"/>
        <v>1342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1218</v>
      </c>
      <c r="D51" s="51">
        <v>122</v>
      </c>
      <c r="E51" s="52">
        <v>1096</v>
      </c>
      <c r="F51" s="53">
        <v>17</v>
      </c>
      <c r="G51" s="19">
        <f t="shared" si="6"/>
        <v>1235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875</v>
      </c>
      <c r="D52" s="54">
        <v>121</v>
      </c>
      <c r="E52" s="55">
        <v>754</v>
      </c>
      <c r="F52" s="56">
        <v>26</v>
      </c>
      <c r="G52" s="24">
        <f t="shared" si="6"/>
        <v>901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10688</v>
      </c>
      <c r="D53" s="38">
        <f>SUM(D46:D52)</f>
        <v>1253</v>
      </c>
      <c r="E53" s="38">
        <f>SUM(E46:E52)</f>
        <v>9435</v>
      </c>
      <c r="F53" s="38">
        <f>SUM(F46:F52)</f>
        <v>183</v>
      </c>
      <c r="G53" s="28">
        <f>SUM(G46:G52)</f>
        <v>10871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1875</v>
      </c>
      <c r="D54" s="48">
        <v>213</v>
      </c>
      <c r="E54" s="49">
        <v>1662</v>
      </c>
      <c r="F54" s="50">
        <v>24</v>
      </c>
      <c r="G54" s="14">
        <f t="shared" ref="G54:G60" si="7">C54+F54</f>
        <v>1899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1373</v>
      </c>
      <c r="D55" s="48">
        <v>175</v>
      </c>
      <c r="E55" s="49">
        <v>1198</v>
      </c>
      <c r="F55" s="50">
        <v>38</v>
      </c>
      <c r="G55" s="14">
        <f t="shared" si="7"/>
        <v>1411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2106</v>
      </c>
      <c r="D56" s="51">
        <v>187</v>
      </c>
      <c r="E56" s="52">
        <v>1919</v>
      </c>
      <c r="F56" s="53">
        <v>32</v>
      </c>
      <c r="G56" s="14">
        <f t="shared" si="7"/>
        <v>2138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1542</v>
      </c>
      <c r="D57" s="51">
        <v>177</v>
      </c>
      <c r="E57" s="52">
        <v>1365</v>
      </c>
      <c r="F57" s="53">
        <v>31</v>
      </c>
      <c r="G57" s="14">
        <f t="shared" si="7"/>
        <v>1573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1272</v>
      </c>
      <c r="D58" s="51">
        <v>115</v>
      </c>
      <c r="E58" s="52">
        <v>1157</v>
      </c>
      <c r="F58" s="53">
        <v>23</v>
      </c>
      <c r="G58" s="19">
        <f t="shared" si="7"/>
        <v>1295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1138</v>
      </c>
      <c r="D59" s="51">
        <v>103</v>
      </c>
      <c r="E59" s="52">
        <v>1035</v>
      </c>
      <c r="F59" s="53">
        <v>18</v>
      </c>
      <c r="G59" s="19">
        <f t="shared" si="7"/>
        <v>1156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819</v>
      </c>
      <c r="D60" s="54">
        <v>99</v>
      </c>
      <c r="E60" s="55">
        <v>720</v>
      </c>
      <c r="F60" s="56">
        <v>20</v>
      </c>
      <c r="G60" s="24">
        <f t="shared" si="7"/>
        <v>839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10125</v>
      </c>
      <c r="D61" s="38">
        <f>SUM(D54:D60)</f>
        <v>1069</v>
      </c>
      <c r="E61" s="38">
        <f>SUM(E54:E60)</f>
        <v>9056</v>
      </c>
      <c r="F61" s="38">
        <f>SUM(F54:F60)</f>
        <v>186</v>
      </c>
      <c r="G61" s="28">
        <f>SUM(G54:G60)</f>
        <v>10311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13774</v>
      </c>
      <c r="D62" s="39">
        <f t="shared" ref="D62:F68" si="8">D6+D14+D22+D30+D38+D46+D54</f>
        <v>1801</v>
      </c>
      <c r="E62" s="40">
        <f t="shared" si="8"/>
        <v>11973</v>
      </c>
      <c r="F62" s="41">
        <f t="shared" si="8"/>
        <v>144</v>
      </c>
      <c r="G62" s="14">
        <f t="shared" ref="G62:G68" si="9">C62+F62</f>
        <v>13918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9615</v>
      </c>
      <c r="D63" s="42">
        <f t="shared" si="8"/>
        <v>1410</v>
      </c>
      <c r="E63" s="43">
        <f t="shared" si="8"/>
        <v>8205</v>
      </c>
      <c r="F63" s="44">
        <f t="shared" si="8"/>
        <v>223</v>
      </c>
      <c r="G63" s="14">
        <f t="shared" si="9"/>
        <v>9838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14879</v>
      </c>
      <c r="D64" s="42">
        <f t="shared" si="8"/>
        <v>1578</v>
      </c>
      <c r="E64" s="43">
        <f t="shared" si="8"/>
        <v>13301</v>
      </c>
      <c r="F64" s="44">
        <f t="shared" si="8"/>
        <v>193</v>
      </c>
      <c r="G64" s="19">
        <f t="shared" si="9"/>
        <v>15072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10465</v>
      </c>
      <c r="D65" s="42">
        <f t="shared" si="8"/>
        <v>1261</v>
      </c>
      <c r="E65" s="43">
        <f t="shared" si="8"/>
        <v>9204</v>
      </c>
      <c r="F65" s="44">
        <f t="shared" si="8"/>
        <v>233</v>
      </c>
      <c r="G65" s="19">
        <f t="shared" si="9"/>
        <v>10698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8560</v>
      </c>
      <c r="D66" s="42">
        <f t="shared" si="8"/>
        <v>834</v>
      </c>
      <c r="E66" s="43">
        <f t="shared" si="8"/>
        <v>7726</v>
      </c>
      <c r="F66" s="44">
        <f t="shared" si="8"/>
        <v>134</v>
      </c>
      <c r="G66" s="19">
        <f t="shared" si="9"/>
        <v>8694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7708</v>
      </c>
      <c r="D67" s="42">
        <f t="shared" si="8"/>
        <v>797</v>
      </c>
      <c r="E67" s="43">
        <f t="shared" si="8"/>
        <v>6911</v>
      </c>
      <c r="F67" s="44">
        <f t="shared" si="8"/>
        <v>117</v>
      </c>
      <c r="G67" s="19">
        <f t="shared" si="9"/>
        <v>7825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5241</v>
      </c>
      <c r="D68" s="45">
        <f t="shared" si="8"/>
        <v>650</v>
      </c>
      <c r="E68" s="46">
        <f t="shared" si="8"/>
        <v>4591</v>
      </c>
      <c r="F68" s="47">
        <f t="shared" si="8"/>
        <v>143</v>
      </c>
      <c r="G68" s="24">
        <f t="shared" si="9"/>
        <v>5384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70242</v>
      </c>
      <c r="D69" s="27">
        <f>SUM(D62:D68)</f>
        <v>8331</v>
      </c>
      <c r="E69" s="27">
        <f>SUM(E62:E68)</f>
        <v>61911</v>
      </c>
      <c r="F69" s="27">
        <f>SUM(F62:F68)</f>
        <v>1187</v>
      </c>
      <c r="G69" s="28">
        <f>G13+G21+G29+G37+G45+G53+G61</f>
        <v>71429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1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"令和5年" &amp; H1 &amp; "月末現在"</f>
        <v>令和5年3月末現在</v>
      </c>
      <c r="F1" s="64"/>
      <c r="G1" s="64"/>
      <c r="H1" s="57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2684</v>
      </c>
      <c r="D6" s="48">
        <v>364</v>
      </c>
      <c r="E6" s="49">
        <v>2320</v>
      </c>
      <c r="F6" s="50">
        <v>26</v>
      </c>
      <c r="G6" s="14">
        <f t="shared" ref="G6:G12" si="0">C6+F6</f>
        <v>2710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2051</v>
      </c>
      <c r="D7" s="48">
        <v>326</v>
      </c>
      <c r="E7" s="49">
        <v>1725</v>
      </c>
      <c r="F7" s="50">
        <v>46</v>
      </c>
      <c r="G7" s="14">
        <f t="shared" si="0"/>
        <v>2097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3044</v>
      </c>
      <c r="D8" s="51">
        <v>335</v>
      </c>
      <c r="E8" s="52">
        <v>2709</v>
      </c>
      <c r="F8" s="53">
        <v>40</v>
      </c>
      <c r="G8" s="19">
        <f t="shared" si="0"/>
        <v>3084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2157</v>
      </c>
      <c r="D9" s="51">
        <v>259</v>
      </c>
      <c r="E9" s="52">
        <v>1898</v>
      </c>
      <c r="F9" s="53">
        <v>51</v>
      </c>
      <c r="G9" s="19">
        <f t="shared" si="0"/>
        <v>2208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1757</v>
      </c>
      <c r="D10" s="51">
        <v>179</v>
      </c>
      <c r="E10" s="52">
        <v>1578</v>
      </c>
      <c r="F10" s="53">
        <v>38</v>
      </c>
      <c r="G10" s="19">
        <f t="shared" si="0"/>
        <v>1795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1500</v>
      </c>
      <c r="D11" s="51">
        <v>181</v>
      </c>
      <c r="E11" s="52">
        <v>1319</v>
      </c>
      <c r="F11" s="53">
        <v>33</v>
      </c>
      <c r="G11" s="19">
        <f t="shared" si="0"/>
        <v>1533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1052</v>
      </c>
      <c r="D12" s="54">
        <v>146</v>
      </c>
      <c r="E12" s="55">
        <v>906</v>
      </c>
      <c r="F12" s="56">
        <v>26</v>
      </c>
      <c r="G12" s="24">
        <f t="shared" si="0"/>
        <v>1078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14245</v>
      </c>
      <c r="D13" s="38">
        <f>SUM(D6:D12)</f>
        <v>1790</v>
      </c>
      <c r="E13" s="38">
        <f>SUM(E6:E12)</f>
        <v>12455</v>
      </c>
      <c r="F13" s="38">
        <f>SUM(F6:F12)</f>
        <v>260</v>
      </c>
      <c r="G13" s="28">
        <f>SUM(G6:G12)</f>
        <v>14505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1642</v>
      </c>
      <c r="D14" s="48">
        <v>261</v>
      </c>
      <c r="E14" s="49">
        <v>1381</v>
      </c>
      <c r="F14" s="50">
        <v>14</v>
      </c>
      <c r="G14" s="14">
        <f>C14+F14</f>
        <v>1656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1189</v>
      </c>
      <c r="D15" s="48">
        <v>223</v>
      </c>
      <c r="E15" s="49">
        <v>966</v>
      </c>
      <c r="F15" s="50">
        <v>26</v>
      </c>
      <c r="G15" s="14">
        <f t="shared" ref="G15:G20" si="2">C15+F15</f>
        <v>1215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1899</v>
      </c>
      <c r="D16" s="51">
        <v>218</v>
      </c>
      <c r="E16" s="52">
        <v>1681</v>
      </c>
      <c r="F16" s="53">
        <v>27</v>
      </c>
      <c r="G16" s="19">
        <f t="shared" si="2"/>
        <v>1926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1433</v>
      </c>
      <c r="D17" s="51">
        <v>216</v>
      </c>
      <c r="E17" s="52">
        <v>1217</v>
      </c>
      <c r="F17" s="53">
        <v>37</v>
      </c>
      <c r="G17" s="19">
        <f t="shared" si="2"/>
        <v>1470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1083</v>
      </c>
      <c r="D18" s="51">
        <v>127</v>
      </c>
      <c r="E18" s="52">
        <v>956</v>
      </c>
      <c r="F18" s="53">
        <v>17</v>
      </c>
      <c r="G18" s="19">
        <f t="shared" si="2"/>
        <v>1100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1068</v>
      </c>
      <c r="D19" s="51">
        <v>128</v>
      </c>
      <c r="E19" s="52">
        <v>940</v>
      </c>
      <c r="F19" s="53">
        <v>13</v>
      </c>
      <c r="G19" s="19">
        <f t="shared" si="2"/>
        <v>1081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692</v>
      </c>
      <c r="D20" s="54">
        <v>84</v>
      </c>
      <c r="E20" s="55">
        <v>608</v>
      </c>
      <c r="F20" s="56">
        <v>18</v>
      </c>
      <c r="G20" s="24">
        <f t="shared" si="2"/>
        <v>710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9006</v>
      </c>
      <c r="D21" s="38">
        <f>SUM(D14:D20)</f>
        <v>1257</v>
      </c>
      <c r="E21" s="38">
        <f>SUM(E14:E20)</f>
        <v>7749</v>
      </c>
      <c r="F21" s="38">
        <f>SUM(F14:F20)</f>
        <v>152</v>
      </c>
      <c r="G21" s="28">
        <f>SUM(G14:G20)</f>
        <v>9158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1613</v>
      </c>
      <c r="D22" s="48">
        <v>181</v>
      </c>
      <c r="E22" s="49">
        <v>1432</v>
      </c>
      <c r="F22" s="50">
        <v>18</v>
      </c>
      <c r="G22" s="14">
        <f t="shared" ref="G22:G28" si="3">C22+F22</f>
        <v>1631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936</v>
      </c>
      <c r="D23" s="48">
        <v>126</v>
      </c>
      <c r="E23" s="49">
        <v>810</v>
      </c>
      <c r="F23" s="50">
        <v>26</v>
      </c>
      <c r="G23" s="14">
        <f t="shared" si="3"/>
        <v>962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1449</v>
      </c>
      <c r="D24" s="51">
        <v>137</v>
      </c>
      <c r="E24" s="52">
        <v>1312</v>
      </c>
      <c r="F24" s="53">
        <v>18</v>
      </c>
      <c r="G24" s="19">
        <f t="shared" si="3"/>
        <v>1467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938</v>
      </c>
      <c r="D25" s="51">
        <v>112</v>
      </c>
      <c r="E25" s="52">
        <v>826</v>
      </c>
      <c r="F25" s="53">
        <v>23</v>
      </c>
      <c r="G25" s="19">
        <f t="shared" si="3"/>
        <v>961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801</v>
      </c>
      <c r="D26" s="51">
        <v>73</v>
      </c>
      <c r="E26" s="52">
        <v>728</v>
      </c>
      <c r="F26" s="53">
        <v>13</v>
      </c>
      <c r="G26" s="19">
        <f t="shared" si="3"/>
        <v>814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808</v>
      </c>
      <c r="D27" s="51">
        <v>71</v>
      </c>
      <c r="E27" s="52">
        <v>737</v>
      </c>
      <c r="F27" s="53">
        <v>9</v>
      </c>
      <c r="G27" s="19">
        <f t="shared" si="3"/>
        <v>817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484</v>
      </c>
      <c r="D28" s="54">
        <v>38</v>
      </c>
      <c r="E28" s="55">
        <v>446</v>
      </c>
      <c r="F28" s="56">
        <v>18</v>
      </c>
      <c r="G28" s="24">
        <f t="shared" si="3"/>
        <v>502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7029</v>
      </c>
      <c r="D29" s="38">
        <f>SUM(D22:D28)</f>
        <v>738</v>
      </c>
      <c r="E29" s="38">
        <f>SUM(E22:E28)</f>
        <v>6291</v>
      </c>
      <c r="F29" s="38">
        <f>SUM(F22:F28)</f>
        <v>125</v>
      </c>
      <c r="G29" s="28">
        <f>SUM(G22:G28)</f>
        <v>7154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2529</v>
      </c>
      <c r="D30" s="48">
        <v>309</v>
      </c>
      <c r="E30" s="49">
        <v>2220</v>
      </c>
      <c r="F30" s="50">
        <v>22</v>
      </c>
      <c r="G30" s="14">
        <f t="shared" ref="G30:G36" si="4">C30+F30</f>
        <v>2551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1747</v>
      </c>
      <c r="D31" s="48">
        <v>257</v>
      </c>
      <c r="E31" s="49">
        <v>1490</v>
      </c>
      <c r="F31" s="50">
        <v>36</v>
      </c>
      <c r="G31" s="14">
        <f t="shared" si="4"/>
        <v>1783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2755</v>
      </c>
      <c r="D32" s="51">
        <v>307</v>
      </c>
      <c r="E32" s="52">
        <v>2448</v>
      </c>
      <c r="F32" s="53">
        <v>31</v>
      </c>
      <c r="G32" s="19">
        <f t="shared" si="4"/>
        <v>2786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1868</v>
      </c>
      <c r="D33" s="51">
        <v>207</v>
      </c>
      <c r="E33" s="52">
        <v>1661</v>
      </c>
      <c r="F33" s="53">
        <v>31</v>
      </c>
      <c r="G33" s="19">
        <f t="shared" si="4"/>
        <v>1899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1575</v>
      </c>
      <c r="D34" s="51">
        <v>130</v>
      </c>
      <c r="E34" s="52">
        <v>1445</v>
      </c>
      <c r="F34" s="53">
        <v>18</v>
      </c>
      <c r="G34" s="19">
        <f t="shared" si="4"/>
        <v>1593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1353</v>
      </c>
      <c r="D35" s="51">
        <v>140</v>
      </c>
      <c r="E35" s="52">
        <v>1213</v>
      </c>
      <c r="F35" s="53">
        <v>19</v>
      </c>
      <c r="G35" s="19">
        <f t="shared" si="4"/>
        <v>1372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892</v>
      </c>
      <c r="D36" s="54">
        <v>114</v>
      </c>
      <c r="E36" s="55">
        <v>778</v>
      </c>
      <c r="F36" s="56">
        <v>26</v>
      </c>
      <c r="G36" s="24">
        <f t="shared" si="4"/>
        <v>918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12719</v>
      </c>
      <c r="D37" s="38">
        <f>SUM(D30:D36)</f>
        <v>1464</v>
      </c>
      <c r="E37" s="38">
        <f>SUM(E30:E36)</f>
        <v>11255</v>
      </c>
      <c r="F37" s="38">
        <f>SUM(F30:F36)</f>
        <v>183</v>
      </c>
      <c r="G37" s="28">
        <f>SUM(G30:G36)</f>
        <v>12902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1490</v>
      </c>
      <c r="D38" s="48">
        <v>201</v>
      </c>
      <c r="E38" s="49">
        <v>1289</v>
      </c>
      <c r="F38" s="50">
        <v>13</v>
      </c>
      <c r="G38" s="14">
        <f t="shared" ref="G38:G44" si="5">C38+F38</f>
        <v>1503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872</v>
      </c>
      <c r="D39" s="48">
        <v>106</v>
      </c>
      <c r="E39" s="49">
        <v>766</v>
      </c>
      <c r="F39" s="50">
        <v>23</v>
      </c>
      <c r="G39" s="14">
        <f t="shared" si="5"/>
        <v>895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1403</v>
      </c>
      <c r="D40" s="51">
        <v>162</v>
      </c>
      <c r="E40" s="52">
        <v>1241</v>
      </c>
      <c r="F40" s="53">
        <v>20</v>
      </c>
      <c r="G40" s="19">
        <f t="shared" si="5"/>
        <v>1423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970</v>
      </c>
      <c r="D41" s="51">
        <v>113</v>
      </c>
      <c r="E41" s="52">
        <v>857</v>
      </c>
      <c r="F41" s="53">
        <v>19</v>
      </c>
      <c r="G41" s="19">
        <f t="shared" si="5"/>
        <v>989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773</v>
      </c>
      <c r="D42" s="51">
        <v>85</v>
      </c>
      <c r="E42" s="52">
        <v>688</v>
      </c>
      <c r="F42" s="53">
        <v>8</v>
      </c>
      <c r="G42" s="19">
        <f t="shared" si="5"/>
        <v>781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694</v>
      </c>
      <c r="D43" s="51">
        <v>67</v>
      </c>
      <c r="E43" s="52">
        <v>627</v>
      </c>
      <c r="F43" s="53">
        <v>12</v>
      </c>
      <c r="G43" s="19">
        <f t="shared" si="5"/>
        <v>706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493</v>
      </c>
      <c r="D44" s="54">
        <v>53</v>
      </c>
      <c r="E44" s="55">
        <v>440</v>
      </c>
      <c r="F44" s="56">
        <v>7</v>
      </c>
      <c r="G44" s="24">
        <f t="shared" si="5"/>
        <v>500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6695</v>
      </c>
      <c r="D45" s="38">
        <f>SUM(D38:D44)</f>
        <v>787</v>
      </c>
      <c r="E45" s="38">
        <f>SUM(E38:E44)</f>
        <v>5908</v>
      </c>
      <c r="F45" s="38">
        <f>SUM(F38:F44)</f>
        <v>102</v>
      </c>
      <c r="G45" s="28">
        <f>SUM(G38:G44)</f>
        <v>6797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1983</v>
      </c>
      <c r="D46" s="48">
        <v>266</v>
      </c>
      <c r="E46" s="49">
        <v>1717</v>
      </c>
      <c r="F46" s="50">
        <v>24</v>
      </c>
      <c r="G46" s="14">
        <f t="shared" ref="G46:G52" si="6">C46+F46</f>
        <v>2007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1402</v>
      </c>
      <c r="D47" s="48">
        <v>188</v>
      </c>
      <c r="E47" s="49">
        <v>1214</v>
      </c>
      <c r="F47" s="50">
        <v>26</v>
      </c>
      <c r="G47" s="14">
        <f t="shared" si="6"/>
        <v>1428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2293</v>
      </c>
      <c r="D48" s="51">
        <v>234</v>
      </c>
      <c r="E48" s="52">
        <v>2059</v>
      </c>
      <c r="F48" s="53">
        <v>30</v>
      </c>
      <c r="G48" s="19">
        <f t="shared" si="6"/>
        <v>2323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1600</v>
      </c>
      <c r="D49" s="51">
        <v>187</v>
      </c>
      <c r="E49" s="52">
        <v>1413</v>
      </c>
      <c r="F49" s="53">
        <v>41</v>
      </c>
      <c r="G49" s="19">
        <f t="shared" si="6"/>
        <v>1641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1349</v>
      </c>
      <c r="D50" s="51">
        <v>136</v>
      </c>
      <c r="E50" s="52">
        <v>1213</v>
      </c>
      <c r="F50" s="53">
        <v>20</v>
      </c>
      <c r="G50" s="19">
        <f t="shared" si="6"/>
        <v>1369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1222</v>
      </c>
      <c r="D51" s="51">
        <v>125</v>
      </c>
      <c r="E51" s="52">
        <v>1097</v>
      </c>
      <c r="F51" s="53">
        <v>17</v>
      </c>
      <c r="G51" s="19">
        <f t="shared" si="6"/>
        <v>1239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868</v>
      </c>
      <c r="D52" s="54">
        <v>118</v>
      </c>
      <c r="E52" s="55">
        <v>750</v>
      </c>
      <c r="F52" s="56">
        <v>27</v>
      </c>
      <c r="G52" s="24">
        <f t="shared" si="6"/>
        <v>895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10717</v>
      </c>
      <c r="D53" s="38">
        <f>SUM(D46:D52)</f>
        <v>1254</v>
      </c>
      <c r="E53" s="38">
        <f>SUM(E46:E52)</f>
        <v>9463</v>
      </c>
      <c r="F53" s="38">
        <f>SUM(F46:F52)</f>
        <v>185</v>
      </c>
      <c r="G53" s="28">
        <f>SUM(G46:G52)</f>
        <v>10902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1876</v>
      </c>
      <c r="D54" s="48">
        <v>214</v>
      </c>
      <c r="E54" s="49">
        <v>1662</v>
      </c>
      <c r="F54" s="50">
        <v>24</v>
      </c>
      <c r="G54" s="14">
        <f t="shared" ref="G54:G60" si="7">C54+F54</f>
        <v>1900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1394</v>
      </c>
      <c r="D55" s="48">
        <v>169</v>
      </c>
      <c r="E55" s="49">
        <v>1225</v>
      </c>
      <c r="F55" s="50">
        <v>35</v>
      </c>
      <c r="G55" s="14">
        <f t="shared" si="7"/>
        <v>1429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2093</v>
      </c>
      <c r="D56" s="51">
        <v>187</v>
      </c>
      <c r="E56" s="52">
        <v>1906</v>
      </c>
      <c r="F56" s="53">
        <v>31</v>
      </c>
      <c r="G56" s="14">
        <f t="shared" si="7"/>
        <v>2124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1531</v>
      </c>
      <c r="D57" s="51">
        <v>183</v>
      </c>
      <c r="E57" s="52">
        <v>1348</v>
      </c>
      <c r="F57" s="53">
        <v>30</v>
      </c>
      <c r="G57" s="14">
        <f t="shared" si="7"/>
        <v>1561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1289</v>
      </c>
      <c r="D58" s="51">
        <v>116</v>
      </c>
      <c r="E58" s="52">
        <v>1173</v>
      </c>
      <c r="F58" s="53">
        <v>23</v>
      </c>
      <c r="G58" s="19">
        <f t="shared" si="7"/>
        <v>1312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1141</v>
      </c>
      <c r="D59" s="51">
        <v>105</v>
      </c>
      <c r="E59" s="52">
        <v>1036</v>
      </c>
      <c r="F59" s="53">
        <v>17</v>
      </c>
      <c r="G59" s="19">
        <f t="shared" si="7"/>
        <v>1158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827</v>
      </c>
      <c r="D60" s="54">
        <v>97</v>
      </c>
      <c r="E60" s="55">
        <v>730</v>
      </c>
      <c r="F60" s="56">
        <v>21</v>
      </c>
      <c r="G60" s="24">
        <f t="shared" si="7"/>
        <v>848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10151</v>
      </c>
      <c r="D61" s="38">
        <f>SUM(D54:D60)</f>
        <v>1071</v>
      </c>
      <c r="E61" s="38">
        <f>SUM(E54:E60)</f>
        <v>9080</v>
      </c>
      <c r="F61" s="38">
        <f>SUM(F54:F60)</f>
        <v>181</v>
      </c>
      <c r="G61" s="28">
        <f>SUM(G54:G60)</f>
        <v>10332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13817</v>
      </c>
      <c r="D62" s="39">
        <f>D6+D14+D22+D30+D38+D46+D54</f>
        <v>1796</v>
      </c>
      <c r="E62" s="40">
        <f t="shared" ref="D62:F68" si="8">E6+E14+E22+E30+E38+E46+E54</f>
        <v>12021</v>
      </c>
      <c r="F62" s="41">
        <f t="shared" si="8"/>
        <v>141</v>
      </c>
      <c r="G62" s="14">
        <f t="shared" ref="G62:G68" si="9">C62+F62</f>
        <v>13958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9591</v>
      </c>
      <c r="D63" s="42">
        <f t="shared" si="8"/>
        <v>1395</v>
      </c>
      <c r="E63" s="43">
        <f t="shared" si="8"/>
        <v>8196</v>
      </c>
      <c r="F63" s="44">
        <f t="shared" si="8"/>
        <v>218</v>
      </c>
      <c r="G63" s="14">
        <f t="shared" si="9"/>
        <v>9809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14936</v>
      </c>
      <c r="D64" s="42">
        <f t="shared" si="8"/>
        <v>1580</v>
      </c>
      <c r="E64" s="43">
        <f t="shared" si="8"/>
        <v>13356</v>
      </c>
      <c r="F64" s="44">
        <f t="shared" si="8"/>
        <v>197</v>
      </c>
      <c r="G64" s="19">
        <f t="shared" si="9"/>
        <v>15133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10497</v>
      </c>
      <c r="D65" s="42">
        <f t="shared" si="8"/>
        <v>1277</v>
      </c>
      <c r="E65" s="43">
        <f t="shared" si="8"/>
        <v>9220</v>
      </c>
      <c r="F65" s="44">
        <f t="shared" si="8"/>
        <v>232</v>
      </c>
      <c r="G65" s="19">
        <f t="shared" si="9"/>
        <v>10729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8627</v>
      </c>
      <c r="D66" s="42">
        <f t="shared" si="8"/>
        <v>846</v>
      </c>
      <c r="E66" s="43">
        <f t="shared" si="8"/>
        <v>7781</v>
      </c>
      <c r="F66" s="44">
        <f t="shared" si="8"/>
        <v>137</v>
      </c>
      <c r="G66" s="19">
        <f t="shared" si="9"/>
        <v>8764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7786</v>
      </c>
      <c r="D67" s="42">
        <f t="shared" si="8"/>
        <v>817</v>
      </c>
      <c r="E67" s="43">
        <f t="shared" si="8"/>
        <v>6969</v>
      </c>
      <c r="F67" s="44">
        <f t="shared" si="8"/>
        <v>120</v>
      </c>
      <c r="G67" s="19">
        <f t="shared" si="9"/>
        <v>7906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5308</v>
      </c>
      <c r="D68" s="45">
        <f t="shared" si="8"/>
        <v>650</v>
      </c>
      <c r="E68" s="46">
        <f t="shared" si="8"/>
        <v>4658</v>
      </c>
      <c r="F68" s="47">
        <f t="shared" si="8"/>
        <v>143</v>
      </c>
      <c r="G68" s="24">
        <f t="shared" si="9"/>
        <v>5451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70562</v>
      </c>
      <c r="D69" s="27">
        <f>SUM(D62:D68)</f>
        <v>8361</v>
      </c>
      <c r="E69" s="27">
        <f>SUM(E62:E68)</f>
        <v>62201</v>
      </c>
      <c r="F69" s="27">
        <f>SUM(F62:F68)</f>
        <v>1188</v>
      </c>
      <c r="G69" s="28">
        <f>G13+G21+G29+G37+G45+G53+G61</f>
        <v>71750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28" zoomScaleNormal="100" workbookViewId="0">
      <selection activeCell="H24" sqref="H2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令和4年5月末現在</v>
      </c>
      <c r="F1" s="64"/>
      <c r="G1" s="64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2650</v>
      </c>
      <c r="D6" s="48">
        <v>402</v>
      </c>
      <c r="E6" s="49">
        <v>2248</v>
      </c>
      <c r="F6" s="50">
        <v>19</v>
      </c>
      <c r="G6" s="14">
        <f t="shared" ref="G6:G12" si="0">C6+F6</f>
        <v>2669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2093</v>
      </c>
      <c r="D7" s="48">
        <v>355</v>
      </c>
      <c r="E7" s="49">
        <v>1738</v>
      </c>
      <c r="F7" s="50">
        <v>50</v>
      </c>
      <c r="G7" s="14">
        <f t="shared" si="0"/>
        <v>2143</v>
      </c>
    </row>
    <row r="8" spans="1:8" s="2" customFormat="1" ht="14.1" customHeight="1" x14ac:dyDescent="0.15">
      <c r="A8" s="58"/>
      <c r="B8" s="15" t="s">
        <v>10</v>
      </c>
      <c r="C8" s="29">
        <f t="shared" si="1"/>
        <v>2961</v>
      </c>
      <c r="D8" s="51">
        <v>353</v>
      </c>
      <c r="E8" s="52">
        <v>2608</v>
      </c>
      <c r="F8" s="53">
        <v>42</v>
      </c>
      <c r="G8" s="19">
        <f t="shared" si="0"/>
        <v>3003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2075</v>
      </c>
      <c r="D9" s="51">
        <v>284</v>
      </c>
      <c r="E9" s="52">
        <v>1791</v>
      </c>
      <c r="F9" s="53">
        <v>41</v>
      </c>
      <c r="G9" s="19">
        <f t="shared" si="0"/>
        <v>2116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1721</v>
      </c>
      <c r="D10" s="51">
        <v>198</v>
      </c>
      <c r="E10" s="52">
        <v>1523</v>
      </c>
      <c r="F10" s="53">
        <v>35</v>
      </c>
      <c r="G10" s="19">
        <f t="shared" si="0"/>
        <v>1756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1528</v>
      </c>
      <c r="D11" s="51">
        <v>172</v>
      </c>
      <c r="E11" s="52">
        <v>1356</v>
      </c>
      <c r="F11" s="53">
        <v>27</v>
      </c>
      <c r="G11" s="19">
        <f t="shared" si="0"/>
        <v>1555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998</v>
      </c>
      <c r="D12" s="54">
        <v>148</v>
      </c>
      <c r="E12" s="55">
        <v>850</v>
      </c>
      <c r="F12" s="56">
        <v>28</v>
      </c>
      <c r="G12" s="24">
        <f t="shared" si="0"/>
        <v>1026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14026</v>
      </c>
      <c r="D13" s="38">
        <f>SUM(D6:D12)</f>
        <v>1912</v>
      </c>
      <c r="E13" s="38">
        <f>SUM(E6:E12)</f>
        <v>12114</v>
      </c>
      <c r="F13" s="38">
        <f>SUM(F6:F12)</f>
        <v>242</v>
      </c>
      <c r="G13" s="28">
        <f>SUM(G6:G12)</f>
        <v>14268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1620</v>
      </c>
      <c r="D14" s="48">
        <v>253</v>
      </c>
      <c r="E14" s="49">
        <v>1367</v>
      </c>
      <c r="F14" s="50">
        <v>17</v>
      </c>
      <c r="G14" s="14">
        <f>C14+F14</f>
        <v>1637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1225</v>
      </c>
      <c r="D15" s="48">
        <v>229</v>
      </c>
      <c r="E15" s="49">
        <v>996</v>
      </c>
      <c r="F15" s="50">
        <v>27</v>
      </c>
      <c r="G15" s="14">
        <f t="shared" ref="G15:G20" si="2">C15+F15</f>
        <v>1252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1859</v>
      </c>
      <c r="D16" s="51">
        <v>242</v>
      </c>
      <c r="E16" s="52">
        <v>1617</v>
      </c>
      <c r="F16" s="53">
        <v>20</v>
      </c>
      <c r="G16" s="19">
        <f t="shared" si="2"/>
        <v>1879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1459</v>
      </c>
      <c r="D17" s="51">
        <v>237</v>
      </c>
      <c r="E17" s="52">
        <v>1222</v>
      </c>
      <c r="F17" s="53">
        <v>40</v>
      </c>
      <c r="G17" s="19">
        <f t="shared" si="2"/>
        <v>1499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1075</v>
      </c>
      <c r="D18" s="51">
        <v>121</v>
      </c>
      <c r="E18" s="52">
        <v>954</v>
      </c>
      <c r="F18" s="53">
        <v>19</v>
      </c>
      <c r="G18" s="19">
        <f t="shared" si="2"/>
        <v>1094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1082</v>
      </c>
      <c r="D19" s="51">
        <v>137</v>
      </c>
      <c r="E19" s="52">
        <v>945</v>
      </c>
      <c r="F19" s="53">
        <v>14</v>
      </c>
      <c r="G19" s="19">
        <f t="shared" si="2"/>
        <v>1096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643</v>
      </c>
      <c r="D20" s="54">
        <v>87</v>
      </c>
      <c r="E20" s="55">
        <v>556</v>
      </c>
      <c r="F20" s="56">
        <v>15</v>
      </c>
      <c r="G20" s="24">
        <f t="shared" si="2"/>
        <v>658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8963</v>
      </c>
      <c r="D21" s="38">
        <f>SUM(D14:D20)</f>
        <v>1306</v>
      </c>
      <c r="E21" s="38">
        <f>SUM(E14:E20)</f>
        <v>7657</v>
      </c>
      <c r="F21" s="38">
        <f>SUM(F14:F20)</f>
        <v>152</v>
      </c>
      <c r="G21" s="28">
        <f>SUM(G14:G20)</f>
        <v>9115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1702</v>
      </c>
      <c r="D22" s="48">
        <v>224</v>
      </c>
      <c r="E22" s="49">
        <v>1478</v>
      </c>
      <c r="F22" s="50">
        <v>20</v>
      </c>
      <c r="G22" s="14">
        <f t="shared" ref="G22:G28" si="3">C22+F22</f>
        <v>1722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880</v>
      </c>
      <c r="D23" s="48">
        <v>127</v>
      </c>
      <c r="E23" s="49">
        <v>753</v>
      </c>
      <c r="F23" s="50">
        <v>24</v>
      </c>
      <c r="G23" s="14">
        <f t="shared" si="3"/>
        <v>904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1475</v>
      </c>
      <c r="D24" s="51">
        <v>141</v>
      </c>
      <c r="E24" s="52">
        <v>1334</v>
      </c>
      <c r="F24" s="53">
        <v>13</v>
      </c>
      <c r="G24" s="19">
        <f t="shared" si="3"/>
        <v>1488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960</v>
      </c>
      <c r="D25" s="51">
        <v>116</v>
      </c>
      <c r="E25" s="52">
        <v>844</v>
      </c>
      <c r="F25" s="53">
        <v>27</v>
      </c>
      <c r="G25" s="19">
        <f t="shared" si="3"/>
        <v>987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805</v>
      </c>
      <c r="D26" s="51">
        <v>77</v>
      </c>
      <c r="E26" s="52">
        <v>728</v>
      </c>
      <c r="F26" s="53">
        <v>10</v>
      </c>
      <c r="G26" s="19">
        <f t="shared" si="3"/>
        <v>815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745</v>
      </c>
      <c r="D27" s="51">
        <v>61</v>
      </c>
      <c r="E27" s="52">
        <v>684</v>
      </c>
      <c r="F27" s="53">
        <v>7</v>
      </c>
      <c r="G27" s="19">
        <f t="shared" si="3"/>
        <v>752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442</v>
      </c>
      <c r="D28" s="54">
        <v>46</v>
      </c>
      <c r="E28" s="55">
        <v>396</v>
      </c>
      <c r="F28" s="56">
        <v>16</v>
      </c>
      <c r="G28" s="24">
        <f t="shared" si="3"/>
        <v>458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7009</v>
      </c>
      <c r="D29" s="38">
        <f>SUM(D22:D28)</f>
        <v>792</v>
      </c>
      <c r="E29" s="38">
        <f>SUM(E22:E28)</f>
        <v>6217</v>
      </c>
      <c r="F29" s="38">
        <f>SUM(F22:F28)</f>
        <v>117</v>
      </c>
      <c r="G29" s="28">
        <f>SUM(G22:G28)</f>
        <v>7126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2524</v>
      </c>
      <c r="D30" s="48">
        <v>308</v>
      </c>
      <c r="E30" s="49">
        <v>2216</v>
      </c>
      <c r="F30" s="50">
        <v>20</v>
      </c>
      <c r="G30" s="14">
        <f t="shared" ref="G30:G36" si="4">C30+F30</f>
        <v>2544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1738</v>
      </c>
      <c r="D31" s="48">
        <v>251</v>
      </c>
      <c r="E31" s="49">
        <v>1487</v>
      </c>
      <c r="F31" s="50">
        <v>40</v>
      </c>
      <c r="G31" s="14">
        <f t="shared" si="4"/>
        <v>1778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2610</v>
      </c>
      <c r="D32" s="51">
        <v>280</v>
      </c>
      <c r="E32" s="52">
        <v>2330</v>
      </c>
      <c r="F32" s="53">
        <v>27</v>
      </c>
      <c r="G32" s="19">
        <f t="shared" si="4"/>
        <v>2637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1792</v>
      </c>
      <c r="D33" s="51">
        <v>223</v>
      </c>
      <c r="E33" s="52">
        <v>1569</v>
      </c>
      <c r="F33" s="53">
        <v>32</v>
      </c>
      <c r="G33" s="19">
        <f t="shared" si="4"/>
        <v>1824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1581</v>
      </c>
      <c r="D34" s="51">
        <v>146</v>
      </c>
      <c r="E34" s="52">
        <v>1435</v>
      </c>
      <c r="F34" s="53">
        <v>24</v>
      </c>
      <c r="G34" s="19">
        <f t="shared" si="4"/>
        <v>1605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1346</v>
      </c>
      <c r="D35" s="51">
        <v>139</v>
      </c>
      <c r="E35" s="52">
        <v>1207</v>
      </c>
      <c r="F35" s="53">
        <v>21</v>
      </c>
      <c r="G35" s="19">
        <f t="shared" si="4"/>
        <v>1367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900</v>
      </c>
      <c r="D36" s="54">
        <v>113</v>
      </c>
      <c r="E36" s="55">
        <v>787</v>
      </c>
      <c r="F36" s="56">
        <v>24</v>
      </c>
      <c r="G36" s="24">
        <f t="shared" si="4"/>
        <v>924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12491</v>
      </c>
      <c r="D37" s="38">
        <f>SUM(D30:D36)</f>
        <v>1460</v>
      </c>
      <c r="E37" s="38">
        <f>SUM(E30:E36)</f>
        <v>11031</v>
      </c>
      <c r="F37" s="38">
        <f>SUM(F30:F36)</f>
        <v>188</v>
      </c>
      <c r="G37" s="28">
        <f>SUM(G30:G36)</f>
        <v>12679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1496</v>
      </c>
      <c r="D38" s="48">
        <v>210</v>
      </c>
      <c r="E38" s="49">
        <v>1286</v>
      </c>
      <c r="F38" s="50">
        <v>10</v>
      </c>
      <c r="G38" s="14">
        <f t="shared" ref="G38:G44" si="5">C38+F38</f>
        <v>1506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914</v>
      </c>
      <c r="D39" s="48">
        <v>134</v>
      </c>
      <c r="E39" s="49">
        <v>780</v>
      </c>
      <c r="F39" s="50">
        <v>19</v>
      </c>
      <c r="G39" s="14">
        <f t="shared" si="5"/>
        <v>933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1314</v>
      </c>
      <c r="D40" s="51">
        <v>148</v>
      </c>
      <c r="E40" s="52">
        <v>1166</v>
      </c>
      <c r="F40" s="53">
        <v>18</v>
      </c>
      <c r="G40" s="19">
        <f t="shared" si="5"/>
        <v>1332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994</v>
      </c>
      <c r="D41" s="51">
        <v>120</v>
      </c>
      <c r="E41" s="52">
        <v>874</v>
      </c>
      <c r="F41" s="53">
        <v>26</v>
      </c>
      <c r="G41" s="19">
        <f t="shared" si="5"/>
        <v>1020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766</v>
      </c>
      <c r="D42" s="51">
        <v>80</v>
      </c>
      <c r="E42" s="52">
        <v>686</v>
      </c>
      <c r="F42" s="53">
        <v>10</v>
      </c>
      <c r="G42" s="19">
        <f t="shared" si="5"/>
        <v>776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711</v>
      </c>
      <c r="D43" s="51">
        <v>76</v>
      </c>
      <c r="E43" s="52">
        <v>635</v>
      </c>
      <c r="F43" s="53">
        <v>8</v>
      </c>
      <c r="G43" s="19">
        <f t="shared" si="5"/>
        <v>719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472</v>
      </c>
      <c r="D44" s="54">
        <v>54</v>
      </c>
      <c r="E44" s="55">
        <v>418</v>
      </c>
      <c r="F44" s="56">
        <v>11</v>
      </c>
      <c r="G44" s="24">
        <f t="shared" si="5"/>
        <v>483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6667</v>
      </c>
      <c r="D45" s="38">
        <f>SUM(D38:D44)</f>
        <v>822</v>
      </c>
      <c r="E45" s="38">
        <f>SUM(E38:E44)</f>
        <v>5845</v>
      </c>
      <c r="F45" s="38">
        <f>SUM(F38:F44)</f>
        <v>102</v>
      </c>
      <c r="G45" s="28">
        <f>SUM(G38:G44)</f>
        <v>6769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1992</v>
      </c>
      <c r="D46" s="48">
        <v>292</v>
      </c>
      <c r="E46" s="49">
        <v>1700</v>
      </c>
      <c r="F46" s="50">
        <v>32</v>
      </c>
      <c r="G46" s="14">
        <f t="shared" ref="G46:G52" si="6">C46+F46</f>
        <v>2024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1394</v>
      </c>
      <c r="D47" s="48">
        <v>191</v>
      </c>
      <c r="E47" s="49">
        <v>1203</v>
      </c>
      <c r="F47" s="50">
        <v>30</v>
      </c>
      <c r="G47" s="14">
        <f t="shared" si="6"/>
        <v>1424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2199</v>
      </c>
      <c r="D48" s="51">
        <v>248</v>
      </c>
      <c r="E48" s="52">
        <v>1951</v>
      </c>
      <c r="F48" s="53">
        <v>34</v>
      </c>
      <c r="G48" s="19">
        <f t="shared" si="6"/>
        <v>2233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1647</v>
      </c>
      <c r="D49" s="51">
        <v>194</v>
      </c>
      <c r="E49" s="52">
        <v>1453</v>
      </c>
      <c r="F49" s="53">
        <v>39</v>
      </c>
      <c r="G49" s="19">
        <f t="shared" si="6"/>
        <v>1686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1346</v>
      </c>
      <c r="D50" s="51">
        <v>147</v>
      </c>
      <c r="E50" s="52">
        <v>1199</v>
      </c>
      <c r="F50" s="53">
        <v>17</v>
      </c>
      <c r="G50" s="19">
        <f t="shared" si="6"/>
        <v>1363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1192</v>
      </c>
      <c r="D51" s="51">
        <v>141</v>
      </c>
      <c r="E51" s="52">
        <v>1051</v>
      </c>
      <c r="F51" s="53">
        <v>10</v>
      </c>
      <c r="G51" s="19">
        <f t="shared" si="6"/>
        <v>1202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815</v>
      </c>
      <c r="D52" s="54">
        <v>106</v>
      </c>
      <c r="E52" s="55">
        <v>709</v>
      </c>
      <c r="F52" s="56">
        <v>25</v>
      </c>
      <c r="G52" s="24">
        <f t="shared" si="6"/>
        <v>840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10585</v>
      </c>
      <c r="D53" s="38">
        <f>SUM(D46:D52)</f>
        <v>1319</v>
      </c>
      <c r="E53" s="38">
        <f>SUM(E46:E52)</f>
        <v>9266</v>
      </c>
      <c r="F53" s="38">
        <f>SUM(F46:F52)</f>
        <v>187</v>
      </c>
      <c r="G53" s="28">
        <f>SUM(G46:G52)</f>
        <v>10772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1938</v>
      </c>
      <c r="D54" s="48">
        <v>216</v>
      </c>
      <c r="E54" s="49">
        <v>1722</v>
      </c>
      <c r="F54" s="50">
        <v>20</v>
      </c>
      <c r="G54" s="14">
        <f t="shared" ref="G54:G60" si="7">C54+F54</f>
        <v>1958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1368</v>
      </c>
      <c r="D55" s="48">
        <v>177</v>
      </c>
      <c r="E55" s="49">
        <v>1191</v>
      </c>
      <c r="F55" s="50">
        <v>37</v>
      </c>
      <c r="G55" s="14">
        <f t="shared" si="7"/>
        <v>1405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2111</v>
      </c>
      <c r="D56" s="51">
        <v>210</v>
      </c>
      <c r="E56" s="52">
        <v>1901</v>
      </c>
      <c r="F56" s="53">
        <v>30</v>
      </c>
      <c r="G56" s="14">
        <f t="shared" si="7"/>
        <v>2141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1582</v>
      </c>
      <c r="D57" s="51">
        <v>190</v>
      </c>
      <c r="E57" s="52">
        <v>1392</v>
      </c>
      <c r="F57" s="53">
        <v>43</v>
      </c>
      <c r="G57" s="14">
        <f t="shared" si="7"/>
        <v>1625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1212</v>
      </c>
      <c r="D58" s="51">
        <v>126</v>
      </c>
      <c r="E58" s="52">
        <v>1086</v>
      </c>
      <c r="F58" s="53">
        <v>16</v>
      </c>
      <c r="G58" s="19">
        <f t="shared" si="7"/>
        <v>1228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1103</v>
      </c>
      <c r="D59" s="51">
        <v>115</v>
      </c>
      <c r="E59" s="52">
        <v>988</v>
      </c>
      <c r="F59" s="53">
        <v>15</v>
      </c>
      <c r="G59" s="19">
        <f t="shared" si="7"/>
        <v>1118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792</v>
      </c>
      <c r="D60" s="54">
        <v>107</v>
      </c>
      <c r="E60" s="55">
        <v>685</v>
      </c>
      <c r="F60" s="56">
        <v>23</v>
      </c>
      <c r="G60" s="24">
        <f t="shared" si="7"/>
        <v>815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10106</v>
      </c>
      <c r="D61" s="38">
        <f>SUM(D54:D60)</f>
        <v>1141</v>
      </c>
      <c r="E61" s="38">
        <f>SUM(E54:E60)</f>
        <v>8965</v>
      </c>
      <c r="F61" s="38">
        <f>SUM(F54:F60)</f>
        <v>184</v>
      </c>
      <c r="G61" s="28">
        <f>SUM(G54:G60)</f>
        <v>10290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13922</v>
      </c>
      <c r="D62" s="39">
        <f t="shared" ref="D62:F68" si="8">D6+D14+D22+D30+D38+D46+D54</f>
        <v>1905</v>
      </c>
      <c r="E62" s="40">
        <f t="shared" si="8"/>
        <v>12017</v>
      </c>
      <c r="F62" s="41">
        <f t="shared" si="8"/>
        <v>138</v>
      </c>
      <c r="G62" s="14">
        <f t="shared" ref="G62:G68" si="9">C62+F62</f>
        <v>14060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9612</v>
      </c>
      <c r="D63" s="42">
        <f t="shared" si="8"/>
        <v>1464</v>
      </c>
      <c r="E63" s="43">
        <f t="shared" si="8"/>
        <v>8148</v>
      </c>
      <c r="F63" s="44">
        <f t="shared" si="8"/>
        <v>227</v>
      </c>
      <c r="G63" s="14">
        <f t="shared" si="9"/>
        <v>9839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14529</v>
      </c>
      <c r="D64" s="42">
        <f t="shared" si="8"/>
        <v>1622</v>
      </c>
      <c r="E64" s="43">
        <f t="shared" si="8"/>
        <v>12907</v>
      </c>
      <c r="F64" s="44">
        <f t="shared" si="8"/>
        <v>184</v>
      </c>
      <c r="G64" s="19">
        <f t="shared" si="9"/>
        <v>14713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10509</v>
      </c>
      <c r="D65" s="42">
        <f t="shared" si="8"/>
        <v>1364</v>
      </c>
      <c r="E65" s="43">
        <f t="shared" si="8"/>
        <v>9145</v>
      </c>
      <c r="F65" s="44">
        <f t="shared" si="8"/>
        <v>248</v>
      </c>
      <c r="G65" s="19">
        <f t="shared" si="9"/>
        <v>10757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8506</v>
      </c>
      <c r="D66" s="42">
        <f t="shared" si="8"/>
        <v>895</v>
      </c>
      <c r="E66" s="43">
        <f t="shared" si="8"/>
        <v>7611</v>
      </c>
      <c r="F66" s="44">
        <f t="shared" si="8"/>
        <v>131</v>
      </c>
      <c r="G66" s="19">
        <f t="shared" si="9"/>
        <v>8637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7707</v>
      </c>
      <c r="D67" s="42">
        <f t="shared" si="8"/>
        <v>841</v>
      </c>
      <c r="E67" s="43">
        <f t="shared" si="8"/>
        <v>6866</v>
      </c>
      <c r="F67" s="44">
        <f t="shared" si="8"/>
        <v>102</v>
      </c>
      <c r="G67" s="19">
        <f t="shared" si="9"/>
        <v>7809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5062</v>
      </c>
      <c r="D68" s="45">
        <f t="shared" si="8"/>
        <v>661</v>
      </c>
      <c r="E68" s="46">
        <f t="shared" si="8"/>
        <v>4401</v>
      </c>
      <c r="F68" s="47">
        <f t="shared" si="8"/>
        <v>142</v>
      </c>
      <c r="G68" s="24">
        <f t="shared" si="9"/>
        <v>5204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69847</v>
      </c>
      <c r="D69" s="27">
        <f>SUM(D62:D68)</f>
        <v>8752</v>
      </c>
      <c r="E69" s="27">
        <f>SUM(E62:E68)</f>
        <v>61095</v>
      </c>
      <c r="F69" s="27">
        <f>SUM(F62:F68)</f>
        <v>1172</v>
      </c>
      <c r="G69" s="28">
        <f>G13+G21+G29+G37+G45+G53+G61</f>
        <v>71019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令和4年6月末現在</v>
      </c>
      <c r="F1" s="64"/>
      <c r="G1" s="64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2676</v>
      </c>
      <c r="D6" s="48">
        <v>393</v>
      </c>
      <c r="E6" s="49">
        <v>2283</v>
      </c>
      <c r="F6" s="50">
        <v>20</v>
      </c>
      <c r="G6" s="14">
        <f t="shared" ref="G6:G12" si="0">C6+F6</f>
        <v>2696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2087</v>
      </c>
      <c r="D7" s="48">
        <v>359</v>
      </c>
      <c r="E7" s="49">
        <v>1728</v>
      </c>
      <c r="F7" s="50">
        <v>53</v>
      </c>
      <c r="G7" s="14">
        <f t="shared" si="0"/>
        <v>2140</v>
      </c>
    </row>
    <row r="8" spans="1:8" s="2" customFormat="1" ht="14.1" customHeight="1" x14ac:dyDescent="0.15">
      <c r="A8" s="58"/>
      <c r="B8" s="15" t="s">
        <v>10</v>
      </c>
      <c r="C8" s="29">
        <f t="shared" si="1"/>
        <v>2987</v>
      </c>
      <c r="D8" s="51">
        <v>352</v>
      </c>
      <c r="E8" s="52">
        <v>2635</v>
      </c>
      <c r="F8" s="53">
        <v>42</v>
      </c>
      <c r="G8" s="19">
        <f t="shared" si="0"/>
        <v>3029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2097</v>
      </c>
      <c r="D9" s="51">
        <v>287</v>
      </c>
      <c r="E9" s="52">
        <v>1810</v>
      </c>
      <c r="F9" s="53">
        <v>41</v>
      </c>
      <c r="G9" s="19">
        <f t="shared" si="0"/>
        <v>2138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1736</v>
      </c>
      <c r="D10" s="51">
        <v>202</v>
      </c>
      <c r="E10" s="52">
        <v>1534</v>
      </c>
      <c r="F10" s="53">
        <v>34</v>
      </c>
      <c r="G10" s="19">
        <f t="shared" si="0"/>
        <v>1770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1517</v>
      </c>
      <c r="D11" s="51">
        <v>161</v>
      </c>
      <c r="E11" s="52">
        <v>1356</v>
      </c>
      <c r="F11" s="53">
        <v>28</v>
      </c>
      <c r="G11" s="19">
        <f t="shared" si="0"/>
        <v>1545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1011</v>
      </c>
      <c r="D12" s="54">
        <v>154</v>
      </c>
      <c r="E12" s="55">
        <v>857</v>
      </c>
      <c r="F12" s="56">
        <v>25</v>
      </c>
      <c r="G12" s="24">
        <f t="shared" si="0"/>
        <v>1036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14111</v>
      </c>
      <c r="D13" s="38">
        <f>SUM(D6:D12)</f>
        <v>1908</v>
      </c>
      <c r="E13" s="38">
        <f>SUM(E6:E12)</f>
        <v>12203</v>
      </c>
      <c r="F13" s="38">
        <f>SUM(F6:F12)</f>
        <v>243</v>
      </c>
      <c r="G13" s="28">
        <f>SUM(G6:G12)</f>
        <v>14354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1637</v>
      </c>
      <c r="D14" s="48">
        <v>261</v>
      </c>
      <c r="E14" s="49">
        <v>1376</v>
      </c>
      <c r="F14" s="50">
        <v>16</v>
      </c>
      <c r="G14" s="14">
        <f>C14+F14</f>
        <v>1653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1223</v>
      </c>
      <c r="D15" s="48">
        <v>235</v>
      </c>
      <c r="E15" s="49">
        <v>988</v>
      </c>
      <c r="F15" s="50">
        <v>29</v>
      </c>
      <c r="G15" s="14">
        <f t="shared" ref="G15:G20" si="2">C15+F15</f>
        <v>1252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1856</v>
      </c>
      <c r="D16" s="51">
        <v>241</v>
      </c>
      <c r="E16" s="52">
        <v>1615</v>
      </c>
      <c r="F16" s="53">
        <v>20</v>
      </c>
      <c r="G16" s="19">
        <f t="shared" si="2"/>
        <v>1876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1467</v>
      </c>
      <c r="D17" s="51">
        <v>239</v>
      </c>
      <c r="E17" s="52">
        <v>1228</v>
      </c>
      <c r="F17" s="53">
        <v>38</v>
      </c>
      <c r="G17" s="19">
        <f t="shared" si="2"/>
        <v>1505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1075</v>
      </c>
      <c r="D18" s="51">
        <v>116</v>
      </c>
      <c r="E18" s="52">
        <v>959</v>
      </c>
      <c r="F18" s="53">
        <v>19</v>
      </c>
      <c r="G18" s="19">
        <f t="shared" si="2"/>
        <v>1094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1086</v>
      </c>
      <c r="D19" s="51">
        <v>138</v>
      </c>
      <c r="E19" s="52">
        <v>948</v>
      </c>
      <c r="F19" s="53">
        <v>14</v>
      </c>
      <c r="G19" s="19">
        <f t="shared" si="2"/>
        <v>1100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640</v>
      </c>
      <c r="D20" s="54">
        <v>88</v>
      </c>
      <c r="E20" s="55">
        <v>552</v>
      </c>
      <c r="F20" s="56">
        <v>17</v>
      </c>
      <c r="G20" s="24">
        <f t="shared" si="2"/>
        <v>657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8984</v>
      </c>
      <c r="D21" s="38">
        <f>SUM(D14:D20)</f>
        <v>1318</v>
      </c>
      <c r="E21" s="38">
        <f>SUM(E14:E20)</f>
        <v>7666</v>
      </c>
      <c r="F21" s="38">
        <f>SUM(F14:F20)</f>
        <v>153</v>
      </c>
      <c r="G21" s="28">
        <f>SUM(G14:G20)</f>
        <v>9137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1679</v>
      </c>
      <c r="D22" s="48">
        <v>214</v>
      </c>
      <c r="E22" s="49">
        <v>1465</v>
      </c>
      <c r="F22" s="50">
        <v>19</v>
      </c>
      <c r="G22" s="14">
        <f t="shared" ref="G22:G28" si="3">C22+F22</f>
        <v>1698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897</v>
      </c>
      <c r="D23" s="48">
        <v>129</v>
      </c>
      <c r="E23" s="49">
        <v>768</v>
      </c>
      <c r="F23" s="50">
        <v>23</v>
      </c>
      <c r="G23" s="14">
        <f t="shared" si="3"/>
        <v>920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1470</v>
      </c>
      <c r="D24" s="51">
        <v>138</v>
      </c>
      <c r="E24" s="52">
        <v>1332</v>
      </c>
      <c r="F24" s="53">
        <v>14</v>
      </c>
      <c r="G24" s="19">
        <f t="shared" si="3"/>
        <v>1484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957</v>
      </c>
      <c r="D25" s="51">
        <v>117</v>
      </c>
      <c r="E25" s="52">
        <v>840</v>
      </c>
      <c r="F25" s="53">
        <v>27</v>
      </c>
      <c r="G25" s="19">
        <f t="shared" si="3"/>
        <v>984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823</v>
      </c>
      <c r="D26" s="51">
        <v>77</v>
      </c>
      <c r="E26" s="52">
        <v>746</v>
      </c>
      <c r="F26" s="53">
        <v>11</v>
      </c>
      <c r="G26" s="19">
        <f t="shared" si="3"/>
        <v>834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740</v>
      </c>
      <c r="D27" s="51">
        <v>62</v>
      </c>
      <c r="E27" s="52">
        <v>678</v>
      </c>
      <c r="F27" s="53">
        <v>7</v>
      </c>
      <c r="G27" s="19">
        <f t="shared" si="3"/>
        <v>747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442</v>
      </c>
      <c r="D28" s="54">
        <v>49</v>
      </c>
      <c r="E28" s="55">
        <v>393</v>
      </c>
      <c r="F28" s="56">
        <v>18</v>
      </c>
      <c r="G28" s="24">
        <f t="shared" si="3"/>
        <v>460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7008</v>
      </c>
      <c r="D29" s="38">
        <f>SUM(D22:D28)</f>
        <v>786</v>
      </c>
      <c r="E29" s="38">
        <f>SUM(E22:E28)</f>
        <v>6222</v>
      </c>
      <c r="F29" s="38">
        <f>SUM(F22:F28)</f>
        <v>119</v>
      </c>
      <c r="G29" s="28">
        <f>SUM(G22:G28)</f>
        <v>7127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2520</v>
      </c>
      <c r="D30" s="48">
        <v>307</v>
      </c>
      <c r="E30" s="49">
        <v>2213</v>
      </c>
      <c r="F30" s="50">
        <v>20</v>
      </c>
      <c r="G30" s="14">
        <f t="shared" ref="G30:G36" si="4">C30+F30</f>
        <v>2540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1758</v>
      </c>
      <c r="D31" s="48">
        <v>261</v>
      </c>
      <c r="E31" s="49">
        <v>1497</v>
      </c>
      <c r="F31" s="50">
        <v>42</v>
      </c>
      <c r="G31" s="14">
        <f t="shared" si="4"/>
        <v>1800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2621</v>
      </c>
      <c r="D32" s="51">
        <v>278</v>
      </c>
      <c r="E32" s="52">
        <v>2343</v>
      </c>
      <c r="F32" s="53">
        <v>26</v>
      </c>
      <c r="G32" s="19">
        <f t="shared" si="4"/>
        <v>2647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1811</v>
      </c>
      <c r="D33" s="51">
        <v>220</v>
      </c>
      <c r="E33" s="52">
        <v>1591</v>
      </c>
      <c r="F33" s="53">
        <v>36</v>
      </c>
      <c r="G33" s="19">
        <f t="shared" si="4"/>
        <v>1847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1587</v>
      </c>
      <c r="D34" s="51">
        <v>152</v>
      </c>
      <c r="E34" s="52">
        <v>1435</v>
      </c>
      <c r="F34" s="53">
        <v>24</v>
      </c>
      <c r="G34" s="19">
        <f t="shared" si="4"/>
        <v>1611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1350</v>
      </c>
      <c r="D35" s="51">
        <v>136</v>
      </c>
      <c r="E35" s="52">
        <v>1214</v>
      </c>
      <c r="F35" s="53">
        <v>19</v>
      </c>
      <c r="G35" s="19">
        <f t="shared" si="4"/>
        <v>1369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902</v>
      </c>
      <c r="D36" s="54">
        <v>114</v>
      </c>
      <c r="E36" s="55">
        <v>788</v>
      </c>
      <c r="F36" s="56">
        <v>24</v>
      </c>
      <c r="G36" s="24">
        <f t="shared" si="4"/>
        <v>926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12549</v>
      </c>
      <c r="D37" s="38">
        <f>SUM(D30:D36)</f>
        <v>1468</v>
      </c>
      <c r="E37" s="38">
        <f>SUM(E30:E36)</f>
        <v>11081</v>
      </c>
      <c r="F37" s="38">
        <f>SUM(F30:F36)</f>
        <v>191</v>
      </c>
      <c r="G37" s="28">
        <f>SUM(G30:G36)</f>
        <v>12740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1493</v>
      </c>
      <c r="D38" s="48">
        <v>200</v>
      </c>
      <c r="E38" s="49">
        <v>1293</v>
      </c>
      <c r="F38" s="50">
        <v>10</v>
      </c>
      <c r="G38" s="14">
        <f t="shared" ref="G38:G44" si="5">C38+F38</f>
        <v>1503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904</v>
      </c>
      <c r="D39" s="48">
        <v>131</v>
      </c>
      <c r="E39" s="49">
        <v>773</v>
      </c>
      <c r="F39" s="50">
        <v>19</v>
      </c>
      <c r="G39" s="14">
        <f t="shared" si="5"/>
        <v>923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1325</v>
      </c>
      <c r="D40" s="51">
        <v>147</v>
      </c>
      <c r="E40" s="52">
        <v>1178</v>
      </c>
      <c r="F40" s="53">
        <v>20</v>
      </c>
      <c r="G40" s="19">
        <f t="shared" si="5"/>
        <v>1345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981</v>
      </c>
      <c r="D41" s="51">
        <v>116</v>
      </c>
      <c r="E41" s="52">
        <v>865</v>
      </c>
      <c r="F41" s="53">
        <v>25</v>
      </c>
      <c r="G41" s="19">
        <f t="shared" si="5"/>
        <v>1006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777</v>
      </c>
      <c r="D42" s="51">
        <v>83</v>
      </c>
      <c r="E42" s="52">
        <v>694</v>
      </c>
      <c r="F42" s="53">
        <v>10</v>
      </c>
      <c r="G42" s="19">
        <f t="shared" si="5"/>
        <v>787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708</v>
      </c>
      <c r="D43" s="51">
        <v>80</v>
      </c>
      <c r="E43" s="52">
        <v>628</v>
      </c>
      <c r="F43" s="53">
        <v>9</v>
      </c>
      <c r="G43" s="19">
        <f t="shared" si="5"/>
        <v>717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485</v>
      </c>
      <c r="D44" s="54">
        <v>53</v>
      </c>
      <c r="E44" s="55">
        <v>432</v>
      </c>
      <c r="F44" s="56">
        <v>10</v>
      </c>
      <c r="G44" s="24">
        <f t="shared" si="5"/>
        <v>495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6673</v>
      </c>
      <c r="D45" s="38">
        <f>SUM(D38:D44)</f>
        <v>810</v>
      </c>
      <c r="E45" s="38">
        <f>SUM(E38:E44)</f>
        <v>5863</v>
      </c>
      <c r="F45" s="38">
        <f>SUM(F38:F44)</f>
        <v>103</v>
      </c>
      <c r="G45" s="28">
        <f>SUM(G38:G44)</f>
        <v>6776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1974</v>
      </c>
      <c r="D46" s="48">
        <v>281</v>
      </c>
      <c r="E46" s="49">
        <v>1693</v>
      </c>
      <c r="F46" s="50">
        <v>31</v>
      </c>
      <c r="G46" s="14">
        <f t="shared" ref="G46:G52" si="6">C46+F46</f>
        <v>2005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1428</v>
      </c>
      <c r="D47" s="48">
        <v>194</v>
      </c>
      <c r="E47" s="49">
        <v>1234</v>
      </c>
      <c r="F47" s="50">
        <v>28</v>
      </c>
      <c r="G47" s="14">
        <f t="shared" si="6"/>
        <v>1456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2189</v>
      </c>
      <c r="D48" s="51">
        <v>248</v>
      </c>
      <c r="E48" s="52">
        <v>1941</v>
      </c>
      <c r="F48" s="53">
        <v>33</v>
      </c>
      <c r="G48" s="19">
        <f t="shared" si="6"/>
        <v>2222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1658</v>
      </c>
      <c r="D49" s="51">
        <v>189</v>
      </c>
      <c r="E49" s="52">
        <v>1469</v>
      </c>
      <c r="F49" s="53">
        <v>38</v>
      </c>
      <c r="G49" s="19">
        <f t="shared" si="6"/>
        <v>1696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1335</v>
      </c>
      <c r="D50" s="51">
        <v>140</v>
      </c>
      <c r="E50" s="52">
        <v>1195</v>
      </c>
      <c r="F50" s="53">
        <v>17</v>
      </c>
      <c r="G50" s="19">
        <f t="shared" si="6"/>
        <v>1352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1199</v>
      </c>
      <c r="D51" s="51">
        <v>144</v>
      </c>
      <c r="E51" s="52">
        <v>1055</v>
      </c>
      <c r="F51" s="53">
        <v>11</v>
      </c>
      <c r="G51" s="19">
        <f t="shared" si="6"/>
        <v>1210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815</v>
      </c>
      <c r="D52" s="54">
        <v>106</v>
      </c>
      <c r="E52" s="55">
        <v>709</v>
      </c>
      <c r="F52" s="56">
        <v>27</v>
      </c>
      <c r="G52" s="24">
        <f t="shared" si="6"/>
        <v>842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10598</v>
      </c>
      <c r="D53" s="38">
        <f>SUM(D46:D52)</f>
        <v>1302</v>
      </c>
      <c r="E53" s="38">
        <f>SUM(E46:E52)</f>
        <v>9296</v>
      </c>
      <c r="F53" s="38">
        <f>SUM(F46:F52)</f>
        <v>185</v>
      </c>
      <c r="G53" s="28">
        <f>SUM(G46:G52)</f>
        <v>10783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1932</v>
      </c>
      <c r="D54" s="48">
        <v>218</v>
      </c>
      <c r="E54" s="49">
        <v>1714</v>
      </c>
      <c r="F54" s="50">
        <v>21</v>
      </c>
      <c r="G54" s="14">
        <f t="shared" ref="G54:G60" si="7">C54+F54</f>
        <v>1953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1386</v>
      </c>
      <c r="D55" s="48">
        <v>181</v>
      </c>
      <c r="E55" s="49">
        <v>1205</v>
      </c>
      <c r="F55" s="50">
        <v>35</v>
      </c>
      <c r="G55" s="14">
        <f t="shared" si="7"/>
        <v>1421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2104</v>
      </c>
      <c r="D56" s="51">
        <v>202</v>
      </c>
      <c r="E56" s="52">
        <v>1902</v>
      </c>
      <c r="F56" s="53">
        <v>30</v>
      </c>
      <c r="G56" s="14">
        <f t="shared" si="7"/>
        <v>2134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1563</v>
      </c>
      <c r="D57" s="51">
        <v>190</v>
      </c>
      <c r="E57" s="52">
        <v>1373</v>
      </c>
      <c r="F57" s="53">
        <v>41</v>
      </c>
      <c r="G57" s="14">
        <f t="shared" si="7"/>
        <v>1604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1232</v>
      </c>
      <c r="D58" s="51">
        <v>126</v>
      </c>
      <c r="E58" s="52">
        <v>1106</v>
      </c>
      <c r="F58" s="53">
        <v>19</v>
      </c>
      <c r="G58" s="19">
        <f t="shared" si="7"/>
        <v>1251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1104</v>
      </c>
      <c r="D59" s="51">
        <v>112</v>
      </c>
      <c r="E59" s="52">
        <v>992</v>
      </c>
      <c r="F59" s="53">
        <v>15</v>
      </c>
      <c r="G59" s="19">
        <f t="shared" si="7"/>
        <v>1119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813</v>
      </c>
      <c r="D60" s="54">
        <v>110</v>
      </c>
      <c r="E60" s="55">
        <v>703</v>
      </c>
      <c r="F60" s="56">
        <v>23</v>
      </c>
      <c r="G60" s="24">
        <f t="shared" si="7"/>
        <v>836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10134</v>
      </c>
      <c r="D61" s="38">
        <f>SUM(D54:D60)</f>
        <v>1139</v>
      </c>
      <c r="E61" s="38">
        <f>SUM(E54:E60)</f>
        <v>8995</v>
      </c>
      <c r="F61" s="38">
        <f>SUM(F54:F60)</f>
        <v>184</v>
      </c>
      <c r="G61" s="28">
        <f>SUM(G54:G60)</f>
        <v>10318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13911</v>
      </c>
      <c r="D62" s="39">
        <f t="shared" ref="D62:F68" si="8">D6+D14+D22+D30+D38+D46+D54</f>
        <v>1874</v>
      </c>
      <c r="E62" s="40">
        <f t="shared" si="8"/>
        <v>12037</v>
      </c>
      <c r="F62" s="41">
        <f t="shared" si="8"/>
        <v>137</v>
      </c>
      <c r="G62" s="14">
        <f t="shared" ref="G62:G68" si="9">C62+F62</f>
        <v>14048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9683</v>
      </c>
      <c r="D63" s="42">
        <f t="shared" si="8"/>
        <v>1490</v>
      </c>
      <c r="E63" s="43">
        <f t="shared" si="8"/>
        <v>8193</v>
      </c>
      <c r="F63" s="44">
        <f t="shared" si="8"/>
        <v>229</v>
      </c>
      <c r="G63" s="14">
        <f t="shared" si="9"/>
        <v>9912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14552</v>
      </c>
      <c r="D64" s="42">
        <f t="shared" si="8"/>
        <v>1606</v>
      </c>
      <c r="E64" s="43">
        <f t="shared" si="8"/>
        <v>12946</v>
      </c>
      <c r="F64" s="44">
        <f t="shared" si="8"/>
        <v>185</v>
      </c>
      <c r="G64" s="19">
        <f t="shared" si="9"/>
        <v>14737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10534</v>
      </c>
      <c r="D65" s="42">
        <f t="shared" si="8"/>
        <v>1358</v>
      </c>
      <c r="E65" s="43">
        <f t="shared" si="8"/>
        <v>9176</v>
      </c>
      <c r="F65" s="44">
        <f t="shared" si="8"/>
        <v>246</v>
      </c>
      <c r="G65" s="19">
        <f t="shared" si="9"/>
        <v>10780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8565</v>
      </c>
      <c r="D66" s="42">
        <f t="shared" si="8"/>
        <v>896</v>
      </c>
      <c r="E66" s="43">
        <f t="shared" si="8"/>
        <v>7669</v>
      </c>
      <c r="F66" s="44">
        <f t="shared" si="8"/>
        <v>134</v>
      </c>
      <c r="G66" s="19">
        <f t="shared" si="9"/>
        <v>8699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7704</v>
      </c>
      <c r="D67" s="42">
        <f t="shared" si="8"/>
        <v>833</v>
      </c>
      <c r="E67" s="43">
        <f t="shared" si="8"/>
        <v>6871</v>
      </c>
      <c r="F67" s="44">
        <f t="shared" si="8"/>
        <v>103</v>
      </c>
      <c r="G67" s="19">
        <f t="shared" si="9"/>
        <v>7807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5108</v>
      </c>
      <c r="D68" s="45">
        <f t="shared" si="8"/>
        <v>674</v>
      </c>
      <c r="E68" s="46">
        <f t="shared" si="8"/>
        <v>4434</v>
      </c>
      <c r="F68" s="47">
        <f t="shared" si="8"/>
        <v>144</v>
      </c>
      <c r="G68" s="24">
        <f t="shared" si="9"/>
        <v>5252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70057</v>
      </c>
      <c r="D69" s="27">
        <f>SUM(D62:D68)</f>
        <v>8731</v>
      </c>
      <c r="E69" s="27">
        <f>SUM(E62:E68)</f>
        <v>61326</v>
      </c>
      <c r="F69" s="27">
        <f>SUM(F62:F68)</f>
        <v>1178</v>
      </c>
      <c r="G69" s="28">
        <f>G13+G21+G29+G37+G45+G53+G61</f>
        <v>71235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34" zoomScaleNormal="100" workbookViewId="0">
      <selection activeCell="C3" sqref="C3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令和4年7月末現在</v>
      </c>
      <c r="F1" s="64"/>
      <c r="G1" s="64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2681</v>
      </c>
      <c r="D6" s="48">
        <v>388</v>
      </c>
      <c r="E6" s="49">
        <v>2293</v>
      </c>
      <c r="F6" s="50">
        <v>21</v>
      </c>
      <c r="G6" s="14">
        <f t="shared" ref="G6:G12" si="0">C6+F6</f>
        <v>2702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2104</v>
      </c>
      <c r="D7" s="48">
        <v>366</v>
      </c>
      <c r="E7" s="49">
        <v>1738</v>
      </c>
      <c r="F7" s="50">
        <v>56</v>
      </c>
      <c r="G7" s="14">
        <f t="shared" si="0"/>
        <v>2160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3027</v>
      </c>
      <c r="D8" s="51">
        <v>364</v>
      </c>
      <c r="E8" s="52">
        <v>2663</v>
      </c>
      <c r="F8" s="53">
        <v>41</v>
      </c>
      <c r="G8" s="19">
        <f t="shared" si="0"/>
        <v>3068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2073</v>
      </c>
      <c r="D9" s="51">
        <v>285</v>
      </c>
      <c r="E9" s="52">
        <v>1788</v>
      </c>
      <c r="F9" s="53">
        <v>44</v>
      </c>
      <c r="G9" s="19">
        <f t="shared" si="0"/>
        <v>2117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1757</v>
      </c>
      <c r="D10" s="51">
        <v>199</v>
      </c>
      <c r="E10" s="52">
        <v>1558</v>
      </c>
      <c r="F10" s="53">
        <v>36</v>
      </c>
      <c r="G10" s="19">
        <f t="shared" si="0"/>
        <v>1793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1507</v>
      </c>
      <c r="D11" s="51">
        <v>158</v>
      </c>
      <c r="E11" s="52">
        <v>1349</v>
      </c>
      <c r="F11" s="53">
        <v>29</v>
      </c>
      <c r="G11" s="19">
        <f t="shared" si="0"/>
        <v>1536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1018</v>
      </c>
      <c r="D12" s="54">
        <v>157</v>
      </c>
      <c r="E12" s="55">
        <v>861</v>
      </c>
      <c r="F12" s="56">
        <v>25</v>
      </c>
      <c r="G12" s="24">
        <f t="shared" si="0"/>
        <v>1043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14167</v>
      </c>
      <c r="D13" s="38">
        <f>SUM(D6:D12)</f>
        <v>1917</v>
      </c>
      <c r="E13" s="38">
        <f>SUM(E6:E12)</f>
        <v>12250</v>
      </c>
      <c r="F13" s="38">
        <f>SUM(F6:F12)</f>
        <v>252</v>
      </c>
      <c r="G13" s="28">
        <f>SUM(G6:G12)</f>
        <v>14419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1639</v>
      </c>
      <c r="D14" s="48">
        <v>264</v>
      </c>
      <c r="E14" s="49">
        <v>1375</v>
      </c>
      <c r="F14" s="50">
        <v>14</v>
      </c>
      <c r="G14" s="14">
        <f>C14+F14</f>
        <v>1653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1209</v>
      </c>
      <c r="D15" s="48">
        <v>229</v>
      </c>
      <c r="E15" s="49">
        <v>980</v>
      </c>
      <c r="F15" s="50">
        <v>30</v>
      </c>
      <c r="G15" s="14">
        <f t="shared" ref="G15:G20" si="2">C15+F15</f>
        <v>1239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1893</v>
      </c>
      <c r="D16" s="51">
        <v>251</v>
      </c>
      <c r="E16" s="52">
        <v>1642</v>
      </c>
      <c r="F16" s="53">
        <v>20</v>
      </c>
      <c r="G16" s="19">
        <f t="shared" si="2"/>
        <v>1913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1459</v>
      </c>
      <c r="D17" s="51">
        <v>231</v>
      </c>
      <c r="E17" s="52">
        <v>1228</v>
      </c>
      <c r="F17" s="53">
        <v>40</v>
      </c>
      <c r="G17" s="19">
        <f t="shared" si="2"/>
        <v>1499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1098</v>
      </c>
      <c r="D18" s="51">
        <v>125</v>
      </c>
      <c r="E18" s="52">
        <v>973</v>
      </c>
      <c r="F18" s="53">
        <v>20</v>
      </c>
      <c r="G18" s="19">
        <f t="shared" si="2"/>
        <v>1118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1107</v>
      </c>
      <c r="D19" s="51">
        <v>138</v>
      </c>
      <c r="E19" s="52">
        <v>969</v>
      </c>
      <c r="F19" s="53">
        <v>14</v>
      </c>
      <c r="G19" s="19">
        <f t="shared" si="2"/>
        <v>1121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648</v>
      </c>
      <c r="D20" s="54">
        <v>88</v>
      </c>
      <c r="E20" s="55">
        <v>560</v>
      </c>
      <c r="F20" s="56">
        <v>20</v>
      </c>
      <c r="G20" s="24">
        <f t="shared" si="2"/>
        <v>668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9053</v>
      </c>
      <c r="D21" s="38">
        <f>SUM(D14:D20)</f>
        <v>1326</v>
      </c>
      <c r="E21" s="38">
        <f>SUM(E14:E20)</f>
        <v>7727</v>
      </c>
      <c r="F21" s="38">
        <f>SUM(F14:F20)</f>
        <v>158</v>
      </c>
      <c r="G21" s="28">
        <f>SUM(G14:G20)</f>
        <v>9211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1685</v>
      </c>
      <c r="D22" s="48">
        <v>217</v>
      </c>
      <c r="E22" s="49">
        <v>1468</v>
      </c>
      <c r="F22" s="50">
        <v>21</v>
      </c>
      <c r="G22" s="14">
        <f t="shared" ref="G22:G28" si="3">C22+F22</f>
        <v>1706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900</v>
      </c>
      <c r="D23" s="48">
        <v>136</v>
      </c>
      <c r="E23" s="49">
        <v>764</v>
      </c>
      <c r="F23" s="50">
        <v>24</v>
      </c>
      <c r="G23" s="14">
        <f t="shared" si="3"/>
        <v>924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1467</v>
      </c>
      <c r="D24" s="51">
        <v>134</v>
      </c>
      <c r="E24" s="52">
        <v>1333</v>
      </c>
      <c r="F24" s="53">
        <v>13</v>
      </c>
      <c r="G24" s="19">
        <f t="shared" si="3"/>
        <v>1480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961</v>
      </c>
      <c r="D25" s="51">
        <v>122</v>
      </c>
      <c r="E25" s="52">
        <v>839</v>
      </c>
      <c r="F25" s="53">
        <v>25</v>
      </c>
      <c r="G25" s="19">
        <f t="shared" si="3"/>
        <v>986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823</v>
      </c>
      <c r="D26" s="51">
        <v>71</v>
      </c>
      <c r="E26" s="52">
        <v>752</v>
      </c>
      <c r="F26" s="53">
        <v>12</v>
      </c>
      <c r="G26" s="19">
        <f t="shared" si="3"/>
        <v>835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755</v>
      </c>
      <c r="D27" s="51">
        <v>62</v>
      </c>
      <c r="E27" s="52">
        <v>693</v>
      </c>
      <c r="F27" s="53">
        <v>7</v>
      </c>
      <c r="G27" s="19">
        <f t="shared" si="3"/>
        <v>762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447</v>
      </c>
      <c r="D28" s="54">
        <v>50</v>
      </c>
      <c r="E28" s="55">
        <v>397</v>
      </c>
      <c r="F28" s="56">
        <v>17</v>
      </c>
      <c r="G28" s="24">
        <f t="shared" si="3"/>
        <v>464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7038</v>
      </c>
      <c r="D29" s="38">
        <f>SUM(D22:D28)</f>
        <v>792</v>
      </c>
      <c r="E29" s="38">
        <f>SUM(E22:E28)</f>
        <v>6246</v>
      </c>
      <c r="F29" s="38">
        <f>SUM(F22:F28)</f>
        <v>119</v>
      </c>
      <c r="G29" s="28">
        <f>SUM(G22:G28)</f>
        <v>7157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2541</v>
      </c>
      <c r="D30" s="48">
        <v>305</v>
      </c>
      <c r="E30" s="49">
        <v>2236</v>
      </c>
      <c r="F30" s="50">
        <v>22</v>
      </c>
      <c r="G30" s="14">
        <f t="shared" ref="G30:G36" si="4">C30+F30</f>
        <v>2563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1774</v>
      </c>
      <c r="D31" s="48">
        <v>266</v>
      </c>
      <c r="E31" s="49">
        <v>1508</v>
      </c>
      <c r="F31" s="50">
        <v>39</v>
      </c>
      <c r="G31" s="14">
        <f t="shared" si="4"/>
        <v>1813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2665</v>
      </c>
      <c r="D32" s="51">
        <v>290</v>
      </c>
      <c r="E32" s="52">
        <v>2375</v>
      </c>
      <c r="F32" s="53">
        <v>27</v>
      </c>
      <c r="G32" s="19">
        <f t="shared" si="4"/>
        <v>2692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1810</v>
      </c>
      <c r="D33" s="51">
        <v>210</v>
      </c>
      <c r="E33" s="52">
        <v>1600</v>
      </c>
      <c r="F33" s="53">
        <v>35</v>
      </c>
      <c r="G33" s="19">
        <f t="shared" si="4"/>
        <v>1845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1622</v>
      </c>
      <c r="D34" s="51">
        <v>154</v>
      </c>
      <c r="E34" s="52">
        <v>1468</v>
      </c>
      <c r="F34" s="53">
        <v>25</v>
      </c>
      <c r="G34" s="19">
        <f t="shared" si="4"/>
        <v>1647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1363</v>
      </c>
      <c r="D35" s="51">
        <v>139</v>
      </c>
      <c r="E35" s="52">
        <v>1224</v>
      </c>
      <c r="F35" s="53">
        <v>22</v>
      </c>
      <c r="G35" s="19">
        <f t="shared" si="4"/>
        <v>1385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908</v>
      </c>
      <c r="D36" s="54">
        <v>116</v>
      </c>
      <c r="E36" s="55">
        <v>792</v>
      </c>
      <c r="F36" s="56">
        <v>26</v>
      </c>
      <c r="G36" s="24">
        <f t="shared" si="4"/>
        <v>934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12683</v>
      </c>
      <c r="D37" s="38">
        <f>SUM(D30:D36)</f>
        <v>1480</v>
      </c>
      <c r="E37" s="38">
        <f>SUM(E30:E36)</f>
        <v>11203</v>
      </c>
      <c r="F37" s="38">
        <f>SUM(F30:F36)</f>
        <v>196</v>
      </c>
      <c r="G37" s="28">
        <f>SUM(G30:G36)</f>
        <v>12879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1478</v>
      </c>
      <c r="D38" s="48">
        <v>201</v>
      </c>
      <c r="E38" s="49">
        <v>1277</v>
      </c>
      <c r="F38" s="50">
        <v>13</v>
      </c>
      <c r="G38" s="14">
        <f t="shared" ref="G38:G44" si="5">C38+F38</f>
        <v>1491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901</v>
      </c>
      <c r="D39" s="48">
        <v>127</v>
      </c>
      <c r="E39" s="49">
        <v>774</v>
      </c>
      <c r="F39" s="50">
        <v>19</v>
      </c>
      <c r="G39" s="14">
        <f t="shared" si="5"/>
        <v>920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1344</v>
      </c>
      <c r="D40" s="51">
        <v>141</v>
      </c>
      <c r="E40" s="52">
        <v>1203</v>
      </c>
      <c r="F40" s="53">
        <v>18</v>
      </c>
      <c r="G40" s="19">
        <f t="shared" si="5"/>
        <v>1362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970</v>
      </c>
      <c r="D41" s="51">
        <v>114</v>
      </c>
      <c r="E41" s="52">
        <v>856</v>
      </c>
      <c r="F41" s="53">
        <v>24</v>
      </c>
      <c r="G41" s="19">
        <f t="shared" si="5"/>
        <v>994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781</v>
      </c>
      <c r="D42" s="51">
        <v>84</v>
      </c>
      <c r="E42" s="52">
        <v>697</v>
      </c>
      <c r="F42" s="53">
        <v>10</v>
      </c>
      <c r="G42" s="19">
        <f t="shared" si="5"/>
        <v>791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702</v>
      </c>
      <c r="D43" s="51">
        <v>77</v>
      </c>
      <c r="E43" s="52">
        <v>625</v>
      </c>
      <c r="F43" s="53">
        <v>10</v>
      </c>
      <c r="G43" s="19">
        <f t="shared" si="5"/>
        <v>712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488</v>
      </c>
      <c r="D44" s="54">
        <v>54</v>
      </c>
      <c r="E44" s="55">
        <v>434</v>
      </c>
      <c r="F44" s="56">
        <v>10</v>
      </c>
      <c r="G44" s="24">
        <f t="shared" si="5"/>
        <v>498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6664</v>
      </c>
      <c r="D45" s="38">
        <f>SUM(D38:D44)</f>
        <v>798</v>
      </c>
      <c r="E45" s="38">
        <f>SUM(E38:E44)</f>
        <v>5866</v>
      </c>
      <c r="F45" s="38">
        <f>SUM(F38:F44)</f>
        <v>104</v>
      </c>
      <c r="G45" s="28">
        <f>SUM(G38:G44)</f>
        <v>6768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1988</v>
      </c>
      <c r="D46" s="48">
        <v>273</v>
      </c>
      <c r="E46" s="49">
        <v>1715</v>
      </c>
      <c r="F46" s="50">
        <v>30</v>
      </c>
      <c r="G46" s="14">
        <f t="shared" ref="G46:G52" si="6">C46+F46</f>
        <v>2018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1441</v>
      </c>
      <c r="D47" s="48">
        <v>207</v>
      </c>
      <c r="E47" s="49">
        <v>1234</v>
      </c>
      <c r="F47" s="50">
        <v>30</v>
      </c>
      <c r="G47" s="14">
        <f t="shared" si="6"/>
        <v>1471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2237</v>
      </c>
      <c r="D48" s="51">
        <v>246</v>
      </c>
      <c r="E48" s="52">
        <v>1991</v>
      </c>
      <c r="F48" s="53">
        <v>33</v>
      </c>
      <c r="G48" s="19">
        <f t="shared" si="6"/>
        <v>2270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1665</v>
      </c>
      <c r="D49" s="51">
        <v>196</v>
      </c>
      <c r="E49" s="52">
        <v>1469</v>
      </c>
      <c r="F49" s="53">
        <v>39</v>
      </c>
      <c r="G49" s="19">
        <f t="shared" si="6"/>
        <v>1704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1354</v>
      </c>
      <c r="D50" s="51">
        <v>141</v>
      </c>
      <c r="E50" s="52">
        <v>1213</v>
      </c>
      <c r="F50" s="53">
        <v>18</v>
      </c>
      <c r="G50" s="19">
        <f t="shared" si="6"/>
        <v>1372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1191</v>
      </c>
      <c r="D51" s="51">
        <v>138</v>
      </c>
      <c r="E51" s="52">
        <v>1053</v>
      </c>
      <c r="F51" s="53">
        <v>10</v>
      </c>
      <c r="G51" s="19">
        <f t="shared" si="6"/>
        <v>1201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838</v>
      </c>
      <c r="D52" s="54">
        <v>113</v>
      </c>
      <c r="E52" s="55">
        <v>725</v>
      </c>
      <c r="F52" s="56">
        <v>28</v>
      </c>
      <c r="G52" s="24">
        <f t="shared" si="6"/>
        <v>866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10714</v>
      </c>
      <c r="D53" s="38">
        <f>SUM(D46:D52)</f>
        <v>1314</v>
      </c>
      <c r="E53" s="38">
        <f>SUM(E46:E52)</f>
        <v>9400</v>
      </c>
      <c r="F53" s="38">
        <f>SUM(F46:F52)</f>
        <v>188</v>
      </c>
      <c r="G53" s="28">
        <f>SUM(G46:G52)</f>
        <v>10902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1964</v>
      </c>
      <c r="D54" s="48">
        <v>229</v>
      </c>
      <c r="E54" s="49">
        <v>1735</v>
      </c>
      <c r="F54" s="50">
        <v>22</v>
      </c>
      <c r="G54" s="14">
        <f t="shared" ref="G54:G60" si="7">C54+F54</f>
        <v>1986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1386</v>
      </c>
      <c r="D55" s="48">
        <v>181</v>
      </c>
      <c r="E55" s="49">
        <v>1205</v>
      </c>
      <c r="F55" s="50">
        <v>35</v>
      </c>
      <c r="G55" s="14">
        <f t="shared" si="7"/>
        <v>1421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2128</v>
      </c>
      <c r="D56" s="51">
        <v>193</v>
      </c>
      <c r="E56" s="52">
        <v>1935</v>
      </c>
      <c r="F56" s="53">
        <v>31</v>
      </c>
      <c r="G56" s="14">
        <f t="shared" si="7"/>
        <v>2159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1569</v>
      </c>
      <c r="D57" s="51">
        <v>184</v>
      </c>
      <c r="E57" s="52">
        <v>1385</v>
      </c>
      <c r="F57" s="53">
        <v>41</v>
      </c>
      <c r="G57" s="14">
        <f t="shared" si="7"/>
        <v>1610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1242</v>
      </c>
      <c r="D58" s="51">
        <v>128</v>
      </c>
      <c r="E58" s="52">
        <v>1114</v>
      </c>
      <c r="F58" s="53">
        <v>19</v>
      </c>
      <c r="G58" s="19">
        <f t="shared" si="7"/>
        <v>1261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1101</v>
      </c>
      <c r="D59" s="51">
        <v>112</v>
      </c>
      <c r="E59" s="52">
        <v>989</v>
      </c>
      <c r="F59" s="53">
        <v>15</v>
      </c>
      <c r="G59" s="19">
        <f t="shared" si="7"/>
        <v>1116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811</v>
      </c>
      <c r="D60" s="54">
        <v>108</v>
      </c>
      <c r="E60" s="55">
        <v>703</v>
      </c>
      <c r="F60" s="56">
        <v>23</v>
      </c>
      <c r="G60" s="24">
        <f t="shared" si="7"/>
        <v>834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10201</v>
      </c>
      <c r="D61" s="38">
        <f>SUM(D54:D60)</f>
        <v>1135</v>
      </c>
      <c r="E61" s="38">
        <f>SUM(E54:E60)</f>
        <v>9066</v>
      </c>
      <c r="F61" s="38">
        <f>SUM(F54:F60)</f>
        <v>186</v>
      </c>
      <c r="G61" s="28">
        <f>SUM(G54:G60)</f>
        <v>10387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13976</v>
      </c>
      <c r="D62" s="39">
        <f t="shared" ref="D62:F68" si="8">D6+D14+D22+D30+D38+D46+D54</f>
        <v>1877</v>
      </c>
      <c r="E62" s="40">
        <f t="shared" si="8"/>
        <v>12099</v>
      </c>
      <c r="F62" s="41">
        <f t="shared" si="8"/>
        <v>143</v>
      </c>
      <c r="G62" s="14">
        <f t="shared" ref="G62:G68" si="9">C62+F62</f>
        <v>14119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9715</v>
      </c>
      <c r="D63" s="42">
        <f t="shared" si="8"/>
        <v>1512</v>
      </c>
      <c r="E63" s="43">
        <f t="shared" si="8"/>
        <v>8203</v>
      </c>
      <c r="F63" s="44">
        <f t="shared" si="8"/>
        <v>233</v>
      </c>
      <c r="G63" s="14">
        <f t="shared" si="9"/>
        <v>9948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14761</v>
      </c>
      <c r="D64" s="42">
        <f t="shared" si="8"/>
        <v>1619</v>
      </c>
      <c r="E64" s="43">
        <f t="shared" si="8"/>
        <v>13142</v>
      </c>
      <c r="F64" s="44">
        <f t="shared" si="8"/>
        <v>183</v>
      </c>
      <c r="G64" s="19">
        <f t="shared" si="9"/>
        <v>14944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10507</v>
      </c>
      <c r="D65" s="42">
        <f t="shared" si="8"/>
        <v>1342</v>
      </c>
      <c r="E65" s="43">
        <f t="shared" si="8"/>
        <v>9165</v>
      </c>
      <c r="F65" s="44">
        <f t="shared" si="8"/>
        <v>248</v>
      </c>
      <c r="G65" s="19">
        <f t="shared" si="9"/>
        <v>10755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8677</v>
      </c>
      <c r="D66" s="42">
        <f t="shared" si="8"/>
        <v>902</v>
      </c>
      <c r="E66" s="43">
        <f t="shared" si="8"/>
        <v>7775</v>
      </c>
      <c r="F66" s="44">
        <f t="shared" si="8"/>
        <v>140</v>
      </c>
      <c r="G66" s="19">
        <f t="shared" si="9"/>
        <v>8817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7726</v>
      </c>
      <c r="D67" s="42">
        <f t="shared" si="8"/>
        <v>824</v>
      </c>
      <c r="E67" s="43">
        <f t="shared" si="8"/>
        <v>6902</v>
      </c>
      <c r="F67" s="44">
        <f t="shared" si="8"/>
        <v>107</v>
      </c>
      <c r="G67" s="19">
        <f t="shared" si="9"/>
        <v>7833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5158</v>
      </c>
      <c r="D68" s="45">
        <f t="shared" si="8"/>
        <v>686</v>
      </c>
      <c r="E68" s="46">
        <f t="shared" si="8"/>
        <v>4472</v>
      </c>
      <c r="F68" s="47">
        <f t="shared" si="8"/>
        <v>149</v>
      </c>
      <c r="G68" s="24">
        <f t="shared" si="9"/>
        <v>5307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70520</v>
      </c>
      <c r="D69" s="27">
        <f>SUM(D62:D68)</f>
        <v>8762</v>
      </c>
      <c r="E69" s="27">
        <f>SUM(E62:E68)</f>
        <v>61758</v>
      </c>
      <c r="F69" s="27">
        <f>SUM(F62:F68)</f>
        <v>1203</v>
      </c>
      <c r="G69" s="28">
        <f>G13+G21+G29+G37+G45+G53+G61</f>
        <v>71723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0" zoomScaleNormal="100" workbookViewId="0">
      <selection activeCell="D1" sqref="D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令和4年8月末現在</v>
      </c>
      <c r="F1" s="64"/>
      <c r="G1" s="64"/>
      <c r="H1" s="57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2664</v>
      </c>
      <c r="D6" s="48">
        <v>381</v>
      </c>
      <c r="E6" s="49">
        <v>2283</v>
      </c>
      <c r="F6" s="50">
        <v>20</v>
      </c>
      <c r="G6" s="14">
        <f t="shared" ref="G6:G12" si="0">C6+F6</f>
        <v>2684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2101</v>
      </c>
      <c r="D7" s="48">
        <v>355</v>
      </c>
      <c r="E7" s="49">
        <v>1746</v>
      </c>
      <c r="F7" s="50">
        <v>54</v>
      </c>
      <c r="G7" s="14">
        <f t="shared" si="0"/>
        <v>2155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3024</v>
      </c>
      <c r="D8" s="51">
        <v>371</v>
      </c>
      <c r="E8" s="52">
        <v>2653</v>
      </c>
      <c r="F8" s="53">
        <v>40</v>
      </c>
      <c r="G8" s="19">
        <f t="shared" si="0"/>
        <v>3064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2064</v>
      </c>
      <c r="D9" s="51">
        <v>276</v>
      </c>
      <c r="E9" s="52">
        <v>1788</v>
      </c>
      <c r="F9" s="53">
        <v>44</v>
      </c>
      <c r="G9" s="19">
        <f t="shared" si="0"/>
        <v>2108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1756</v>
      </c>
      <c r="D10" s="51">
        <v>197</v>
      </c>
      <c r="E10" s="52">
        <v>1559</v>
      </c>
      <c r="F10" s="53">
        <v>36</v>
      </c>
      <c r="G10" s="19">
        <f t="shared" si="0"/>
        <v>1792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1495</v>
      </c>
      <c r="D11" s="51">
        <v>166</v>
      </c>
      <c r="E11" s="52">
        <v>1329</v>
      </c>
      <c r="F11" s="53">
        <v>28</v>
      </c>
      <c r="G11" s="19">
        <f t="shared" si="0"/>
        <v>1523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1030</v>
      </c>
      <c r="D12" s="54">
        <v>157</v>
      </c>
      <c r="E12" s="55">
        <v>873</v>
      </c>
      <c r="F12" s="56">
        <v>27</v>
      </c>
      <c r="G12" s="24">
        <f t="shared" si="0"/>
        <v>1057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14134</v>
      </c>
      <c r="D13" s="38">
        <f>SUM(D6:D12)</f>
        <v>1903</v>
      </c>
      <c r="E13" s="38">
        <f>SUM(E6:E12)</f>
        <v>12231</v>
      </c>
      <c r="F13" s="38">
        <f>SUM(F6:F12)</f>
        <v>249</v>
      </c>
      <c r="G13" s="28">
        <f>SUM(G6:G12)</f>
        <v>14383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1648</v>
      </c>
      <c r="D14" s="48">
        <v>259</v>
      </c>
      <c r="E14" s="49">
        <v>1389</v>
      </c>
      <c r="F14" s="50">
        <v>14</v>
      </c>
      <c r="G14" s="14">
        <f>C14+F14</f>
        <v>1662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1201</v>
      </c>
      <c r="D15" s="48">
        <v>227</v>
      </c>
      <c r="E15" s="49">
        <v>974</v>
      </c>
      <c r="F15" s="50">
        <v>29</v>
      </c>
      <c r="G15" s="14">
        <f t="shared" ref="G15:G20" si="2">C15+F15</f>
        <v>1230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1894</v>
      </c>
      <c r="D16" s="51">
        <v>241</v>
      </c>
      <c r="E16" s="52">
        <v>1653</v>
      </c>
      <c r="F16" s="53">
        <v>20</v>
      </c>
      <c r="G16" s="19">
        <f t="shared" si="2"/>
        <v>1914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1449</v>
      </c>
      <c r="D17" s="51">
        <v>228</v>
      </c>
      <c r="E17" s="52">
        <v>1221</v>
      </c>
      <c r="F17" s="53">
        <v>39</v>
      </c>
      <c r="G17" s="19">
        <f t="shared" si="2"/>
        <v>1488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1106</v>
      </c>
      <c r="D18" s="51">
        <v>122</v>
      </c>
      <c r="E18" s="52">
        <v>984</v>
      </c>
      <c r="F18" s="53">
        <v>21</v>
      </c>
      <c r="G18" s="19">
        <f t="shared" si="2"/>
        <v>1127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1082</v>
      </c>
      <c r="D19" s="51">
        <v>134</v>
      </c>
      <c r="E19" s="52">
        <v>948</v>
      </c>
      <c r="F19" s="53">
        <v>15</v>
      </c>
      <c r="G19" s="19">
        <f t="shared" si="2"/>
        <v>1097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657</v>
      </c>
      <c r="D20" s="54">
        <v>90</v>
      </c>
      <c r="E20" s="55">
        <v>567</v>
      </c>
      <c r="F20" s="56">
        <v>20</v>
      </c>
      <c r="G20" s="24">
        <f t="shared" si="2"/>
        <v>677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9037</v>
      </c>
      <c r="D21" s="38">
        <f>SUM(D14:D20)</f>
        <v>1301</v>
      </c>
      <c r="E21" s="38">
        <f>SUM(E14:E20)</f>
        <v>7736</v>
      </c>
      <c r="F21" s="38">
        <f>SUM(F14:F20)</f>
        <v>158</v>
      </c>
      <c r="G21" s="28">
        <f>SUM(G14:G20)</f>
        <v>9195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1689</v>
      </c>
      <c r="D22" s="48">
        <v>215</v>
      </c>
      <c r="E22" s="49">
        <v>1474</v>
      </c>
      <c r="F22" s="50">
        <v>21</v>
      </c>
      <c r="G22" s="14">
        <f t="shared" ref="G22:G28" si="3">C22+F22</f>
        <v>1710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909</v>
      </c>
      <c r="D23" s="48">
        <v>130</v>
      </c>
      <c r="E23" s="49">
        <v>779</v>
      </c>
      <c r="F23" s="50">
        <v>28</v>
      </c>
      <c r="G23" s="14">
        <f t="shared" si="3"/>
        <v>937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1449</v>
      </c>
      <c r="D24" s="51">
        <v>130</v>
      </c>
      <c r="E24" s="52">
        <v>1319</v>
      </c>
      <c r="F24" s="53">
        <v>16</v>
      </c>
      <c r="G24" s="19">
        <f t="shared" si="3"/>
        <v>1465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947</v>
      </c>
      <c r="D25" s="51">
        <v>117</v>
      </c>
      <c r="E25" s="52">
        <v>830</v>
      </c>
      <c r="F25" s="53">
        <v>25</v>
      </c>
      <c r="G25" s="19">
        <f t="shared" si="3"/>
        <v>972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820</v>
      </c>
      <c r="D26" s="51">
        <v>72</v>
      </c>
      <c r="E26" s="52">
        <v>748</v>
      </c>
      <c r="F26" s="53">
        <v>13</v>
      </c>
      <c r="G26" s="19">
        <f t="shared" si="3"/>
        <v>833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755</v>
      </c>
      <c r="D27" s="51">
        <v>59</v>
      </c>
      <c r="E27" s="52">
        <v>696</v>
      </c>
      <c r="F27" s="53">
        <v>7</v>
      </c>
      <c r="G27" s="19">
        <f t="shared" si="3"/>
        <v>762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456</v>
      </c>
      <c r="D28" s="54">
        <v>46</v>
      </c>
      <c r="E28" s="55">
        <v>410</v>
      </c>
      <c r="F28" s="56">
        <v>17</v>
      </c>
      <c r="G28" s="24">
        <f t="shared" si="3"/>
        <v>473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7025</v>
      </c>
      <c r="D29" s="38">
        <f>SUM(D22:D28)</f>
        <v>769</v>
      </c>
      <c r="E29" s="38">
        <f>SUM(E22:E28)</f>
        <v>6256</v>
      </c>
      <c r="F29" s="38">
        <f>SUM(F22:F28)</f>
        <v>127</v>
      </c>
      <c r="G29" s="28">
        <f>SUM(G22:G28)</f>
        <v>7152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2539</v>
      </c>
      <c r="D30" s="48">
        <v>307</v>
      </c>
      <c r="E30" s="49">
        <v>2232</v>
      </c>
      <c r="F30" s="50">
        <v>22</v>
      </c>
      <c r="G30" s="14">
        <f t="shared" ref="G30:G36" si="4">C30+F30</f>
        <v>2561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1773</v>
      </c>
      <c r="D31" s="48">
        <v>266</v>
      </c>
      <c r="E31" s="49">
        <v>1507</v>
      </c>
      <c r="F31" s="50">
        <v>41</v>
      </c>
      <c r="G31" s="14">
        <f t="shared" si="4"/>
        <v>1814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2678</v>
      </c>
      <c r="D32" s="51">
        <v>288</v>
      </c>
      <c r="E32" s="52">
        <v>2390</v>
      </c>
      <c r="F32" s="53">
        <v>31</v>
      </c>
      <c r="G32" s="19">
        <f t="shared" si="4"/>
        <v>2709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1807</v>
      </c>
      <c r="D33" s="51">
        <v>208</v>
      </c>
      <c r="E33" s="52">
        <v>1599</v>
      </c>
      <c r="F33" s="53">
        <v>35</v>
      </c>
      <c r="G33" s="19">
        <f t="shared" si="4"/>
        <v>1842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1609</v>
      </c>
      <c r="D34" s="51">
        <v>145</v>
      </c>
      <c r="E34" s="52">
        <v>1464</v>
      </c>
      <c r="F34" s="53">
        <v>25</v>
      </c>
      <c r="G34" s="19">
        <f t="shared" si="4"/>
        <v>1634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1365</v>
      </c>
      <c r="D35" s="51">
        <v>137</v>
      </c>
      <c r="E35" s="52">
        <v>1228</v>
      </c>
      <c r="F35" s="53">
        <v>22</v>
      </c>
      <c r="G35" s="19">
        <f t="shared" si="4"/>
        <v>1387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889</v>
      </c>
      <c r="D36" s="54">
        <v>122</v>
      </c>
      <c r="E36" s="55">
        <v>767</v>
      </c>
      <c r="F36" s="56">
        <v>25</v>
      </c>
      <c r="G36" s="24">
        <f t="shared" si="4"/>
        <v>914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12660</v>
      </c>
      <c r="D37" s="38">
        <f>SUM(D30:D36)</f>
        <v>1473</v>
      </c>
      <c r="E37" s="38">
        <f>SUM(E30:E36)</f>
        <v>11187</v>
      </c>
      <c r="F37" s="38">
        <f>SUM(F30:F36)</f>
        <v>201</v>
      </c>
      <c r="G37" s="28">
        <f>SUM(G30:G36)</f>
        <v>12861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1478</v>
      </c>
      <c r="D38" s="48">
        <v>200</v>
      </c>
      <c r="E38" s="49">
        <v>1278</v>
      </c>
      <c r="F38" s="50">
        <v>14</v>
      </c>
      <c r="G38" s="14">
        <f t="shared" ref="G38:G44" si="5">C38+F38</f>
        <v>1492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893</v>
      </c>
      <c r="D39" s="48">
        <v>123</v>
      </c>
      <c r="E39" s="49">
        <v>770</v>
      </c>
      <c r="F39" s="50">
        <v>21</v>
      </c>
      <c r="G39" s="14">
        <f t="shared" si="5"/>
        <v>914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1356</v>
      </c>
      <c r="D40" s="51">
        <v>144</v>
      </c>
      <c r="E40" s="52">
        <v>1212</v>
      </c>
      <c r="F40" s="53">
        <v>20</v>
      </c>
      <c r="G40" s="19">
        <f t="shared" si="5"/>
        <v>1376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972</v>
      </c>
      <c r="D41" s="51">
        <v>116</v>
      </c>
      <c r="E41" s="52">
        <v>856</v>
      </c>
      <c r="F41" s="53">
        <v>21</v>
      </c>
      <c r="G41" s="19">
        <f t="shared" si="5"/>
        <v>993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770</v>
      </c>
      <c r="D42" s="51">
        <v>83</v>
      </c>
      <c r="E42" s="52">
        <v>687</v>
      </c>
      <c r="F42" s="53">
        <v>10</v>
      </c>
      <c r="G42" s="19">
        <f t="shared" si="5"/>
        <v>780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700</v>
      </c>
      <c r="D43" s="51">
        <v>80</v>
      </c>
      <c r="E43" s="52">
        <v>620</v>
      </c>
      <c r="F43" s="53">
        <v>7</v>
      </c>
      <c r="G43" s="19">
        <f t="shared" si="5"/>
        <v>707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488</v>
      </c>
      <c r="D44" s="54">
        <v>49</v>
      </c>
      <c r="E44" s="55">
        <v>439</v>
      </c>
      <c r="F44" s="56">
        <v>10</v>
      </c>
      <c r="G44" s="24">
        <f t="shared" si="5"/>
        <v>498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6657</v>
      </c>
      <c r="D45" s="38">
        <f>SUM(D38:D44)</f>
        <v>795</v>
      </c>
      <c r="E45" s="38">
        <f>SUM(E38:E44)</f>
        <v>5862</v>
      </c>
      <c r="F45" s="38">
        <f>SUM(F38:F44)</f>
        <v>103</v>
      </c>
      <c r="G45" s="28">
        <f>SUM(G38:G44)</f>
        <v>6760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1975</v>
      </c>
      <c r="D46" s="48">
        <v>273</v>
      </c>
      <c r="E46" s="49">
        <v>1702</v>
      </c>
      <c r="F46" s="50">
        <v>30</v>
      </c>
      <c r="G46" s="14">
        <f t="shared" ref="G46:G52" si="6">C46+F46</f>
        <v>2005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1470</v>
      </c>
      <c r="D47" s="48">
        <v>204</v>
      </c>
      <c r="E47" s="49">
        <v>1266</v>
      </c>
      <c r="F47" s="50">
        <v>28</v>
      </c>
      <c r="G47" s="14">
        <f t="shared" si="6"/>
        <v>1498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2222</v>
      </c>
      <c r="D48" s="51">
        <v>239</v>
      </c>
      <c r="E48" s="52">
        <v>1983</v>
      </c>
      <c r="F48" s="53">
        <v>32</v>
      </c>
      <c r="G48" s="19">
        <f t="shared" si="6"/>
        <v>2254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1653</v>
      </c>
      <c r="D49" s="51">
        <v>196</v>
      </c>
      <c r="E49" s="52">
        <v>1457</v>
      </c>
      <c r="F49" s="53">
        <v>41</v>
      </c>
      <c r="G49" s="19">
        <f t="shared" si="6"/>
        <v>1694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1352</v>
      </c>
      <c r="D50" s="51">
        <v>147</v>
      </c>
      <c r="E50" s="52">
        <v>1205</v>
      </c>
      <c r="F50" s="53">
        <v>19</v>
      </c>
      <c r="G50" s="19">
        <f t="shared" si="6"/>
        <v>1371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1206</v>
      </c>
      <c r="D51" s="51">
        <v>135</v>
      </c>
      <c r="E51" s="52">
        <v>1071</v>
      </c>
      <c r="F51" s="53">
        <v>12</v>
      </c>
      <c r="G51" s="19">
        <f t="shared" si="6"/>
        <v>1218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833</v>
      </c>
      <c r="D52" s="54">
        <v>114</v>
      </c>
      <c r="E52" s="55">
        <v>719</v>
      </c>
      <c r="F52" s="56">
        <v>29</v>
      </c>
      <c r="G52" s="24">
        <f t="shared" si="6"/>
        <v>862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10711</v>
      </c>
      <c r="D53" s="38">
        <f>SUM(D46:D52)</f>
        <v>1308</v>
      </c>
      <c r="E53" s="38">
        <f>SUM(E46:E52)</f>
        <v>9403</v>
      </c>
      <c r="F53" s="38">
        <f>SUM(F46:F52)</f>
        <v>191</v>
      </c>
      <c r="G53" s="28">
        <f>SUM(G46:G52)</f>
        <v>10902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1949</v>
      </c>
      <c r="D54" s="48">
        <v>221</v>
      </c>
      <c r="E54" s="49">
        <v>1728</v>
      </c>
      <c r="F54" s="50">
        <v>25</v>
      </c>
      <c r="G54" s="14">
        <f t="shared" ref="G54:G60" si="7">C54+F54</f>
        <v>1974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1367</v>
      </c>
      <c r="D55" s="48">
        <v>179</v>
      </c>
      <c r="E55" s="49">
        <v>1188</v>
      </c>
      <c r="F55" s="50">
        <v>32</v>
      </c>
      <c r="G55" s="14">
        <f t="shared" si="7"/>
        <v>1399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2107</v>
      </c>
      <c r="D56" s="51">
        <v>185</v>
      </c>
      <c r="E56" s="52">
        <v>1922</v>
      </c>
      <c r="F56" s="53">
        <v>28</v>
      </c>
      <c r="G56" s="14">
        <f t="shared" si="7"/>
        <v>2135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1578</v>
      </c>
      <c r="D57" s="51">
        <v>188</v>
      </c>
      <c r="E57" s="52">
        <v>1390</v>
      </c>
      <c r="F57" s="53">
        <v>37</v>
      </c>
      <c r="G57" s="14">
        <f t="shared" si="7"/>
        <v>1615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1238</v>
      </c>
      <c r="D58" s="51">
        <v>122</v>
      </c>
      <c r="E58" s="52">
        <v>1116</v>
      </c>
      <c r="F58" s="53">
        <v>20</v>
      </c>
      <c r="G58" s="19">
        <f t="shared" si="7"/>
        <v>1258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1087</v>
      </c>
      <c r="D59" s="51">
        <v>107</v>
      </c>
      <c r="E59" s="52">
        <v>980</v>
      </c>
      <c r="F59" s="53">
        <v>18</v>
      </c>
      <c r="G59" s="19">
        <f t="shared" si="7"/>
        <v>1105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814</v>
      </c>
      <c r="D60" s="54">
        <v>107</v>
      </c>
      <c r="E60" s="55">
        <v>707</v>
      </c>
      <c r="F60" s="56">
        <v>23</v>
      </c>
      <c r="G60" s="24">
        <f t="shared" si="7"/>
        <v>837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10140</v>
      </c>
      <c r="D61" s="38">
        <f>SUM(D54:D60)</f>
        <v>1109</v>
      </c>
      <c r="E61" s="38">
        <f>SUM(E54:E60)</f>
        <v>9031</v>
      </c>
      <c r="F61" s="38">
        <f>SUM(F54:F60)</f>
        <v>183</v>
      </c>
      <c r="G61" s="28">
        <f>SUM(G54:G60)</f>
        <v>10323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13942</v>
      </c>
      <c r="D62" s="39">
        <f t="shared" ref="D62:F68" si="8">D6+D14+D22+D30+D38+D46+D54</f>
        <v>1856</v>
      </c>
      <c r="E62" s="40">
        <f t="shared" si="8"/>
        <v>12086</v>
      </c>
      <c r="F62" s="41">
        <f t="shared" si="8"/>
        <v>146</v>
      </c>
      <c r="G62" s="14">
        <f t="shared" ref="G62:G68" si="9">C62+F62</f>
        <v>14088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9714</v>
      </c>
      <c r="D63" s="42">
        <f t="shared" si="8"/>
        <v>1484</v>
      </c>
      <c r="E63" s="43">
        <f t="shared" si="8"/>
        <v>8230</v>
      </c>
      <c r="F63" s="44">
        <f t="shared" si="8"/>
        <v>233</v>
      </c>
      <c r="G63" s="14">
        <f t="shared" si="9"/>
        <v>9947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14730</v>
      </c>
      <c r="D64" s="42">
        <f t="shared" si="8"/>
        <v>1598</v>
      </c>
      <c r="E64" s="43">
        <f t="shared" si="8"/>
        <v>13132</v>
      </c>
      <c r="F64" s="44">
        <f t="shared" si="8"/>
        <v>187</v>
      </c>
      <c r="G64" s="19">
        <f t="shared" si="9"/>
        <v>14917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10470</v>
      </c>
      <c r="D65" s="42">
        <f t="shared" si="8"/>
        <v>1329</v>
      </c>
      <c r="E65" s="43">
        <f t="shared" si="8"/>
        <v>9141</v>
      </c>
      <c r="F65" s="44">
        <f t="shared" si="8"/>
        <v>242</v>
      </c>
      <c r="G65" s="19">
        <f t="shared" si="9"/>
        <v>10712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8651</v>
      </c>
      <c r="D66" s="42">
        <f t="shared" si="8"/>
        <v>888</v>
      </c>
      <c r="E66" s="43">
        <f t="shared" si="8"/>
        <v>7763</v>
      </c>
      <c r="F66" s="44">
        <f t="shared" si="8"/>
        <v>144</v>
      </c>
      <c r="G66" s="19">
        <f t="shared" si="9"/>
        <v>8795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7690</v>
      </c>
      <c r="D67" s="42">
        <f t="shared" si="8"/>
        <v>818</v>
      </c>
      <c r="E67" s="43">
        <f t="shared" si="8"/>
        <v>6872</v>
      </c>
      <c r="F67" s="44">
        <f t="shared" si="8"/>
        <v>109</v>
      </c>
      <c r="G67" s="19">
        <f t="shared" si="9"/>
        <v>7799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5167</v>
      </c>
      <c r="D68" s="45">
        <f t="shared" si="8"/>
        <v>685</v>
      </c>
      <c r="E68" s="46">
        <f t="shared" si="8"/>
        <v>4482</v>
      </c>
      <c r="F68" s="47">
        <f t="shared" si="8"/>
        <v>151</v>
      </c>
      <c r="G68" s="24">
        <f t="shared" si="9"/>
        <v>5318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70364</v>
      </c>
      <c r="D69" s="27">
        <f>SUM(D62:D68)</f>
        <v>8658</v>
      </c>
      <c r="E69" s="27">
        <f>SUM(E62:E68)</f>
        <v>61706</v>
      </c>
      <c r="F69" s="27">
        <f>SUM(F62:F68)</f>
        <v>1212</v>
      </c>
      <c r="G69" s="28">
        <f>G13+G21+G29+G37+G45+G53+G61</f>
        <v>71576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0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令和4年9月末現在</v>
      </c>
      <c r="F1" s="64"/>
      <c r="G1" s="64"/>
      <c r="H1" s="57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2674</v>
      </c>
      <c r="D6" s="48">
        <v>373</v>
      </c>
      <c r="E6" s="49">
        <v>2301</v>
      </c>
      <c r="F6" s="50">
        <v>21</v>
      </c>
      <c r="G6" s="14">
        <f t="shared" ref="G6:G12" si="0">C6+F6</f>
        <v>2695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2085</v>
      </c>
      <c r="D7" s="48">
        <v>354</v>
      </c>
      <c r="E7" s="49">
        <v>1731</v>
      </c>
      <c r="F7" s="50">
        <v>54</v>
      </c>
      <c r="G7" s="14">
        <f t="shared" si="0"/>
        <v>2139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3051</v>
      </c>
      <c r="D8" s="51">
        <v>376</v>
      </c>
      <c r="E8" s="52">
        <v>2675</v>
      </c>
      <c r="F8" s="53">
        <v>44</v>
      </c>
      <c r="G8" s="19">
        <f t="shared" si="0"/>
        <v>3095</v>
      </c>
    </row>
    <row r="9" spans="1:8" s="2" customFormat="1" ht="14.1" customHeight="1" x14ac:dyDescent="0.15">
      <c r="A9" s="58"/>
      <c r="B9" s="15" t="s">
        <v>11</v>
      </c>
      <c r="C9" s="29">
        <f t="shared" si="1"/>
        <v>2083</v>
      </c>
      <c r="D9" s="51">
        <v>272</v>
      </c>
      <c r="E9" s="52">
        <v>1811</v>
      </c>
      <c r="F9" s="53">
        <v>45</v>
      </c>
      <c r="G9" s="19">
        <f t="shared" si="0"/>
        <v>2128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1761</v>
      </c>
      <c r="D10" s="51">
        <v>202</v>
      </c>
      <c r="E10" s="52">
        <v>1559</v>
      </c>
      <c r="F10" s="53">
        <v>34</v>
      </c>
      <c r="G10" s="19">
        <f t="shared" si="0"/>
        <v>1795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1491</v>
      </c>
      <c r="D11" s="51">
        <v>169</v>
      </c>
      <c r="E11" s="52">
        <v>1322</v>
      </c>
      <c r="F11" s="53">
        <v>28</v>
      </c>
      <c r="G11" s="19">
        <f t="shared" si="0"/>
        <v>1519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1033</v>
      </c>
      <c r="D12" s="54">
        <v>155</v>
      </c>
      <c r="E12" s="55">
        <v>878</v>
      </c>
      <c r="F12" s="56">
        <v>26</v>
      </c>
      <c r="G12" s="24">
        <f t="shared" si="0"/>
        <v>1059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14178</v>
      </c>
      <c r="D13" s="38">
        <f>SUM(D6:D12)</f>
        <v>1901</v>
      </c>
      <c r="E13" s="38">
        <f>SUM(E6:E12)</f>
        <v>12277</v>
      </c>
      <c r="F13" s="38">
        <f>SUM(F6:F12)</f>
        <v>252</v>
      </c>
      <c r="G13" s="28">
        <f>SUM(G6:G12)</f>
        <v>14430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1646</v>
      </c>
      <c r="D14" s="48">
        <v>260</v>
      </c>
      <c r="E14" s="49">
        <v>1386</v>
      </c>
      <c r="F14" s="50">
        <v>14</v>
      </c>
      <c r="G14" s="14">
        <f>C14+F14</f>
        <v>1660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1196</v>
      </c>
      <c r="D15" s="48">
        <v>225</v>
      </c>
      <c r="E15" s="49">
        <v>971</v>
      </c>
      <c r="F15" s="50">
        <v>29</v>
      </c>
      <c r="G15" s="14">
        <f t="shared" ref="G15:G20" si="2">C15+F15</f>
        <v>1225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1895</v>
      </c>
      <c r="D16" s="51">
        <v>235</v>
      </c>
      <c r="E16" s="52">
        <v>1660</v>
      </c>
      <c r="F16" s="53">
        <v>21</v>
      </c>
      <c r="G16" s="19">
        <f t="shared" si="2"/>
        <v>1916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1458</v>
      </c>
      <c r="D17" s="51">
        <v>228</v>
      </c>
      <c r="E17" s="52">
        <v>1230</v>
      </c>
      <c r="F17" s="53">
        <v>39</v>
      </c>
      <c r="G17" s="19">
        <f t="shared" si="2"/>
        <v>1497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1107</v>
      </c>
      <c r="D18" s="51">
        <v>125</v>
      </c>
      <c r="E18" s="52">
        <v>982</v>
      </c>
      <c r="F18" s="53">
        <v>24</v>
      </c>
      <c r="G18" s="19">
        <f t="shared" si="2"/>
        <v>1131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1072</v>
      </c>
      <c r="D19" s="51">
        <v>130</v>
      </c>
      <c r="E19" s="52">
        <v>942</v>
      </c>
      <c r="F19" s="53">
        <v>14</v>
      </c>
      <c r="G19" s="19">
        <f t="shared" si="2"/>
        <v>1086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674</v>
      </c>
      <c r="D20" s="54">
        <v>90</v>
      </c>
      <c r="E20" s="55">
        <v>584</v>
      </c>
      <c r="F20" s="56">
        <v>19</v>
      </c>
      <c r="G20" s="24">
        <f t="shared" si="2"/>
        <v>693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9048</v>
      </c>
      <c r="D21" s="38">
        <f>SUM(D14:D20)</f>
        <v>1293</v>
      </c>
      <c r="E21" s="38">
        <f>SUM(E14:E20)</f>
        <v>7755</v>
      </c>
      <c r="F21" s="38">
        <f>SUM(F14:F20)</f>
        <v>160</v>
      </c>
      <c r="G21" s="28">
        <f>SUM(G14:G20)</f>
        <v>9208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1670</v>
      </c>
      <c r="D22" s="48">
        <v>202</v>
      </c>
      <c r="E22" s="49">
        <v>1468</v>
      </c>
      <c r="F22" s="50">
        <v>19</v>
      </c>
      <c r="G22" s="14">
        <f t="shared" ref="G22:G28" si="3">C22+F22</f>
        <v>1689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936</v>
      </c>
      <c r="D23" s="48">
        <v>143</v>
      </c>
      <c r="E23" s="49">
        <v>793</v>
      </c>
      <c r="F23" s="50">
        <v>27</v>
      </c>
      <c r="G23" s="14">
        <f t="shared" si="3"/>
        <v>963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1467</v>
      </c>
      <c r="D24" s="51">
        <v>130</v>
      </c>
      <c r="E24" s="52">
        <v>1337</v>
      </c>
      <c r="F24" s="53">
        <v>20</v>
      </c>
      <c r="G24" s="19">
        <f t="shared" si="3"/>
        <v>1487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941</v>
      </c>
      <c r="D25" s="51">
        <v>116</v>
      </c>
      <c r="E25" s="52">
        <v>825</v>
      </c>
      <c r="F25" s="53">
        <v>25</v>
      </c>
      <c r="G25" s="19">
        <f t="shared" si="3"/>
        <v>966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815</v>
      </c>
      <c r="D26" s="51">
        <v>74</v>
      </c>
      <c r="E26" s="52">
        <v>741</v>
      </c>
      <c r="F26" s="53">
        <v>12</v>
      </c>
      <c r="G26" s="19">
        <f t="shared" si="3"/>
        <v>827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766</v>
      </c>
      <c r="D27" s="51">
        <v>63</v>
      </c>
      <c r="E27" s="52">
        <v>703</v>
      </c>
      <c r="F27" s="53">
        <v>7</v>
      </c>
      <c r="G27" s="19">
        <f t="shared" si="3"/>
        <v>773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464</v>
      </c>
      <c r="D28" s="54">
        <v>50</v>
      </c>
      <c r="E28" s="55">
        <v>414</v>
      </c>
      <c r="F28" s="56">
        <v>16</v>
      </c>
      <c r="G28" s="24">
        <f t="shared" si="3"/>
        <v>480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7059</v>
      </c>
      <c r="D29" s="38">
        <f>SUM(D22:D28)</f>
        <v>778</v>
      </c>
      <c r="E29" s="38">
        <f>SUM(E22:E28)</f>
        <v>6281</v>
      </c>
      <c r="F29" s="38">
        <f>SUM(F22:F28)</f>
        <v>126</v>
      </c>
      <c r="G29" s="28">
        <f>SUM(G22:G28)</f>
        <v>7185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2521</v>
      </c>
      <c r="D30" s="48">
        <v>306</v>
      </c>
      <c r="E30" s="49">
        <v>2215</v>
      </c>
      <c r="F30" s="50">
        <v>23</v>
      </c>
      <c r="G30" s="14">
        <f t="shared" ref="G30:G36" si="4">C30+F30</f>
        <v>2544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1782</v>
      </c>
      <c r="D31" s="48">
        <v>270</v>
      </c>
      <c r="E31" s="49">
        <v>1512</v>
      </c>
      <c r="F31" s="50">
        <v>44</v>
      </c>
      <c r="G31" s="14">
        <f t="shared" si="4"/>
        <v>1826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2682</v>
      </c>
      <c r="D32" s="51">
        <v>289</v>
      </c>
      <c r="E32" s="52">
        <v>2393</v>
      </c>
      <c r="F32" s="53">
        <v>26</v>
      </c>
      <c r="G32" s="19">
        <f t="shared" si="4"/>
        <v>2708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1808</v>
      </c>
      <c r="D33" s="51">
        <v>208</v>
      </c>
      <c r="E33" s="52">
        <v>1600</v>
      </c>
      <c r="F33" s="53">
        <v>35</v>
      </c>
      <c r="G33" s="19">
        <f t="shared" si="4"/>
        <v>1843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1613</v>
      </c>
      <c r="D34" s="51">
        <v>138</v>
      </c>
      <c r="E34" s="52">
        <v>1475</v>
      </c>
      <c r="F34" s="53">
        <v>22</v>
      </c>
      <c r="G34" s="19">
        <f t="shared" si="4"/>
        <v>1635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1363</v>
      </c>
      <c r="D35" s="51">
        <v>138</v>
      </c>
      <c r="E35" s="52">
        <v>1225</v>
      </c>
      <c r="F35" s="53">
        <v>24</v>
      </c>
      <c r="G35" s="19">
        <f t="shared" si="4"/>
        <v>1387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887</v>
      </c>
      <c r="D36" s="54">
        <v>120</v>
      </c>
      <c r="E36" s="55">
        <v>767</v>
      </c>
      <c r="F36" s="56">
        <v>23</v>
      </c>
      <c r="G36" s="24">
        <f t="shared" si="4"/>
        <v>910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12656</v>
      </c>
      <c r="D37" s="38">
        <f>SUM(D30:D36)</f>
        <v>1469</v>
      </c>
      <c r="E37" s="38">
        <f>SUM(E30:E36)</f>
        <v>11187</v>
      </c>
      <c r="F37" s="38">
        <f>SUM(F30:F36)</f>
        <v>197</v>
      </c>
      <c r="G37" s="28">
        <f>SUM(G30:G36)</f>
        <v>12853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1472</v>
      </c>
      <c r="D38" s="48">
        <v>204</v>
      </c>
      <c r="E38" s="49">
        <v>1268</v>
      </c>
      <c r="F38" s="50">
        <v>14</v>
      </c>
      <c r="G38" s="14">
        <f t="shared" ref="G38:G44" si="5">C38+F38</f>
        <v>1486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890</v>
      </c>
      <c r="D39" s="48">
        <v>123</v>
      </c>
      <c r="E39" s="49">
        <v>767</v>
      </c>
      <c r="F39" s="50">
        <v>21</v>
      </c>
      <c r="G39" s="14">
        <f t="shared" si="5"/>
        <v>911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1374</v>
      </c>
      <c r="D40" s="51">
        <v>147</v>
      </c>
      <c r="E40" s="52">
        <v>1227</v>
      </c>
      <c r="F40" s="53">
        <v>22</v>
      </c>
      <c r="G40" s="19">
        <f t="shared" si="5"/>
        <v>1396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986</v>
      </c>
      <c r="D41" s="51">
        <v>119</v>
      </c>
      <c r="E41" s="52">
        <v>867</v>
      </c>
      <c r="F41" s="53">
        <v>22</v>
      </c>
      <c r="G41" s="19">
        <f t="shared" si="5"/>
        <v>1008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779</v>
      </c>
      <c r="D42" s="51">
        <v>84</v>
      </c>
      <c r="E42" s="52">
        <v>695</v>
      </c>
      <c r="F42" s="53">
        <v>9</v>
      </c>
      <c r="G42" s="19">
        <f t="shared" si="5"/>
        <v>788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707</v>
      </c>
      <c r="D43" s="51">
        <v>77</v>
      </c>
      <c r="E43" s="52">
        <v>630</v>
      </c>
      <c r="F43" s="53">
        <v>8</v>
      </c>
      <c r="G43" s="19">
        <f t="shared" si="5"/>
        <v>715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486</v>
      </c>
      <c r="D44" s="54">
        <v>51</v>
      </c>
      <c r="E44" s="55">
        <v>435</v>
      </c>
      <c r="F44" s="56">
        <v>8</v>
      </c>
      <c r="G44" s="24">
        <f t="shared" si="5"/>
        <v>494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6694</v>
      </c>
      <c r="D45" s="38">
        <f>SUM(D38:D44)</f>
        <v>805</v>
      </c>
      <c r="E45" s="38">
        <f>SUM(E38:E44)</f>
        <v>5889</v>
      </c>
      <c r="F45" s="38">
        <f>SUM(F38:F44)</f>
        <v>104</v>
      </c>
      <c r="G45" s="28">
        <f>SUM(G38:G44)</f>
        <v>6798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1988</v>
      </c>
      <c r="D46" s="48">
        <v>266</v>
      </c>
      <c r="E46" s="49">
        <v>1722</v>
      </c>
      <c r="F46" s="50">
        <v>31</v>
      </c>
      <c r="G46" s="14">
        <f t="shared" ref="G46:G52" si="6">C46+F46</f>
        <v>2019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1474</v>
      </c>
      <c r="D47" s="48">
        <v>205</v>
      </c>
      <c r="E47" s="49">
        <v>1269</v>
      </c>
      <c r="F47" s="50">
        <v>27</v>
      </c>
      <c r="G47" s="14">
        <f t="shared" si="6"/>
        <v>1501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2242</v>
      </c>
      <c r="D48" s="51">
        <v>236</v>
      </c>
      <c r="E48" s="52">
        <v>2006</v>
      </c>
      <c r="F48" s="53">
        <v>30</v>
      </c>
      <c r="G48" s="19">
        <f t="shared" si="6"/>
        <v>2272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1667</v>
      </c>
      <c r="D49" s="51">
        <v>200</v>
      </c>
      <c r="E49" s="52">
        <v>1467</v>
      </c>
      <c r="F49" s="53">
        <v>41</v>
      </c>
      <c r="G49" s="19">
        <f t="shared" si="6"/>
        <v>1708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1340</v>
      </c>
      <c r="D50" s="51">
        <v>142</v>
      </c>
      <c r="E50" s="52">
        <v>1198</v>
      </c>
      <c r="F50" s="53">
        <v>18</v>
      </c>
      <c r="G50" s="19">
        <f t="shared" si="6"/>
        <v>1358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1188</v>
      </c>
      <c r="D51" s="51">
        <v>134</v>
      </c>
      <c r="E51" s="52">
        <v>1054</v>
      </c>
      <c r="F51" s="53">
        <v>13</v>
      </c>
      <c r="G51" s="19">
        <f t="shared" si="6"/>
        <v>1201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831</v>
      </c>
      <c r="D52" s="54">
        <v>115</v>
      </c>
      <c r="E52" s="55">
        <v>716</v>
      </c>
      <c r="F52" s="56">
        <v>29</v>
      </c>
      <c r="G52" s="24">
        <f t="shared" si="6"/>
        <v>860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10730</v>
      </c>
      <c r="D53" s="38">
        <f>SUM(D46:D52)</f>
        <v>1298</v>
      </c>
      <c r="E53" s="38">
        <f>SUM(E46:E52)</f>
        <v>9432</v>
      </c>
      <c r="F53" s="38">
        <f>SUM(F46:F52)</f>
        <v>189</v>
      </c>
      <c r="G53" s="28">
        <f>SUM(G46:G52)</f>
        <v>10919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1952</v>
      </c>
      <c r="D54" s="48">
        <v>229</v>
      </c>
      <c r="E54" s="49">
        <v>1723</v>
      </c>
      <c r="F54" s="50">
        <v>22</v>
      </c>
      <c r="G54" s="14">
        <f t="shared" ref="G54:G60" si="7">C54+F54</f>
        <v>1974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1366</v>
      </c>
      <c r="D55" s="48">
        <v>185</v>
      </c>
      <c r="E55" s="49">
        <v>1181</v>
      </c>
      <c r="F55" s="50">
        <v>34</v>
      </c>
      <c r="G55" s="14">
        <f t="shared" si="7"/>
        <v>1400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2099</v>
      </c>
      <c r="D56" s="51">
        <v>177</v>
      </c>
      <c r="E56" s="52">
        <v>1922</v>
      </c>
      <c r="F56" s="53">
        <v>32</v>
      </c>
      <c r="G56" s="14">
        <f t="shared" si="7"/>
        <v>2131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1577</v>
      </c>
      <c r="D57" s="51">
        <v>191</v>
      </c>
      <c r="E57" s="52">
        <v>1386</v>
      </c>
      <c r="F57" s="53">
        <v>35</v>
      </c>
      <c r="G57" s="14">
        <f t="shared" si="7"/>
        <v>1612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1243</v>
      </c>
      <c r="D58" s="51">
        <v>126</v>
      </c>
      <c r="E58" s="52">
        <v>1117</v>
      </c>
      <c r="F58" s="53">
        <v>19</v>
      </c>
      <c r="G58" s="19">
        <f t="shared" si="7"/>
        <v>1262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1099</v>
      </c>
      <c r="D59" s="51">
        <v>104</v>
      </c>
      <c r="E59" s="52">
        <v>995</v>
      </c>
      <c r="F59" s="53">
        <v>16</v>
      </c>
      <c r="G59" s="19">
        <f t="shared" si="7"/>
        <v>1115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821</v>
      </c>
      <c r="D60" s="54">
        <v>104</v>
      </c>
      <c r="E60" s="55">
        <v>717</v>
      </c>
      <c r="F60" s="56">
        <v>22</v>
      </c>
      <c r="G60" s="24">
        <f t="shared" si="7"/>
        <v>843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10157</v>
      </c>
      <c r="D61" s="38">
        <f>SUM(D54:D60)</f>
        <v>1116</v>
      </c>
      <c r="E61" s="38">
        <f>SUM(E54:E60)</f>
        <v>9041</v>
      </c>
      <c r="F61" s="38">
        <f>SUM(F54:F60)</f>
        <v>180</v>
      </c>
      <c r="G61" s="28">
        <f>SUM(G54:G60)</f>
        <v>10337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13923</v>
      </c>
      <c r="D62" s="39">
        <f t="shared" ref="D62:F68" si="8">D6+D14+D22+D30+D38+D46+D54</f>
        <v>1840</v>
      </c>
      <c r="E62" s="40">
        <f t="shared" si="8"/>
        <v>12083</v>
      </c>
      <c r="F62" s="41">
        <f t="shared" si="8"/>
        <v>144</v>
      </c>
      <c r="G62" s="14">
        <f t="shared" ref="G62:G68" si="9">C62+F62</f>
        <v>14067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9729</v>
      </c>
      <c r="D63" s="42">
        <f t="shared" si="8"/>
        <v>1505</v>
      </c>
      <c r="E63" s="43">
        <f t="shared" si="8"/>
        <v>8224</v>
      </c>
      <c r="F63" s="44">
        <f t="shared" si="8"/>
        <v>236</v>
      </c>
      <c r="G63" s="14">
        <f t="shared" si="9"/>
        <v>9965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14810</v>
      </c>
      <c r="D64" s="42">
        <f t="shared" si="8"/>
        <v>1590</v>
      </c>
      <c r="E64" s="43">
        <f t="shared" si="8"/>
        <v>13220</v>
      </c>
      <c r="F64" s="44">
        <f t="shared" si="8"/>
        <v>195</v>
      </c>
      <c r="G64" s="19">
        <f t="shared" si="9"/>
        <v>15005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10520</v>
      </c>
      <c r="D65" s="42">
        <f t="shared" si="8"/>
        <v>1334</v>
      </c>
      <c r="E65" s="43">
        <f t="shared" si="8"/>
        <v>9186</v>
      </c>
      <c r="F65" s="44">
        <f t="shared" si="8"/>
        <v>242</v>
      </c>
      <c r="G65" s="19">
        <f t="shared" si="9"/>
        <v>10762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8658</v>
      </c>
      <c r="D66" s="42">
        <f t="shared" si="8"/>
        <v>891</v>
      </c>
      <c r="E66" s="43">
        <f t="shared" si="8"/>
        <v>7767</v>
      </c>
      <c r="F66" s="44">
        <f t="shared" si="8"/>
        <v>138</v>
      </c>
      <c r="G66" s="19">
        <f t="shared" si="9"/>
        <v>8796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7686</v>
      </c>
      <c r="D67" s="42">
        <f t="shared" si="8"/>
        <v>815</v>
      </c>
      <c r="E67" s="43">
        <f t="shared" si="8"/>
        <v>6871</v>
      </c>
      <c r="F67" s="44">
        <f t="shared" si="8"/>
        <v>110</v>
      </c>
      <c r="G67" s="19">
        <f t="shared" si="9"/>
        <v>7796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5196</v>
      </c>
      <c r="D68" s="45">
        <f t="shared" si="8"/>
        <v>685</v>
      </c>
      <c r="E68" s="46">
        <f t="shared" si="8"/>
        <v>4511</v>
      </c>
      <c r="F68" s="47">
        <f t="shared" si="8"/>
        <v>143</v>
      </c>
      <c r="G68" s="24">
        <f t="shared" si="9"/>
        <v>5339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70522</v>
      </c>
      <c r="D69" s="27">
        <f>SUM(D62:D68)</f>
        <v>8660</v>
      </c>
      <c r="E69" s="27">
        <f>SUM(E62:E68)</f>
        <v>61862</v>
      </c>
      <c r="F69" s="27">
        <f>SUM(F62:F68)</f>
        <v>1208</v>
      </c>
      <c r="G69" s="28">
        <f>G13+G21+G29+G37+G45+G53+G61</f>
        <v>71730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7" zoomScaleNormal="100" workbookViewId="0">
      <selection activeCell="G65" sqref="G65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令和4年10月末現在</v>
      </c>
      <c r="F1" s="64"/>
      <c r="G1" s="64"/>
      <c r="H1" s="57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2685</v>
      </c>
      <c r="D6" s="48">
        <v>372</v>
      </c>
      <c r="E6" s="49">
        <v>2313</v>
      </c>
      <c r="F6" s="50">
        <v>21</v>
      </c>
      <c r="G6" s="14">
        <f t="shared" ref="G6:G12" si="0">C6+F6</f>
        <v>2706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2081</v>
      </c>
      <c r="D7" s="48">
        <v>345</v>
      </c>
      <c r="E7" s="49">
        <v>1736</v>
      </c>
      <c r="F7" s="50">
        <v>51</v>
      </c>
      <c r="G7" s="14">
        <f t="shared" si="0"/>
        <v>2132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3049</v>
      </c>
      <c r="D8" s="51">
        <v>361</v>
      </c>
      <c r="E8" s="52">
        <v>2688</v>
      </c>
      <c r="F8" s="53">
        <v>43</v>
      </c>
      <c r="G8" s="19">
        <f t="shared" si="0"/>
        <v>3092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2119</v>
      </c>
      <c r="D9" s="51">
        <v>275</v>
      </c>
      <c r="E9" s="52">
        <v>1844</v>
      </c>
      <c r="F9" s="53">
        <v>44</v>
      </c>
      <c r="G9" s="19">
        <f t="shared" si="0"/>
        <v>2163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1754</v>
      </c>
      <c r="D10" s="51">
        <v>197</v>
      </c>
      <c r="E10" s="52">
        <v>1557</v>
      </c>
      <c r="F10" s="53">
        <v>35</v>
      </c>
      <c r="G10" s="19">
        <f t="shared" si="0"/>
        <v>1789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1503</v>
      </c>
      <c r="D11" s="51">
        <v>176</v>
      </c>
      <c r="E11" s="52">
        <v>1327</v>
      </c>
      <c r="F11" s="53">
        <v>29</v>
      </c>
      <c r="G11" s="19">
        <f t="shared" si="0"/>
        <v>1532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1035</v>
      </c>
      <c r="D12" s="54">
        <v>154</v>
      </c>
      <c r="E12" s="55">
        <v>881</v>
      </c>
      <c r="F12" s="56">
        <v>27</v>
      </c>
      <c r="G12" s="24">
        <f t="shared" si="0"/>
        <v>1062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14226</v>
      </c>
      <c r="D13" s="38">
        <f>SUM(D6:D12)</f>
        <v>1880</v>
      </c>
      <c r="E13" s="38">
        <f>SUM(E6:E12)</f>
        <v>12346</v>
      </c>
      <c r="F13" s="38">
        <f>SUM(F6:F12)</f>
        <v>250</v>
      </c>
      <c r="G13" s="28">
        <f>SUM(G6:G12)</f>
        <v>14476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1648</v>
      </c>
      <c r="D14" s="48">
        <v>259</v>
      </c>
      <c r="E14" s="49">
        <v>1389</v>
      </c>
      <c r="F14" s="50">
        <v>13</v>
      </c>
      <c r="G14" s="14">
        <f>C14+F14</f>
        <v>1661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1191</v>
      </c>
      <c r="D15" s="48">
        <v>222</v>
      </c>
      <c r="E15" s="49">
        <v>969</v>
      </c>
      <c r="F15" s="50">
        <v>30</v>
      </c>
      <c r="G15" s="14">
        <f t="shared" ref="G15:G20" si="2">C15+F15</f>
        <v>1221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1888</v>
      </c>
      <c r="D16" s="51">
        <v>236</v>
      </c>
      <c r="E16" s="52">
        <v>1652</v>
      </c>
      <c r="F16" s="53">
        <v>20</v>
      </c>
      <c r="G16" s="19">
        <f t="shared" si="2"/>
        <v>1908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1450</v>
      </c>
      <c r="D17" s="51">
        <v>220</v>
      </c>
      <c r="E17" s="52">
        <v>1230</v>
      </c>
      <c r="F17" s="53">
        <v>40</v>
      </c>
      <c r="G17" s="19">
        <f t="shared" si="2"/>
        <v>1490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1095</v>
      </c>
      <c r="D18" s="51">
        <v>126</v>
      </c>
      <c r="E18" s="52">
        <v>969</v>
      </c>
      <c r="F18" s="53">
        <v>22</v>
      </c>
      <c r="G18" s="19">
        <f t="shared" si="2"/>
        <v>1117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1068</v>
      </c>
      <c r="D19" s="51">
        <v>124</v>
      </c>
      <c r="E19" s="52">
        <v>944</v>
      </c>
      <c r="F19" s="53">
        <v>13</v>
      </c>
      <c r="G19" s="19">
        <f t="shared" si="2"/>
        <v>1081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692</v>
      </c>
      <c r="D20" s="54">
        <v>92</v>
      </c>
      <c r="E20" s="55">
        <v>600</v>
      </c>
      <c r="F20" s="56">
        <v>20</v>
      </c>
      <c r="G20" s="24">
        <f t="shared" si="2"/>
        <v>712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9032</v>
      </c>
      <c r="D21" s="38">
        <f>SUM(D14:D20)</f>
        <v>1279</v>
      </c>
      <c r="E21" s="38">
        <f>SUM(E14:E20)</f>
        <v>7753</v>
      </c>
      <c r="F21" s="38">
        <f>SUM(F14:F20)</f>
        <v>158</v>
      </c>
      <c r="G21" s="28">
        <f>SUM(G14:G20)</f>
        <v>9190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1679</v>
      </c>
      <c r="D22" s="48">
        <v>203</v>
      </c>
      <c r="E22" s="49">
        <v>1476</v>
      </c>
      <c r="F22" s="50">
        <v>21</v>
      </c>
      <c r="G22" s="14">
        <f t="shared" ref="G22:G28" si="3">C22+F22</f>
        <v>1700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933</v>
      </c>
      <c r="D23" s="48">
        <v>143</v>
      </c>
      <c r="E23" s="49">
        <v>790</v>
      </c>
      <c r="F23" s="50">
        <v>25</v>
      </c>
      <c r="G23" s="14">
        <f t="shared" si="3"/>
        <v>958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1463</v>
      </c>
      <c r="D24" s="51">
        <v>130</v>
      </c>
      <c r="E24" s="52">
        <v>1333</v>
      </c>
      <c r="F24" s="53">
        <v>19</v>
      </c>
      <c r="G24" s="19">
        <f t="shared" si="3"/>
        <v>1482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936</v>
      </c>
      <c r="D25" s="51">
        <v>108</v>
      </c>
      <c r="E25" s="52">
        <v>828</v>
      </c>
      <c r="F25" s="53">
        <v>26</v>
      </c>
      <c r="G25" s="19">
        <f t="shared" si="3"/>
        <v>962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805</v>
      </c>
      <c r="D26" s="51">
        <v>74</v>
      </c>
      <c r="E26" s="52">
        <v>731</v>
      </c>
      <c r="F26" s="53">
        <v>13</v>
      </c>
      <c r="G26" s="19">
        <f t="shared" si="3"/>
        <v>818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769</v>
      </c>
      <c r="D27" s="51">
        <v>60</v>
      </c>
      <c r="E27" s="52">
        <v>709</v>
      </c>
      <c r="F27" s="53">
        <v>6</v>
      </c>
      <c r="G27" s="19">
        <f t="shared" si="3"/>
        <v>775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474</v>
      </c>
      <c r="D28" s="54">
        <v>52</v>
      </c>
      <c r="E28" s="55">
        <v>422</v>
      </c>
      <c r="F28" s="56">
        <v>18</v>
      </c>
      <c r="G28" s="24">
        <f t="shared" si="3"/>
        <v>492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7059</v>
      </c>
      <c r="D29" s="38">
        <f>SUM(D22:D28)</f>
        <v>770</v>
      </c>
      <c r="E29" s="38">
        <f>SUM(E22:E28)</f>
        <v>6289</v>
      </c>
      <c r="F29" s="38">
        <f>SUM(F22:F28)</f>
        <v>128</v>
      </c>
      <c r="G29" s="28">
        <f>SUM(G22:G28)</f>
        <v>7187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2504</v>
      </c>
      <c r="D30" s="48">
        <v>302</v>
      </c>
      <c r="E30" s="49">
        <v>2202</v>
      </c>
      <c r="F30" s="50">
        <v>24</v>
      </c>
      <c r="G30" s="14">
        <f t="shared" ref="G30:G36" si="4">C30+F30</f>
        <v>2528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1785</v>
      </c>
      <c r="D31" s="48">
        <v>266</v>
      </c>
      <c r="E31" s="49">
        <v>1519</v>
      </c>
      <c r="F31" s="50">
        <v>42</v>
      </c>
      <c r="G31" s="14">
        <f t="shared" si="4"/>
        <v>1827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2670</v>
      </c>
      <c r="D32" s="51">
        <v>282</v>
      </c>
      <c r="E32" s="52">
        <v>2388</v>
      </c>
      <c r="F32" s="53">
        <v>28</v>
      </c>
      <c r="G32" s="19">
        <f t="shared" si="4"/>
        <v>2698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1815</v>
      </c>
      <c r="D33" s="51">
        <v>209</v>
      </c>
      <c r="E33" s="52">
        <v>1606</v>
      </c>
      <c r="F33" s="53">
        <v>31</v>
      </c>
      <c r="G33" s="19">
        <f t="shared" si="4"/>
        <v>1846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1615</v>
      </c>
      <c r="D34" s="51">
        <v>141</v>
      </c>
      <c r="E34" s="52">
        <v>1474</v>
      </c>
      <c r="F34" s="53">
        <v>20</v>
      </c>
      <c r="G34" s="19">
        <f t="shared" si="4"/>
        <v>1635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1358</v>
      </c>
      <c r="D35" s="51">
        <v>132</v>
      </c>
      <c r="E35" s="52">
        <v>1226</v>
      </c>
      <c r="F35" s="53">
        <v>23</v>
      </c>
      <c r="G35" s="19">
        <f t="shared" si="4"/>
        <v>1381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884</v>
      </c>
      <c r="D36" s="54">
        <v>122</v>
      </c>
      <c r="E36" s="55">
        <v>762</v>
      </c>
      <c r="F36" s="56">
        <v>22</v>
      </c>
      <c r="G36" s="24">
        <f t="shared" si="4"/>
        <v>906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12631</v>
      </c>
      <c r="D37" s="38">
        <f>SUM(D30:D36)</f>
        <v>1454</v>
      </c>
      <c r="E37" s="38">
        <f>SUM(E30:E36)</f>
        <v>11177</v>
      </c>
      <c r="F37" s="38">
        <f>SUM(F30:F36)</f>
        <v>190</v>
      </c>
      <c r="G37" s="28">
        <f>SUM(G30:G36)</f>
        <v>12821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1463</v>
      </c>
      <c r="D38" s="48">
        <v>200</v>
      </c>
      <c r="E38" s="49">
        <v>1263</v>
      </c>
      <c r="F38" s="50">
        <v>13</v>
      </c>
      <c r="G38" s="14">
        <f t="shared" ref="G38:G44" si="5">C38+F38</f>
        <v>1476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893</v>
      </c>
      <c r="D39" s="48">
        <v>119</v>
      </c>
      <c r="E39" s="49">
        <v>774</v>
      </c>
      <c r="F39" s="50">
        <v>22</v>
      </c>
      <c r="G39" s="14">
        <f t="shared" si="5"/>
        <v>915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1364</v>
      </c>
      <c r="D40" s="51">
        <v>146</v>
      </c>
      <c r="E40" s="52">
        <v>1218</v>
      </c>
      <c r="F40" s="53">
        <v>18</v>
      </c>
      <c r="G40" s="19">
        <f t="shared" si="5"/>
        <v>1382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984</v>
      </c>
      <c r="D41" s="51">
        <v>120</v>
      </c>
      <c r="E41" s="52">
        <v>864</v>
      </c>
      <c r="F41" s="53">
        <v>21</v>
      </c>
      <c r="G41" s="19">
        <f t="shared" si="5"/>
        <v>1005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785</v>
      </c>
      <c r="D42" s="51">
        <v>85</v>
      </c>
      <c r="E42" s="52">
        <v>700</v>
      </c>
      <c r="F42" s="53">
        <v>7</v>
      </c>
      <c r="G42" s="19">
        <f t="shared" si="5"/>
        <v>792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699</v>
      </c>
      <c r="D43" s="51">
        <v>72</v>
      </c>
      <c r="E43" s="52">
        <v>627</v>
      </c>
      <c r="F43" s="53">
        <v>8</v>
      </c>
      <c r="G43" s="19">
        <f t="shared" si="5"/>
        <v>707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491</v>
      </c>
      <c r="D44" s="54">
        <v>55</v>
      </c>
      <c r="E44" s="55">
        <v>436</v>
      </c>
      <c r="F44" s="56">
        <v>7</v>
      </c>
      <c r="G44" s="24">
        <f t="shared" si="5"/>
        <v>498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6679</v>
      </c>
      <c r="D45" s="38">
        <f>SUM(D38:D44)</f>
        <v>797</v>
      </c>
      <c r="E45" s="38">
        <f>SUM(E38:E44)</f>
        <v>5882</v>
      </c>
      <c r="F45" s="38">
        <f>SUM(F38:F44)</f>
        <v>96</v>
      </c>
      <c r="G45" s="28">
        <f>SUM(G38:G44)</f>
        <v>6775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1966</v>
      </c>
      <c r="D46" s="48">
        <v>267</v>
      </c>
      <c r="E46" s="49">
        <v>1699</v>
      </c>
      <c r="F46" s="50">
        <v>31</v>
      </c>
      <c r="G46" s="14">
        <f t="shared" ref="G46:G52" si="6">C46+F46</f>
        <v>1997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1458</v>
      </c>
      <c r="D47" s="48">
        <v>201</v>
      </c>
      <c r="E47" s="49">
        <v>1257</v>
      </c>
      <c r="F47" s="50">
        <v>28</v>
      </c>
      <c r="G47" s="14">
        <f t="shared" si="6"/>
        <v>1486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2262</v>
      </c>
      <c r="D48" s="51">
        <v>234</v>
      </c>
      <c r="E48" s="52">
        <v>2028</v>
      </c>
      <c r="F48" s="53">
        <v>30</v>
      </c>
      <c r="G48" s="19">
        <f t="shared" si="6"/>
        <v>2292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1657</v>
      </c>
      <c r="D49" s="51">
        <v>197</v>
      </c>
      <c r="E49" s="52">
        <v>1460</v>
      </c>
      <c r="F49" s="53">
        <v>39</v>
      </c>
      <c r="G49" s="19">
        <f t="shared" si="6"/>
        <v>1696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1332</v>
      </c>
      <c r="D50" s="51">
        <v>142</v>
      </c>
      <c r="E50" s="52">
        <v>1190</v>
      </c>
      <c r="F50" s="53">
        <v>18</v>
      </c>
      <c r="G50" s="19">
        <f t="shared" si="6"/>
        <v>1350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1201</v>
      </c>
      <c r="D51" s="51">
        <v>133</v>
      </c>
      <c r="E51" s="52">
        <v>1068</v>
      </c>
      <c r="F51" s="53">
        <v>16</v>
      </c>
      <c r="G51" s="19">
        <f t="shared" si="6"/>
        <v>1217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838</v>
      </c>
      <c r="D52" s="54">
        <v>114</v>
      </c>
      <c r="E52" s="55">
        <v>724</v>
      </c>
      <c r="F52" s="56">
        <v>29</v>
      </c>
      <c r="G52" s="24">
        <f t="shared" si="6"/>
        <v>867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10714</v>
      </c>
      <c r="D53" s="38">
        <f>SUM(D46:D52)</f>
        <v>1288</v>
      </c>
      <c r="E53" s="38">
        <f>SUM(E46:E52)</f>
        <v>9426</v>
      </c>
      <c r="F53" s="38">
        <f>SUM(F46:F52)</f>
        <v>191</v>
      </c>
      <c r="G53" s="28">
        <f>SUM(G46:G52)</f>
        <v>10905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1954</v>
      </c>
      <c r="D54" s="48">
        <v>233</v>
      </c>
      <c r="E54" s="49">
        <v>1721</v>
      </c>
      <c r="F54" s="50">
        <v>24</v>
      </c>
      <c r="G54" s="14">
        <f t="shared" ref="G54:G60" si="7">C54+F54</f>
        <v>1978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1363</v>
      </c>
      <c r="D55" s="48">
        <v>182</v>
      </c>
      <c r="E55" s="49">
        <v>1181</v>
      </c>
      <c r="F55" s="50">
        <v>34</v>
      </c>
      <c r="G55" s="14">
        <f t="shared" si="7"/>
        <v>1397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2100</v>
      </c>
      <c r="D56" s="51">
        <v>176</v>
      </c>
      <c r="E56" s="52">
        <v>1924</v>
      </c>
      <c r="F56" s="53">
        <v>31</v>
      </c>
      <c r="G56" s="14">
        <f t="shared" si="7"/>
        <v>2131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1581</v>
      </c>
      <c r="D57" s="51">
        <v>187</v>
      </c>
      <c r="E57" s="52">
        <v>1394</v>
      </c>
      <c r="F57" s="53">
        <v>33</v>
      </c>
      <c r="G57" s="14">
        <f t="shared" si="7"/>
        <v>1614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1256</v>
      </c>
      <c r="D58" s="51">
        <v>129</v>
      </c>
      <c r="E58" s="52">
        <v>1127</v>
      </c>
      <c r="F58" s="53">
        <v>18</v>
      </c>
      <c r="G58" s="19">
        <f t="shared" si="7"/>
        <v>1274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1116</v>
      </c>
      <c r="D59" s="51">
        <v>108</v>
      </c>
      <c r="E59" s="52">
        <v>1008</v>
      </c>
      <c r="F59" s="53">
        <v>18</v>
      </c>
      <c r="G59" s="19">
        <f t="shared" si="7"/>
        <v>1134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823</v>
      </c>
      <c r="D60" s="54">
        <v>105</v>
      </c>
      <c r="E60" s="55">
        <v>718</v>
      </c>
      <c r="F60" s="56">
        <v>24</v>
      </c>
      <c r="G60" s="24">
        <f t="shared" si="7"/>
        <v>847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10193</v>
      </c>
      <c r="D61" s="38">
        <f>SUM(D54:D60)</f>
        <v>1120</v>
      </c>
      <c r="E61" s="38">
        <f>SUM(E54:E60)</f>
        <v>9073</v>
      </c>
      <c r="F61" s="38">
        <f>SUM(F54:F60)</f>
        <v>182</v>
      </c>
      <c r="G61" s="28">
        <f>SUM(G54:G60)</f>
        <v>10375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13899</v>
      </c>
      <c r="D62" s="39">
        <f t="shared" ref="D62:F68" si="8">D6+D14+D22+D30+D38+D46+D54</f>
        <v>1836</v>
      </c>
      <c r="E62" s="40">
        <f t="shared" si="8"/>
        <v>12063</v>
      </c>
      <c r="F62" s="41">
        <f t="shared" si="8"/>
        <v>147</v>
      </c>
      <c r="G62" s="14">
        <f t="shared" ref="G62:G68" si="9">C62+F62</f>
        <v>14046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9704</v>
      </c>
      <c r="D63" s="42">
        <f t="shared" si="8"/>
        <v>1478</v>
      </c>
      <c r="E63" s="43">
        <f t="shared" si="8"/>
        <v>8226</v>
      </c>
      <c r="F63" s="44">
        <f t="shared" si="8"/>
        <v>232</v>
      </c>
      <c r="G63" s="14">
        <f t="shared" si="9"/>
        <v>9936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14796</v>
      </c>
      <c r="D64" s="42">
        <f t="shared" si="8"/>
        <v>1565</v>
      </c>
      <c r="E64" s="43">
        <f t="shared" si="8"/>
        <v>13231</v>
      </c>
      <c r="F64" s="44">
        <f t="shared" si="8"/>
        <v>189</v>
      </c>
      <c r="G64" s="19">
        <f t="shared" si="9"/>
        <v>14985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10542</v>
      </c>
      <c r="D65" s="42">
        <f t="shared" si="8"/>
        <v>1316</v>
      </c>
      <c r="E65" s="43">
        <f t="shared" si="8"/>
        <v>9226</v>
      </c>
      <c r="F65" s="44">
        <f t="shared" si="8"/>
        <v>234</v>
      </c>
      <c r="G65" s="19">
        <f t="shared" si="9"/>
        <v>10776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8642</v>
      </c>
      <c r="D66" s="42">
        <f t="shared" si="8"/>
        <v>894</v>
      </c>
      <c r="E66" s="43">
        <f t="shared" si="8"/>
        <v>7748</v>
      </c>
      <c r="F66" s="44">
        <f t="shared" si="8"/>
        <v>133</v>
      </c>
      <c r="G66" s="19">
        <f t="shared" si="9"/>
        <v>8775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7714</v>
      </c>
      <c r="D67" s="42">
        <f t="shared" si="8"/>
        <v>805</v>
      </c>
      <c r="E67" s="43">
        <f t="shared" si="8"/>
        <v>6909</v>
      </c>
      <c r="F67" s="44">
        <f t="shared" si="8"/>
        <v>113</v>
      </c>
      <c r="G67" s="19">
        <f t="shared" si="9"/>
        <v>7827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5237</v>
      </c>
      <c r="D68" s="45">
        <f t="shared" si="8"/>
        <v>694</v>
      </c>
      <c r="E68" s="46">
        <f t="shared" si="8"/>
        <v>4543</v>
      </c>
      <c r="F68" s="47">
        <f t="shared" si="8"/>
        <v>147</v>
      </c>
      <c r="G68" s="24">
        <f t="shared" si="9"/>
        <v>5384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70534</v>
      </c>
      <c r="D69" s="27">
        <f>SUM(D62:D68)</f>
        <v>8588</v>
      </c>
      <c r="E69" s="27">
        <f>SUM(E62:E68)</f>
        <v>61946</v>
      </c>
      <c r="F69" s="27">
        <f>SUM(F62:F68)</f>
        <v>1195</v>
      </c>
      <c r="G69" s="28">
        <f>G13+G21+G29+G37+G45+G53+G61</f>
        <v>71729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2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令和4年11月末現在</v>
      </c>
      <c r="F1" s="64"/>
      <c r="G1" s="64"/>
      <c r="H1" s="57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2651</v>
      </c>
      <c r="D6" s="48">
        <v>364</v>
      </c>
      <c r="E6" s="49">
        <v>2287</v>
      </c>
      <c r="F6" s="50">
        <v>22</v>
      </c>
      <c r="G6" s="14">
        <f t="shared" ref="G6:G12" si="0">C6+F6</f>
        <v>2673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2092</v>
      </c>
      <c r="D7" s="48">
        <v>344</v>
      </c>
      <c r="E7" s="49">
        <v>1748</v>
      </c>
      <c r="F7" s="50">
        <v>50</v>
      </c>
      <c r="G7" s="14">
        <f t="shared" si="0"/>
        <v>2142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3052</v>
      </c>
      <c r="D8" s="51">
        <v>350</v>
      </c>
      <c r="E8" s="52">
        <v>2702</v>
      </c>
      <c r="F8" s="53">
        <v>41</v>
      </c>
      <c r="G8" s="19">
        <f t="shared" si="0"/>
        <v>3093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2137</v>
      </c>
      <c r="D9" s="51">
        <v>280</v>
      </c>
      <c r="E9" s="52">
        <v>1857</v>
      </c>
      <c r="F9" s="53">
        <v>46</v>
      </c>
      <c r="G9" s="19">
        <f t="shared" si="0"/>
        <v>2183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1762</v>
      </c>
      <c r="D10" s="51">
        <v>192</v>
      </c>
      <c r="E10" s="52">
        <v>1570</v>
      </c>
      <c r="F10" s="53">
        <v>34</v>
      </c>
      <c r="G10" s="19">
        <f t="shared" si="0"/>
        <v>1796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1497</v>
      </c>
      <c r="D11" s="51">
        <v>174</v>
      </c>
      <c r="E11" s="52">
        <v>1323</v>
      </c>
      <c r="F11" s="53">
        <v>31</v>
      </c>
      <c r="G11" s="19">
        <f t="shared" si="0"/>
        <v>1528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1054</v>
      </c>
      <c r="D12" s="54">
        <v>154</v>
      </c>
      <c r="E12" s="55">
        <v>900</v>
      </c>
      <c r="F12" s="56">
        <v>26</v>
      </c>
      <c r="G12" s="24">
        <f t="shared" si="0"/>
        <v>1080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14245</v>
      </c>
      <c r="D13" s="38">
        <f>SUM(D6:D12)</f>
        <v>1858</v>
      </c>
      <c r="E13" s="38">
        <f>SUM(E6:E12)</f>
        <v>12387</v>
      </c>
      <c r="F13" s="38">
        <f>SUM(F6:F12)</f>
        <v>250</v>
      </c>
      <c r="G13" s="28">
        <f>SUM(G6:G12)</f>
        <v>14495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1658</v>
      </c>
      <c r="D14" s="48">
        <v>265</v>
      </c>
      <c r="E14" s="49">
        <v>1393</v>
      </c>
      <c r="F14" s="50">
        <v>13</v>
      </c>
      <c r="G14" s="14">
        <f>C14+F14</f>
        <v>1671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1190</v>
      </c>
      <c r="D15" s="48">
        <v>223</v>
      </c>
      <c r="E15" s="49">
        <v>967</v>
      </c>
      <c r="F15" s="50">
        <v>33</v>
      </c>
      <c r="G15" s="14">
        <f t="shared" ref="G15:G20" si="2">C15+F15</f>
        <v>1223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1884</v>
      </c>
      <c r="D16" s="51">
        <v>230</v>
      </c>
      <c r="E16" s="52">
        <v>1654</v>
      </c>
      <c r="F16" s="53">
        <v>22</v>
      </c>
      <c r="G16" s="19">
        <f t="shared" si="2"/>
        <v>1906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1454</v>
      </c>
      <c r="D17" s="51">
        <v>217</v>
      </c>
      <c r="E17" s="52">
        <v>1237</v>
      </c>
      <c r="F17" s="53">
        <v>39</v>
      </c>
      <c r="G17" s="19">
        <f t="shared" si="2"/>
        <v>1493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1097</v>
      </c>
      <c r="D18" s="51">
        <v>129</v>
      </c>
      <c r="E18" s="52">
        <v>968</v>
      </c>
      <c r="F18" s="53">
        <v>18</v>
      </c>
      <c r="G18" s="19">
        <f t="shared" si="2"/>
        <v>1115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1069</v>
      </c>
      <c r="D19" s="51">
        <v>121</v>
      </c>
      <c r="E19" s="52">
        <v>948</v>
      </c>
      <c r="F19" s="53">
        <v>13</v>
      </c>
      <c r="G19" s="19">
        <f t="shared" si="2"/>
        <v>1082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696</v>
      </c>
      <c r="D20" s="54">
        <v>98</v>
      </c>
      <c r="E20" s="55">
        <v>598</v>
      </c>
      <c r="F20" s="56">
        <v>20</v>
      </c>
      <c r="G20" s="24">
        <f t="shared" si="2"/>
        <v>716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9048</v>
      </c>
      <c r="D21" s="38">
        <f>SUM(D14:D20)</f>
        <v>1283</v>
      </c>
      <c r="E21" s="38">
        <f>SUM(E14:E20)</f>
        <v>7765</v>
      </c>
      <c r="F21" s="38">
        <f>SUM(F14:F20)</f>
        <v>158</v>
      </c>
      <c r="G21" s="28">
        <f>SUM(G14:G20)</f>
        <v>9206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1657</v>
      </c>
      <c r="D22" s="48">
        <v>198</v>
      </c>
      <c r="E22" s="49">
        <v>1459</v>
      </c>
      <c r="F22" s="50">
        <v>21</v>
      </c>
      <c r="G22" s="14">
        <f t="shared" ref="G22:G28" si="3">C22+F22</f>
        <v>1678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947</v>
      </c>
      <c r="D23" s="48">
        <v>138</v>
      </c>
      <c r="E23" s="49">
        <v>809</v>
      </c>
      <c r="F23" s="50">
        <v>25</v>
      </c>
      <c r="G23" s="14">
        <f t="shared" si="3"/>
        <v>972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1454</v>
      </c>
      <c r="D24" s="51">
        <v>132</v>
      </c>
      <c r="E24" s="52">
        <v>1322</v>
      </c>
      <c r="F24" s="53">
        <v>18</v>
      </c>
      <c r="G24" s="19">
        <f t="shared" si="3"/>
        <v>1472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952</v>
      </c>
      <c r="D25" s="51">
        <v>110</v>
      </c>
      <c r="E25" s="52">
        <v>842</v>
      </c>
      <c r="F25" s="53">
        <v>25</v>
      </c>
      <c r="G25" s="19">
        <f t="shared" si="3"/>
        <v>977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793</v>
      </c>
      <c r="D26" s="51">
        <v>74</v>
      </c>
      <c r="E26" s="52">
        <v>719</v>
      </c>
      <c r="F26" s="53">
        <v>13</v>
      </c>
      <c r="G26" s="19">
        <f t="shared" si="3"/>
        <v>806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762</v>
      </c>
      <c r="D27" s="51">
        <v>64</v>
      </c>
      <c r="E27" s="52">
        <v>698</v>
      </c>
      <c r="F27" s="53">
        <v>8</v>
      </c>
      <c r="G27" s="19">
        <f t="shared" si="3"/>
        <v>770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465</v>
      </c>
      <c r="D28" s="54">
        <v>47</v>
      </c>
      <c r="E28" s="55">
        <v>418</v>
      </c>
      <c r="F28" s="56">
        <v>19</v>
      </c>
      <c r="G28" s="24">
        <f t="shared" si="3"/>
        <v>484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7030</v>
      </c>
      <c r="D29" s="38">
        <f>SUM(D22:D28)</f>
        <v>763</v>
      </c>
      <c r="E29" s="38">
        <f>SUM(E22:E28)</f>
        <v>6267</v>
      </c>
      <c r="F29" s="38">
        <f>SUM(F22:F28)</f>
        <v>129</v>
      </c>
      <c r="G29" s="28">
        <f>SUM(G22:G28)</f>
        <v>7159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2512</v>
      </c>
      <c r="D30" s="48">
        <v>311</v>
      </c>
      <c r="E30" s="49">
        <v>2201</v>
      </c>
      <c r="F30" s="50">
        <v>22</v>
      </c>
      <c r="G30" s="14">
        <f t="shared" ref="G30:G36" si="4">C30+F30</f>
        <v>2534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1789</v>
      </c>
      <c r="D31" s="48">
        <v>265</v>
      </c>
      <c r="E31" s="49">
        <v>1524</v>
      </c>
      <c r="F31" s="50">
        <v>40</v>
      </c>
      <c r="G31" s="14">
        <f t="shared" si="4"/>
        <v>1829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2695</v>
      </c>
      <c r="D32" s="51">
        <v>297</v>
      </c>
      <c r="E32" s="52">
        <v>2398</v>
      </c>
      <c r="F32" s="53">
        <v>31</v>
      </c>
      <c r="G32" s="19">
        <f t="shared" si="4"/>
        <v>2726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1841</v>
      </c>
      <c r="D33" s="51">
        <v>210</v>
      </c>
      <c r="E33" s="52">
        <v>1631</v>
      </c>
      <c r="F33" s="53">
        <v>32</v>
      </c>
      <c r="G33" s="19">
        <f t="shared" si="4"/>
        <v>1873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1612</v>
      </c>
      <c r="D34" s="51">
        <v>138</v>
      </c>
      <c r="E34" s="52">
        <v>1474</v>
      </c>
      <c r="F34" s="53">
        <v>17</v>
      </c>
      <c r="G34" s="19">
        <f t="shared" si="4"/>
        <v>1629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1352</v>
      </c>
      <c r="D35" s="51">
        <v>136</v>
      </c>
      <c r="E35" s="52">
        <v>1216</v>
      </c>
      <c r="F35" s="53">
        <v>23</v>
      </c>
      <c r="G35" s="19">
        <f t="shared" si="4"/>
        <v>1375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883</v>
      </c>
      <c r="D36" s="54">
        <v>120</v>
      </c>
      <c r="E36" s="55">
        <v>763</v>
      </c>
      <c r="F36" s="56">
        <v>23</v>
      </c>
      <c r="G36" s="24">
        <f t="shared" si="4"/>
        <v>906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12684</v>
      </c>
      <c r="D37" s="38">
        <f>SUM(D30:D36)</f>
        <v>1477</v>
      </c>
      <c r="E37" s="38">
        <f>SUM(E30:E36)</f>
        <v>11207</v>
      </c>
      <c r="F37" s="38">
        <f>SUM(F30:F36)</f>
        <v>188</v>
      </c>
      <c r="G37" s="28">
        <f>SUM(G30:G36)</f>
        <v>12872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1466</v>
      </c>
      <c r="D38" s="48">
        <v>194</v>
      </c>
      <c r="E38" s="49">
        <v>1272</v>
      </c>
      <c r="F38" s="50">
        <v>12</v>
      </c>
      <c r="G38" s="14">
        <f t="shared" ref="G38:G44" si="5">C38+F38</f>
        <v>1478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891</v>
      </c>
      <c r="D39" s="48">
        <v>114</v>
      </c>
      <c r="E39" s="49">
        <v>777</v>
      </c>
      <c r="F39" s="50">
        <v>22</v>
      </c>
      <c r="G39" s="14">
        <f t="shared" si="5"/>
        <v>913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1362</v>
      </c>
      <c r="D40" s="51">
        <v>155</v>
      </c>
      <c r="E40" s="52">
        <v>1207</v>
      </c>
      <c r="F40" s="53">
        <v>20</v>
      </c>
      <c r="G40" s="19">
        <f t="shared" si="5"/>
        <v>1382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988</v>
      </c>
      <c r="D41" s="51">
        <v>119</v>
      </c>
      <c r="E41" s="52">
        <v>869</v>
      </c>
      <c r="F41" s="53">
        <v>21</v>
      </c>
      <c r="G41" s="19">
        <f t="shared" si="5"/>
        <v>1009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797</v>
      </c>
      <c r="D42" s="51">
        <v>86</v>
      </c>
      <c r="E42" s="52">
        <v>711</v>
      </c>
      <c r="F42" s="53">
        <v>7</v>
      </c>
      <c r="G42" s="19">
        <f t="shared" si="5"/>
        <v>804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688</v>
      </c>
      <c r="D43" s="51">
        <v>69</v>
      </c>
      <c r="E43" s="52">
        <v>619</v>
      </c>
      <c r="F43" s="53">
        <v>9</v>
      </c>
      <c r="G43" s="19">
        <f t="shared" si="5"/>
        <v>697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503</v>
      </c>
      <c r="D44" s="54">
        <v>52</v>
      </c>
      <c r="E44" s="55">
        <v>451</v>
      </c>
      <c r="F44" s="56">
        <v>6</v>
      </c>
      <c r="G44" s="24">
        <f t="shared" si="5"/>
        <v>509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6695</v>
      </c>
      <c r="D45" s="38">
        <f>SUM(D38:D44)</f>
        <v>789</v>
      </c>
      <c r="E45" s="38">
        <f>SUM(E38:E44)</f>
        <v>5906</v>
      </c>
      <c r="F45" s="38">
        <f>SUM(F38:F44)</f>
        <v>97</v>
      </c>
      <c r="G45" s="28">
        <f>SUM(G38:G44)</f>
        <v>6792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1971</v>
      </c>
      <c r="D46" s="48">
        <v>265</v>
      </c>
      <c r="E46" s="49">
        <v>1706</v>
      </c>
      <c r="F46" s="50">
        <v>32</v>
      </c>
      <c r="G46" s="14">
        <f t="shared" ref="G46:G52" si="6">C46+F46</f>
        <v>2003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1460</v>
      </c>
      <c r="D47" s="48">
        <v>203</v>
      </c>
      <c r="E47" s="49">
        <v>1257</v>
      </c>
      <c r="F47" s="50">
        <v>28</v>
      </c>
      <c r="G47" s="14">
        <f t="shared" si="6"/>
        <v>1488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2277</v>
      </c>
      <c r="D48" s="51">
        <v>234</v>
      </c>
      <c r="E48" s="52">
        <v>2043</v>
      </c>
      <c r="F48" s="53">
        <v>29</v>
      </c>
      <c r="G48" s="19">
        <f t="shared" si="6"/>
        <v>2306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1648</v>
      </c>
      <c r="D49" s="51">
        <v>198</v>
      </c>
      <c r="E49" s="52">
        <v>1450</v>
      </c>
      <c r="F49" s="53">
        <v>37</v>
      </c>
      <c r="G49" s="19">
        <f t="shared" si="6"/>
        <v>1685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1335</v>
      </c>
      <c r="D50" s="51">
        <v>137</v>
      </c>
      <c r="E50" s="52">
        <v>1198</v>
      </c>
      <c r="F50" s="53">
        <v>19</v>
      </c>
      <c r="G50" s="19">
        <f t="shared" si="6"/>
        <v>1354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1206</v>
      </c>
      <c r="D51" s="51">
        <v>129</v>
      </c>
      <c r="E51" s="52">
        <v>1077</v>
      </c>
      <c r="F51" s="53">
        <v>16</v>
      </c>
      <c r="G51" s="19">
        <f t="shared" si="6"/>
        <v>1222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853</v>
      </c>
      <c r="D52" s="54">
        <v>115</v>
      </c>
      <c r="E52" s="55">
        <v>738</v>
      </c>
      <c r="F52" s="56">
        <v>29</v>
      </c>
      <c r="G52" s="24">
        <f t="shared" si="6"/>
        <v>882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10750</v>
      </c>
      <c r="D53" s="38">
        <f>SUM(D46:D52)</f>
        <v>1281</v>
      </c>
      <c r="E53" s="38">
        <f>SUM(E46:E52)</f>
        <v>9469</v>
      </c>
      <c r="F53" s="38">
        <f>SUM(F46:F52)</f>
        <v>190</v>
      </c>
      <c r="G53" s="28">
        <f>SUM(G46:G52)</f>
        <v>10940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1946</v>
      </c>
      <c r="D54" s="48">
        <v>232</v>
      </c>
      <c r="E54" s="49">
        <v>1714</v>
      </c>
      <c r="F54" s="50">
        <v>21</v>
      </c>
      <c r="G54" s="14">
        <f t="shared" ref="G54:G60" si="7">C54+F54</f>
        <v>1967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1382</v>
      </c>
      <c r="D55" s="48">
        <v>181</v>
      </c>
      <c r="E55" s="49">
        <v>1201</v>
      </c>
      <c r="F55" s="50">
        <v>36</v>
      </c>
      <c r="G55" s="14">
        <f t="shared" si="7"/>
        <v>1418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2089</v>
      </c>
      <c r="D56" s="51">
        <v>181</v>
      </c>
      <c r="E56" s="52">
        <v>1908</v>
      </c>
      <c r="F56" s="53">
        <v>36</v>
      </c>
      <c r="G56" s="14">
        <f t="shared" si="7"/>
        <v>2125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1605</v>
      </c>
      <c r="D57" s="51">
        <v>195</v>
      </c>
      <c r="E57" s="52">
        <v>1410</v>
      </c>
      <c r="F57" s="53">
        <v>31</v>
      </c>
      <c r="G57" s="14">
        <f t="shared" si="7"/>
        <v>1636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1271</v>
      </c>
      <c r="D58" s="51">
        <v>126</v>
      </c>
      <c r="E58" s="52">
        <v>1145</v>
      </c>
      <c r="F58" s="53">
        <v>23</v>
      </c>
      <c r="G58" s="19">
        <f t="shared" si="7"/>
        <v>1294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1136</v>
      </c>
      <c r="D59" s="51">
        <v>107</v>
      </c>
      <c r="E59" s="52">
        <v>1029</v>
      </c>
      <c r="F59" s="53">
        <v>19</v>
      </c>
      <c r="G59" s="19">
        <f t="shared" si="7"/>
        <v>1155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820</v>
      </c>
      <c r="D60" s="54">
        <v>104</v>
      </c>
      <c r="E60" s="55">
        <v>716</v>
      </c>
      <c r="F60" s="56">
        <v>21</v>
      </c>
      <c r="G60" s="24">
        <f t="shared" si="7"/>
        <v>841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10249</v>
      </c>
      <c r="D61" s="38">
        <f>SUM(D54:D60)</f>
        <v>1126</v>
      </c>
      <c r="E61" s="38">
        <f>SUM(E54:E60)</f>
        <v>9123</v>
      </c>
      <c r="F61" s="38">
        <f>SUM(F54:F60)</f>
        <v>187</v>
      </c>
      <c r="G61" s="28">
        <f>SUM(G54:G60)</f>
        <v>10436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13861</v>
      </c>
      <c r="D62" s="39">
        <f t="shared" ref="D62:F68" si="8">D6+D14+D22+D30+D38+D46+D54</f>
        <v>1829</v>
      </c>
      <c r="E62" s="40">
        <f t="shared" si="8"/>
        <v>12032</v>
      </c>
      <c r="F62" s="41">
        <f t="shared" si="8"/>
        <v>143</v>
      </c>
      <c r="G62" s="14">
        <f t="shared" ref="G62:G68" si="9">C62+F62</f>
        <v>14004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9751</v>
      </c>
      <c r="D63" s="42">
        <f t="shared" si="8"/>
        <v>1468</v>
      </c>
      <c r="E63" s="43">
        <f t="shared" si="8"/>
        <v>8283</v>
      </c>
      <c r="F63" s="44">
        <f t="shared" si="8"/>
        <v>234</v>
      </c>
      <c r="G63" s="14">
        <f t="shared" si="9"/>
        <v>9985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14813</v>
      </c>
      <c r="D64" s="42">
        <f t="shared" si="8"/>
        <v>1579</v>
      </c>
      <c r="E64" s="43">
        <f t="shared" si="8"/>
        <v>13234</v>
      </c>
      <c r="F64" s="44">
        <f t="shared" si="8"/>
        <v>197</v>
      </c>
      <c r="G64" s="19">
        <f t="shared" si="9"/>
        <v>15010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10625</v>
      </c>
      <c r="D65" s="42">
        <f t="shared" si="8"/>
        <v>1329</v>
      </c>
      <c r="E65" s="43">
        <f t="shared" si="8"/>
        <v>9296</v>
      </c>
      <c r="F65" s="44">
        <f t="shared" si="8"/>
        <v>231</v>
      </c>
      <c r="G65" s="19">
        <f t="shared" si="9"/>
        <v>10856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8667</v>
      </c>
      <c r="D66" s="42">
        <f t="shared" si="8"/>
        <v>882</v>
      </c>
      <c r="E66" s="43">
        <f t="shared" si="8"/>
        <v>7785</v>
      </c>
      <c r="F66" s="44">
        <f t="shared" si="8"/>
        <v>131</v>
      </c>
      <c r="G66" s="19">
        <f t="shared" si="9"/>
        <v>8798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7710</v>
      </c>
      <c r="D67" s="42">
        <f t="shared" si="8"/>
        <v>800</v>
      </c>
      <c r="E67" s="43">
        <f t="shared" si="8"/>
        <v>6910</v>
      </c>
      <c r="F67" s="44">
        <f t="shared" si="8"/>
        <v>119</v>
      </c>
      <c r="G67" s="19">
        <f t="shared" si="9"/>
        <v>7829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5274</v>
      </c>
      <c r="D68" s="45">
        <f t="shared" si="8"/>
        <v>690</v>
      </c>
      <c r="E68" s="46">
        <f t="shared" si="8"/>
        <v>4584</v>
      </c>
      <c r="F68" s="47">
        <f t="shared" si="8"/>
        <v>144</v>
      </c>
      <c r="G68" s="24">
        <f t="shared" si="9"/>
        <v>5418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70701</v>
      </c>
      <c r="D69" s="27">
        <f>SUM(D62:D68)</f>
        <v>8577</v>
      </c>
      <c r="E69" s="27">
        <f>SUM(E62:E68)</f>
        <v>62124</v>
      </c>
      <c r="F69" s="27">
        <f>SUM(F62:F68)</f>
        <v>1199</v>
      </c>
      <c r="G69" s="28">
        <f>G13+G21+G29+G37+G45+G53+G61</f>
        <v>71900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E1" sqref="E1:G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4" t="str">
        <f>"令和4年" &amp; H1 &amp; "月末現在"</f>
        <v>令和4年12月末現在</v>
      </c>
      <c r="F1" s="64"/>
      <c r="G1" s="64"/>
      <c r="H1" s="57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5" t="s">
        <v>22</v>
      </c>
      <c r="B4" s="66"/>
      <c r="C4" s="69" t="s">
        <v>2</v>
      </c>
      <c r="D4" s="4"/>
      <c r="E4" s="5"/>
      <c r="F4" s="71" t="s">
        <v>3</v>
      </c>
      <c r="G4" s="73" t="s">
        <v>4</v>
      </c>
    </row>
    <row r="5" spans="1:8" s="8" customFormat="1" ht="16.5" customHeight="1" thickTop="1" thickBot="1" x14ac:dyDescent="0.2">
      <c r="A5" s="67"/>
      <c r="B5" s="68"/>
      <c r="C5" s="70"/>
      <c r="D5" s="6" t="s">
        <v>5</v>
      </c>
      <c r="E5" s="7" t="s">
        <v>6</v>
      </c>
      <c r="F5" s="72"/>
      <c r="G5" s="74"/>
    </row>
    <row r="6" spans="1:8" s="2" customFormat="1" ht="14.1" customHeight="1" x14ac:dyDescent="0.15">
      <c r="A6" s="60" t="s">
        <v>7</v>
      </c>
      <c r="B6" s="9" t="s">
        <v>8</v>
      </c>
      <c r="C6" s="10">
        <f>D6+E6</f>
        <v>2674</v>
      </c>
      <c r="D6" s="48">
        <v>375</v>
      </c>
      <c r="E6" s="49">
        <v>2299</v>
      </c>
      <c r="F6" s="50">
        <v>19</v>
      </c>
      <c r="G6" s="14">
        <f t="shared" ref="G6:G12" si="0">C6+F6</f>
        <v>2693</v>
      </c>
    </row>
    <row r="7" spans="1:8" s="2" customFormat="1" ht="14.1" customHeight="1" x14ac:dyDescent="0.15">
      <c r="A7" s="58"/>
      <c r="B7" s="9" t="s">
        <v>9</v>
      </c>
      <c r="C7" s="29">
        <f t="shared" ref="C7:C69" si="1">D7+E7</f>
        <v>2089</v>
      </c>
      <c r="D7" s="48">
        <v>342</v>
      </c>
      <c r="E7" s="49">
        <v>1747</v>
      </c>
      <c r="F7" s="50">
        <v>49</v>
      </c>
      <c r="G7" s="14">
        <f t="shared" si="0"/>
        <v>2138</v>
      </c>
    </row>
    <row r="8" spans="1:8" s="2" customFormat="1" ht="14.1" customHeight="1" x14ac:dyDescent="0.15">
      <c r="A8" s="58"/>
      <c r="B8" s="15" t="s">
        <v>10</v>
      </c>
      <c r="C8" s="29">
        <f t="shared" si="1"/>
        <v>3052</v>
      </c>
      <c r="D8" s="51">
        <v>347</v>
      </c>
      <c r="E8" s="52">
        <v>2705</v>
      </c>
      <c r="F8" s="53">
        <v>39</v>
      </c>
      <c r="G8" s="19">
        <f t="shared" si="0"/>
        <v>3091</v>
      </c>
    </row>
    <row r="9" spans="1:8" s="2" customFormat="1" ht="14.1" customHeight="1" x14ac:dyDescent="0.15">
      <c r="A9" s="58"/>
      <c r="B9" s="15" t="s">
        <v>11</v>
      </c>
      <c r="C9" s="29">
        <f t="shared" si="1"/>
        <v>2137</v>
      </c>
      <c r="D9" s="51">
        <v>275</v>
      </c>
      <c r="E9" s="52">
        <v>1862</v>
      </c>
      <c r="F9" s="53">
        <v>45</v>
      </c>
      <c r="G9" s="19">
        <f t="shared" si="0"/>
        <v>2182</v>
      </c>
    </row>
    <row r="10" spans="1:8" s="2" customFormat="1" ht="14.1" customHeight="1" x14ac:dyDescent="0.15">
      <c r="A10" s="58"/>
      <c r="B10" s="15" t="s">
        <v>12</v>
      </c>
      <c r="C10" s="29">
        <f t="shared" si="1"/>
        <v>1751</v>
      </c>
      <c r="D10" s="51">
        <v>187</v>
      </c>
      <c r="E10" s="52">
        <v>1564</v>
      </c>
      <c r="F10" s="53">
        <v>37</v>
      </c>
      <c r="G10" s="19">
        <f t="shared" si="0"/>
        <v>1788</v>
      </c>
    </row>
    <row r="11" spans="1:8" s="2" customFormat="1" ht="14.1" customHeight="1" x14ac:dyDescent="0.15">
      <c r="A11" s="58"/>
      <c r="B11" s="15" t="s">
        <v>13</v>
      </c>
      <c r="C11" s="29">
        <f t="shared" si="1"/>
        <v>1495</v>
      </c>
      <c r="D11" s="51">
        <v>180</v>
      </c>
      <c r="E11" s="52">
        <v>1315</v>
      </c>
      <c r="F11" s="53">
        <v>32</v>
      </c>
      <c r="G11" s="19">
        <f t="shared" si="0"/>
        <v>1527</v>
      </c>
    </row>
    <row r="12" spans="1:8" s="2" customFormat="1" ht="14.1" customHeight="1" thickBot="1" x14ac:dyDescent="0.2">
      <c r="A12" s="58"/>
      <c r="B12" s="20" t="s">
        <v>14</v>
      </c>
      <c r="C12" s="30">
        <f t="shared" si="1"/>
        <v>1039</v>
      </c>
      <c r="D12" s="54">
        <v>147</v>
      </c>
      <c r="E12" s="55">
        <v>892</v>
      </c>
      <c r="F12" s="56">
        <v>28</v>
      </c>
      <c r="G12" s="24">
        <f t="shared" si="0"/>
        <v>1067</v>
      </c>
    </row>
    <row r="13" spans="1:8" s="2" customFormat="1" ht="14.1" customHeight="1" thickTop="1" thickBot="1" x14ac:dyDescent="0.2">
      <c r="A13" s="59"/>
      <c r="B13" s="25" t="s">
        <v>4</v>
      </c>
      <c r="C13" s="26">
        <f t="shared" si="1"/>
        <v>14237</v>
      </c>
      <c r="D13" s="38">
        <f>SUM(D6:D12)</f>
        <v>1853</v>
      </c>
      <c r="E13" s="38">
        <f>SUM(E6:E12)</f>
        <v>12384</v>
      </c>
      <c r="F13" s="38">
        <f>SUM(F6:F12)</f>
        <v>249</v>
      </c>
      <c r="G13" s="28">
        <f>SUM(G6:G12)</f>
        <v>14486</v>
      </c>
    </row>
    <row r="14" spans="1:8" s="2" customFormat="1" ht="14.1" customHeight="1" x14ac:dyDescent="0.15">
      <c r="A14" s="60" t="s">
        <v>15</v>
      </c>
      <c r="B14" s="9" t="s">
        <v>8</v>
      </c>
      <c r="C14" s="29">
        <f>D14+E14</f>
        <v>1669</v>
      </c>
      <c r="D14" s="48">
        <v>260</v>
      </c>
      <c r="E14" s="49">
        <v>1409</v>
      </c>
      <c r="F14" s="50">
        <v>13</v>
      </c>
      <c r="G14" s="14">
        <f>C14+F14</f>
        <v>1682</v>
      </c>
    </row>
    <row r="15" spans="1:8" s="2" customFormat="1" ht="14.1" customHeight="1" x14ac:dyDescent="0.15">
      <c r="A15" s="58"/>
      <c r="B15" s="9" t="s">
        <v>9</v>
      </c>
      <c r="C15" s="29">
        <f t="shared" si="1"/>
        <v>1187</v>
      </c>
      <c r="D15" s="48">
        <v>227</v>
      </c>
      <c r="E15" s="49">
        <v>960</v>
      </c>
      <c r="F15" s="50">
        <v>32</v>
      </c>
      <c r="G15" s="14">
        <f t="shared" ref="G15:G20" si="2">C15+F15</f>
        <v>1219</v>
      </c>
    </row>
    <row r="16" spans="1:8" s="2" customFormat="1" ht="14.1" customHeight="1" x14ac:dyDescent="0.15">
      <c r="A16" s="58"/>
      <c r="B16" s="15" t="s">
        <v>10</v>
      </c>
      <c r="C16" s="29">
        <f t="shared" si="1"/>
        <v>1881</v>
      </c>
      <c r="D16" s="51">
        <v>229</v>
      </c>
      <c r="E16" s="52">
        <v>1652</v>
      </c>
      <c r="F16" s="53">
        <v>23</v>
      </c>
      <c r="G16" s="19">
        <f t="shared" si="2"/>
        <v>1904</v>
      </c>
    </row>
    <row r="17" spans="1:7" s="2" customFormat="1" ht="14.1" customHeight="1" x14ac:dyDescent="0.15">
      <c r="A17" s="58"/>
      <c r="B17" s="15" t="s">
        <v>11</v>
      </c>
      <c r="C17" s="29">
        <f t="shared" si="1"/>
        <v>1457</v>
      </c>
      <c r="D17" s="51">
        <v>215</v>
      </c>
      <c r="E17" s="52">
        <v>1242</v>
      </c>
      <c r="F17" s="53">
        <v>39</v>
      </c>
      <c r="G17" s="19">
        <f t="shared" si="2"/>
        <v>1496</v>
      </c>
    </row>
    <row r="18" spans="1:7" s="2" customFormat="1" ht="14.1" customHeight="1" x14ac:dyDescent="0.15">
      <c r="A18" s="58"/>
      <c r="B18" s="15" t="s">
        <v>12</v>
      </c>
      <c r="C18" s="29">
        <f t="shared" si="1"/>
        <v>1088</v>
      </c>
      <c r="D18" s="51">
        <v>129</v>
      </c>
      <c r="E18" s="52">
        <v>959</v>
      </c>
      <c r="F18" s="53">
        <v>20</v>
      </c>
      <c r="G18" s="19">
        <f t="shared" si="2"/>
        <v>1108</v>
      </c>
    </row>
    <row r="19" spans="1:7" s="2" customFormat="1" ht="14.1" customHeight="1" x14ac:dyDescent="0.15">
      <c r="A19" s="58"/>
      <c r="B19" s="15" t="s">
        <v>13</v>
      </c>
      <c r="C19" s="29">
        <f t="shared" si="1"/>
        <v>1069</v>
      </c>
      <c r="D19" s="51">
        <v>121</v>
      </c>
      <c r="E19" s="52">
        <v>948</v>
      </c>
      <c r="F19" s="53">
        <v>11</v>
      </c>
      <c r="G19" s="19">
        <f t="shared" si="2"/>
        <v>1080</v>
      </c>
    </row>
    <row r="20" spans="1:7" s="2" customFormat="1" ht="14.1" customHeight="1" thickBot="1" x14ac:dyDescent="0.2">
      <c r="A20" s="58"/>
      <c r="B20" s="20" t="s">
        <v>14</v>
      </c>
      <c r="C20" s="30">
        <f t="shared" si="1"/>
        <v>696</v>
      </c>
      <c r="D20" s="54">
        <v>94</v>
      </c>
      <c r="E20" s="55">
        <v>602</v>
      </c>
      <c r="F20" s="56">
        <v>18</v>
      </c>
      <c r="G20" s="24">
        <f t="shared" si="2"/>
        <v>714</v>
      </c>
    </row>
    <row r="21" spans="1:7" s="2" customFormat="1" ht="14.1" customHeight="1" thickTop="1" thickBot="1" x14ac:dyDescent="0.2">
      <c r="A21" s="59"/>
      <c r="B21" s="25" t="s">
        <v>4</v>
      </c>
      <c r="C21" s="26">
        <f t="shared" si="1"/>
        <v>9047</v>
      </c>
      <c r="D21" s="38">
        <f>SUM(D14:D20)</f>
        <v>1275</v>
      </c>
      <c r="E21" s="38">
        <f>SUM(E14:E20)</f>
        <v>7772</v>
      </c>
      <c r="F21" s="38">
        <f>SUM(F14:F20)</f>
        <v>156</v>
      </c>
      <c r="G21" s="28">
        <f>SUM(G14:G20)</f>
        <v>9203</v>
      </c>
    </row>
    <row r="22" spans="1:7" s="2" customFormat="1" ht="14.1" customHeight="1" x14ac:dyDescent="0.15">
      <c r="A22" s="58" t="s">
        <v>16</v>
      </c>
      <c r="B22" s="9" t="s">
        <v>8</v>
      </c>
      <c r="C22" s="10">
        <f t="shared" si="1"/>
        <v>1643</v>
      </c>
      <c r="D22" s="48">
        <v>191</v>
      </c>
      <c r="E22" s="49">
        <v>1452</v>
      </c>
      <c r="F22" s="50">
        <v>21</v>
      </c>
      <c r="G22" s="14">
        <f t="shared" ref="G22:G28" si="3">C22+F22</f>
        <v>1664</v>
      </c>
    </row>
    <row r="23" spans="1:7" s="2" customFormat="1" ht="14.1" customHeight="1" x14ac:dyDescent="0.15">
      <c r="A23" s="58"/>
      <c r="B23" s="9" t="s">
        <v>9</v>
      </c>
      <c r="C23" s="29">
        <f t="shared" si="1"/>
        <v>940</v>
      </c>
      <c r="D23" s="48">
        <v>133</v>
      </c>
      <c r="E23" s="49">
        <v>807</v>
      </c>
      <c r="F23" s="50">
        <v>25</v>
      </c>
      <c r="G23" s="14">
        <f t="shared" si="3"/>
        <v>965</v>
      </c>
    </row>
    <row r="24" spans="1:7" s="2" customFormat="1" ht="14.1" customHeight="1" x14ac:dyDescent="0.15">
      <c r="A24" s="58"/>
      <c r="B24" s="15" t="s">
        <v>10</v>
      </c>
      <c r="C24" s="29">
        <f t="shared" si="1"/>
        <v>1443</v>
      </c>
      <c r="D24" s="51">
        <v>133</v>
      </c>
      <c r="E24" s="52">
        <v>1310</v>
      </c>
      <c r="F24" s="53">
        <v>17</v>
      </c>
      <c r="G24" s="19">
        <f t="shared" si="3"/>
        <v>1460</v>
      </c>
    </row>
    <row r="25" spans="1:7" s="2" customFormat="1" ht="14.1" customHeight="1" x14ac:dyDescent="0.15">
      <c r="A25" s="58"/>
      <c r="B25" s="15" t="s">
        <v>11</v>
      </c>
      <c r="C25" s="29">
        <f t="shared" si="1"/>
        <v>949</v>
      </c>
      <c r="D25" s="51">
        <v>110</v>
      </c>
      <c r="E25" s="52">
        <v>839</v>
      </c>
      <c r="F25" s="53">
        <v>24</v>
      </c>
      <c r="G25" s="19">
        <f t="shared" si="3"/>
        <v>973</v>
      </c>
    </row>
    <row r="26" spans="1:7" s="2" customFormat="1" ht="14.1" customHeight="1" x14ac:dyDescent="0.15">
      <c r="A26" s="58"/>
      <c r="B26" s="15" t="s">
        <v>12</v>
      </c>
      <c r="C26" s="29">
        <f t="shared" si="1"/>
        <v>802</v>
      </c>
      <c r="D26" s="51">
        <v>71</v>
      </c>
      <c r="E26" s="52">
        <v>731</v>
      </c>
      <c r="F26" s="53">
        <v>14</v>
      </c>
      <c r="G26" s="19">
        <f t="shared" si="3"/>
        <v>816</v>
      </c>
    </row>
    <row r="27" spans="1:7" s="2" customFormat="1" ht="14.1" customHeight="1" x14ac:dyDescent="0.15">
      <c r="A27" s="58"/>
      <c r="B27" s="15" t="s">
        <v>13</v>
      </c>
      <c r="C27" s="29">
        <f t="shared" si="1"/>
        <v>770</v>
      </c>
      <c r="D27" s="51">
        <v>62</v>
      </c>
      <c r="E27" s="52">
        <v>708</v>
      </c>
      <c r="F27" s="53">
        <v>11</v>
      </c>
      <c r="G27" s="19">
        <f t="shared" si="3"/>
        <v>781</v>
      </c>
    </row>
    <row r="28" spans="1:7" s="2" customFormat="1" ht="14.1" customHeight="1" thickBot="1" x14ac:dyDescent="0.2">
      <c r="A28" s="58"/>
      <c r="B28" s="20" t="s">
        <v>14</v>
      </c>
      <c r="C28" s="30">
        <f t="shared" si="1"/>
        <v>460</v>
      </c>
      <c r="D28" s="54">
        <v>49</v>
      </c>
      <c r="E28" s="55">
        <v>411</v>
      </c>
      <c r="F28" s="56">
        <v>18</v>
      </c>
      <c r="G28" s="24">
        <f t="shared" si="3"/>
        <v>478</v>
      </c>
    </row>
    <row r="29" spans="1:7" s="2" customFormat="1" ht="14.1" customHeight="1" thickTop="1" thickBot="1" x14ac:dyDescent="0.2">
      <c r="A29" s="59"/>
      <c r="B29" s="25" t="s">
        <v>4</v>
      </c>
      <c r="C29" s="26">
        <f t="shared" si="1"/>
        <v>7007</v>
      </c>
      <c r="D29" s="38">
        <f>SUM(D22:D28)</f>
        <v>749</v>
      </c>
      <c r="E29" s="38">
        <f>SUM(E22:E28)</f>
        <v>6258</v>
      </c>
      <c r="F29" s="38">
        <f>SUM(F22:F28)</f>
        <v>130</v>
      </c>
      <c r="G29" s="28">
        <f>SUM(G22:G28)</f>
        <v>7137</v>
      </c>
    </row>
    <row r="30" spans="1:7" s="2" customFormat="1" ht="14.1" customHeight="1" x14ac:dyDescent="0.15">
      <c r="A30" s="61" t="s">
        <v>17</v>
      </c>
      <c r="B30" s="9" t="s">
        <v>8</v>
      </c>
      <c r="C30" s="10">
        <f t="shared" si="1"/>
        <v>2509</v>
      </c>
      <c r="D30" s="48">
        <v>305</v>
      </c>
      <c r="E30" s="49">
        <v>2204</v>
      </c>
      <c r="F30" s="50">
        <v>23</v>
      </c>
      <c r="G30" s="14">
        <f t="shared" ref="G30:G36" si="4">C30+F30</f>
        <v>2532</v>
      </c>
    </row>
    <row r="31" spans="1:7" s="2" customFormat="1" ht="14.1" customHeight="1" x14ac:dyDescent="0.15">
      <c r="A31" s="62"/>
      <c r="B31" s="9" t="s">
        <v>9</v>
      </c>
      <c r="C31" s="29">
        <f t="shared" si="1"/>
        <v>1790</v>
      </c>
      <c r="D31" s="48">
        <v>267</v>
      </c>
      <c r="E31" s="49">
        <v>1523</v>
      </c>
      <c r="F31" s="50">
        <v>39</v>
      </c>
      <c r="G31" s="14">
        <f t="shared" si="4"/>
        <v>1829</v>
      </c>
    </row>
    <row r="32" spans="1:7" s="2" customFormat="1" ht="14.1" customHeight="1" x14ac:dyDescent="0.15">
      <c r="A32" s="62"/>
      <c r="B32" s="15" t="s">
        <v>10</v>
      </c>
      <c r="C32" s="29">
        <f t="shared" si="1"/>
        <v>2708</v>
      </c>
      <c r="D32" s="51">
        <v>300</v>
      </c>
      <c r="E32" s="52">
        <v>2408</v>
      </c>
      <c r="F32" s="53">
        <v>29</v>
      </c>
      <c r="G32" s="19">
        <f t="shared" si="4"/>
        <v>2737</v>
      </c>
    </row>
    <row r="33" spans="1:7" s="2" customFormat="1" ht="14.1" customHeight="1" x14ac:dyDescent="0.15">
      <c r="A33" s="62"/>
      <c r="B33" s="15" t="s">
        <v>11</v>
      </c>
      <c r="C33" s="29">
        <f t="shared" si="1"/>
        <v>1843</v>
      </c>
      <c r="D33" s="51">
        <v>210</v>
      </c>
      <c r="E33" s="52">
        <v>1633</v>
      </c>
      <c r="F33" s="53">
        <v>31</v>
      </c>
      <c r="G33" s="19">
        <f t="shared" si="4"/>
        <v>1874</v>
      </c>
    </row>
    <row r="34" spans="1:7" s="2" customFormat="1" ht="14.1" customHeight="1" x14ac:dyDescent="0.15">
      <c r="A34" s="62"/>
      <c r="B34" s="15" t="s">
        <v>12</v>
      </c>
      <c r="C34" s="29">
        <f t="shared" si="1"/>
        <v>1588</v>
      </c>
      <c r="D34" s="51">
        <v>142</v>
      </c>
      <c r="E34" s="52">
        <v>1446</v>
      </c>
      <c r="F34" s="53">
        <v>16</v>
      </c>
      <c r="G34" s="19">
        <f t="shared" si="4"/>
        <v>1604</v>
      </c>
    </row>
    <row r="35" spans="1:7" s="2" customFormat="1" ht="14.1" customHeight="1" x14ac:dyDescent="0.15">
      <c r="A35" s="62"/>
      <c r="B35" s="15" t="s">
        <v>13</v>
      </c>
      <c r="C35" s="29">
        <f t="shared" si="1"/>
        <v>1363</v>
      </c>
      <c r="D35" s="51">
        <v>135</v>
      </c>
      <c r="E35" s="52">
        <v>1228</v>
      </c>
      <c r="F35" s="53">
        <v>21</v>
      </c>
      <c r="G35" s="19">
        <f t="shared" si="4"/>
        <v>1384</v>
      </c>
    </row>
    <row r="36" spans="1:7" s="2" customFormat="1" ht="14.1" customHeight="1" thickBot="1" x14ac:dyDescent="0.2">
      <c r="A36" s="62"/>
      <c r="B36" s="20" t="s">
        <v>14</v>
      </c>
      <c r="C36" s="30">
        <f t="shared" si="1"/>
        <v>885</v>
      </c>
      <c r="D36" s="54">
        <v>116</v>
      </c>
      <c r="E36" s="55">
        <v>769</v>
      </c>
      <c r="F36" s="56">
        <v>24</v>
      </c>
      <c r="G36" s="24">
        <f t="shared" si="4"/>
        <v>909</v>
      </c>
    </row>
    <row r="37" spans="1:7" s="2" customFormat="1" ht="14.1" customHeight="1" thickTop="1" thickBot="1" x14ac:dyDescent="0.2">
      <c r="A37" s="63"/>
      <c r="B37" s="25" t="s">
        <v>4</v>
      </c>
      <c r="C37" s="26">
        <f t="shared" si="1"/>
        <v>12686</v>
      </c>
      <c r="D37" s="38">
        <f>SUM(D30:D36)</f>
        <v>1475</v>
      </c>
      <c r="E37" s="38">
        <f>SUM(E30:E36)</f>
        <v>11211</v>
      </c>
      <c r="F37" s="38">
        <f>SUM(F30:F36)</f>
        <v>183</v>
      </c>
      <c r="G37" s="28">
        <f>SUM(G30:G36)</f>
        <v>12869</v>
      </c>
    </row>
    <row r="38" spans="1:7" s="2" customFormat="1" ht="14.1" customHeight="1" x14ac:dyDescent="0.15">
      <c r="A38" s="58" t="s">
        <v>18</v>
      </c>
      <c r="B38" s="9" t="s">
        <v>8</v>
      </c>
      <c r="C38" s="10">
        <f t="shared" si="1"/>
        <v>1475</v>
      </c>
      <c r="D38" s="48">
        <v>200</v>
      </c>
      <c r="E38" s="49">
        <v>1275</v>
      </c>
      <c r="F38" s="50">
        <v>13</v>
      </c>
      <c r="G38" s="14">
        <f t="shared" ref="G38:G44" si="5">C38+F38</f>
        <v>1488</v>
      </c>
    </row>
    <row r="39" spans="1:7" s="2" customFormat="1" ht="14.1" customHeight="1" x14ac:dyDescent="0.15">
      <c r="A39" s="58"/>
      <c r="B39" s="9" t="s">
        <v>9</v>
      </c>
      <c r="C39" s="29">
        <f t="shared" si="1"/>
        <v>885</v>
      </c>
      <c r="D39" s="48">
        <v>115</v>
      </c>
      <c r="E39" s="49">
        <v>770</v>
      </c>
      <c r="F39" s="50">
        <v>21</v>
      </c>
      <c r="G39" s="14">
        <f t="shared" si="5"/>
        <v>906</v>
      </c>
    </row>
    <row r="40" spans="1:7" s="2" customFormat="1" ht="14.1" customHeight="1" x14ac:dyDescent="0.15">
      <c r="A40" s="58"/>
      <c r="B40" s="15" t="s">
        <v>10</v>
      </c>
      <c r="C40" s="29">
        <f t="shared" si="1"/>
        <v>1366</v>
      </c>
      <c r="D40" s="51">
        <v>155</v>
      </c>
      <c r="E40" s="52">
        <v>1211</v>
      </c>
      <c r="F40" s="53">
        <v>20</v>
      </c>
      <c r="G40" s="19">
        <f t="shared" si="5"/>
        <v>1386</v>
      </c>
    </row>
    <row r="41" spans="1:7" s="2" customFormat="1" ht="14.1" customHeight="1" x14ac:dyDescent="0.15">
      <c r="A41" s="58"/>
      <c r="B41" s="15" t="s">
        <v>11</v>
      </c>
      <c r="C41" s="29">
        <f t="shared" si="1"/>
        <v>989</v>
      </c>
      <c r="D41" s="51">
        <v>116</v>
      </c>
      <c r="E41" s="52">
        <v>873</v>
      </c>
      <c r="F41" s="53">
        <v>20</v>
      </c>
      <c r="G41" s="19">
        <f t="shared" si="5"/>
        <v>1009</v>
      </c>
    </row>
    <row r="42" spans="1:7" s="2" customFormat="1" ht="14.1" customHeight="1" x14ac:dyDescent="0.15">
      <c r="A42" s="58"/>
      <c r="B42" s="15" t="s">
        <v>12</v>
      </c>
      <c r="C42" s="29">
        <f t="shared" si="1"/>
        <v>790</v>
      </c>
      <c r="D42" s="51">
        <v>86</v>
      </c>
      <c r="E42" s="52">
        <v>704</v>
      </c>
      <c r="F42" s="53">
        <v>8</v>
      </c>
      <c r="G42" s="19">
        <f t="shared" si="5"/>
        <v>798</v>
      </c>
    </row>
    <row r="43" spans="1:7" s="2" customFormat="1" ht="14.1" customHeight="1" x14ac:dyDescent="0.15">
      <c r="A43" s="58"/>
      <c r="B43" s="15" t="s">
        <v>13</v>
      </c>
      <c r="C43" s="29">
        <f t="shared" si="1"/>
        <v>688</v>
      </c>
      <c r="D43" s="51">
        <v>69</v>
      </c>
      <c r="E43" s="52">
        <v>619</v>
      </c>
      <c r="F43" s="53">
        <v>11</v>
      </c>
      <c r="G43" s="19">
        <f t="shared" si="5"/>
        <v>699</v>
      </c>
    </row>
    <row r="44" spans="1:7" s="2" customFormat="1" ht="14.1" customHeight="1" thickBot="1" x14ac:dyDescent="0.2">
      <c r="A44" s="58"/>
      <c r="B44" s="20" t="s">
        <v>14</v>
      </c>
      <c r="C44" s="30">
        <f t="shared" si="1"/>
        <v>498</v>
      </c>
      <c r="D44" s="54">
        <v>52</v>
      </c>
      <c r="E44" s="55">
        <v>446</v>
      </c>
      <c r="F44" s="56">
        <v>7</v>
      </c>
      <c r="G44" s="24">
        <f t="shared" si="5"/>
        <v>505</v>
      </c>
    </row>
    <row r="45" spans="1:7" s="2" customFormat="1" ht="14.1" customHeight="1" thickTop="1" thickBot="1" x14ac:dyDescent="0.2">
      <c r="A45" s="59"/>
      <c r="B45" s="25" t="s">
        <v>4</v>
      </c>
      <c r="C45" s="26">
        <f t="shared" si="1"/>
        <v>6691</v>
      </c>
      <c r="D45" s="38">
        <f>SUM(D38:D44)</f>
        <v>793</v>
      </c>
      <c r="E45" s="38">
        <f>SUM(E38:E44)</f>
        <v>5898</v>
      </c>
      <c r="F45" s="38">
        <f>SUM(F38:F44)</f>
        <v>100</v>
      </c>
      <c r="G45" s="28">
        <f>SUM(G38:G44)</f>
        <v>6791</v>
      </c>
    </row>
    <row r="46" spans="1:7" s="2" customFormat="1" ht="14.1" customHeight="1" x14ac:dyDescent="0.15">
      <c r="A46" s="58" t="s">
        <v>19</v>
      </c>
      <c r="B46" s="9" t="s">
        <v>8</v>
      </c>
      <c r="C46" s="10">
        <f t="shared" si="1"/>
        <v>1970</v>
      </c>
      <c r="D46" s="48">
        <v>267</v>
      </c>
      <c r="E46" s="49">
        <v>1703</v>
      </c>
      <c r="F46" s="50">
        <v>30</v>
      </c>
      <c r="G46" s="14">
        <f t="shared" ref="G46:G52" si="6">C46+F46</f>
        <v>2000</v>
      </c>
    </row>
    <row r="47" spans="1:7" s="2" customFormat="1" ht="14.1" customHeight="1" x14ac:dyDescent="0.15">
      <c r="A47" s="58"/>
      <c r="B47" s="9" t="s">
        <v>9</v>
      </c>
      <c r="C47" s="29">
        <f t="shared" si="1"/>
        <v>1456</v>
      </c>
      <c r="D47" s="48">
        <v>201</v>
      </c>
      <c r="E47" s="49">
        <v>1255</v>
      </c>
      <c r="F47" s="50">
        <v>25</v>
      </c>
      <c r="G47" s="14">
        <f t="shared" si="6"/>
        <v>1481</v>
      </c>
    </row>
    <row r="48" spans="1:7" s="2" customFormat="1" ht="14.1" customHeight="1" x14ac:dyDescent="0.15">
      <c r="A48" s="58"/>
      <c r="B48" s="15" t="s">
        <v>10</v>
      </c>
      <c r="C48" s="29">
        <f t="shared" si="1"/>
        <v>2280</v>
      </c>
      <c r="D48" s="51">
        <v>239</v>
      </c>
      <c r="E48" s="52">
        <v>2041</v>
      </c>
      <c r="F48" s="53">
        <v>34</v>
      </c>
      <c r="G48" s="19">
        <f t="shared" si="6"/>
        <v>2314</v>
      </c>
    </row>
    <row r="49" spans="1:7" s="2" customFormat="1" ht="14.1" customHeight="1" x14ac:dyDescent="0.15">
      <c r="A49" s="58"/>
      <c r="B49" s="15" t="s">
        <v>11</v>
      </c>
      <c r="C49" s="29">
        <f t="shared" si="1"/>
        <v>1632</v>
      </c>
      <c r="D49" s="51">
        <v>191</v>
      </c>
      <c r="E49" s="52">
        <v>1441</v>
      </c>
      <c r="F49" s="53">
        <v>39</v>
      </c>
      <c r="G49" s="19">
        <f t="shared" si="6"/>
        <v>1671</v>
      </c>
    </row>
    <row r="50" spans="1:7" s="2" customFormat="1" ht="14.1" customHeight="1" x14ac:dyDescent="0.15">
      <c r="A50" s="58"/>
      <c r="B50" s="15" t="s">
        <v>12</v>
      </c>
      <c r="C50" s="29">
        <f t="shared" si="1"/>
        <v>1326</v>
      </c>
      <c r="D50" s="51">
        <v>140</v>
      </c>
      <c r="E50" s="52">
        <v>1186</v>
      </c>
      <c r="F50" s="53">
        <v>17</v>
      </c>
      <c r="G50" s="19">
        <f t="shared" si="6"/>
        <v>1343</v>
      </c>
    </row>
    <row r="51" spans="1:7" s="2" customFormat="1" ht="14.1" customHeight="1" x14ac:dyDescent="0.15">
      <c r="A51" s="58"/>
      <c r="B51" s="15" t="s">
        <v>13</v>
      </c>
      <c r="C51" s="29">
        <f t="shared" si="1"/>
        <v>1200</v>
      </c>
      <c r="D51" s="51">
        <v>126</v>
      </c>
      <c r="E51" s="52">
        <v>1074</v>
      </c>
      <c r="F51" s="53">
        <v>16</v>
      </c>
      <c r="G51" s="19">
        <f t="shared" si="6"/>
        <v>1216</v>
      </c>
    </row>
    <row r="52" spans="1:7" s="2" customFormat="1" ht="14.1" customHeight="1" thickBot="1" x14ac:dyDescent="0.2">
      <c r="A52" s="58"/>
      <c r="B52" s="20" t="s">
        <v>14</v>
      </c>
      <c r="C52" s="30">
        <f t="shared" si="1"/>
        <v>854</v>
      </c>
      <c r="D52" s="54">
        <v>114</v>
      </c>
      <c r="E52" s="55">
        <v>740</v>
      </c>
      <c r="F52" s="56">
        <v>29</v>
      </c>
      <c r="G52" s="24">
        <f t="shared" si="6"/>
        <v>883</v>
      </c>
    </row>
    <row r="53" spans="1:7" s="2" customFormat="1" ht="14.1" customHeight="1" thickTop="1" thickBot="1" x14ac:dyDescent="0.2">
      <c r="A53" s="59"/>
      <c r="B53" s="25" t="s">
        <v>4</v>
      </c>
      <c r="C53" s="26">
        <f t="shared" si="1"/>
        <v>10718</v>
      </c>
      <c r="D53" s="38">
        <f>SUM(D46:D52)</f>
        <v>1278</v>
      </c>
      <c r="E53" s="38">
        <f>SUM(E46:E52)</f>
        <v>9440</v>
      </c>
      <c r="F53" s="38">
        <f>SUM(F46:F52)</f>
        <v>190</v>
      </c>
      <c r="G53" s="28">
        <f>SUM(G46:G52)</f>
        <v>10908</v>
      </c>
    </row>
    <row r="54" spans="1:7" s="2" customFormat="1" ht="14.1" customHeight="1" x14ac:dyDescent="0.15">
      <c r="A54" s="58" t="s">
        <v>20</v>
      </c>
      <c r="B54" s="9" t="s">
        <v>8</v>
      </c>
      <c r="C54" s="10">
        <f t="shared" si="1"/>
        <v>1918</v>
      </c>
      <c r="D54" s="48">
        <v>226</v>
      </c>
      <c r="E54" s="49">
        <v>1692</v>
      </c>
      <c r="F54" s="50">
        <v>23</v>
      </c>
      <c r="G54" s="14">
        <f t="shared" ref="G54:G60" si="7">C54+F54</f>
        <v>1941</v>
      </c>
    </row>
    <row r="55" spans="1:7" s="2" customFormat="1" ht="14.1" customHeight="1" x14ac:dyDescent="0.15">
      <c r="A55" s="58"/>
      <c r="B55" s="9" t="s">
        <v>9</v>
      </c>
      <c r="C55" s="29">
        <f t="shared" si="1"/>
        <v>1361</v>
      </c>
      <c r="D55" s="48">
        <v>179</v>
      </c>
      <c r="E55" s="49">
        <v>1182</v>
      </c>
      <c r="F55" s="50">
        <v>38</v>
      </c>
      <c r="G55" s="14">
        <f t="shared" si="7"/>
        <v>1399</v>
      </c>
    </row>
    <row r="56" spans="1:7" s="2" customFormat="1" ht="14.1" customHeight="1" x14ac:dyDescent="0.15">
      <c r="A56" s="58"/>
      <c r="B56" s="15" t="s">
        <v>10</v>
      </c>
      <c r="C56" s="29">
        <f t="shared" si="1"/>
        <v>2127</v>
      </c>
      <c r="D56" s="51">
        <v>184</v>
      </c>
      <c r="E56" s="52">
        <v>1943</v>
      </c>
      <c r="F56" s="53">
        <v>35</v>
      </c>
      <c r="G56" s="14">
        <f t="shared" si="7"/>
        <v>2162</v>
      </c>
    </row>
    <row r="57" spans="1:7" s="2" customFormat="1" ht="14.1" customHeight="1" x14ac:dyDescent="0.15">
      <c r="A57" s="58"/>
      <c r="B57" s="15" t="s">
        <v>11</v>
      </c>
      <c r="C57" s="29">
        <f t="shared" si="1"/>
        <v>1580</v>
      </c>
      <c r="D57" s="51">
        <v>193</v>
      </c>
      <c r="E57" s="52">
        <v>1387</v>
      </c>
      <c r="F57" s="53">
        <v>30</v>
      </c>
      <c r="G57" s="14">
        <f t="shared" si="7"/>
        <v>1610</v>
      </c>
    </row>
    <row r="58" spans="1:7" s="2" customFormat="1" ht="14.1" customHeight="1" x14ac:dyDescent="0.15">
      <c r="A58" s="58"/>
      <c r="B58" s="15" t="s">
        <v>12</v>
      </c>
      <c r="C58" s="29">
        <f t="shared" si="1"/>
        <v>1296</v>
      </c>
      <c r="D58" s="51">
        <v>127</v>
      </c>
      <c r="E58" s="52">
        <v>1169</v>
      </c>
      <c r="F58" s="53">
        <v>23</v>
      </c>
      <c r="G58" s="19">
        <f t="shared" si="7"/>
        <v>1319</v>
      </c>
    </row>
    <row r="59" spans="1:7" s="2" customFormat="1" ht="14.1" customHeight="1" x14ac:dyDescent="0.15">
      <c r="A59" s="58"/>
      <c r="B59" s="15" t="s">
        <v>13</v>
      </c>
      <c r="C59" s="29">
        <f t="shared" si="1"/>
        <v>1138</v>
      </c>
      <c r="D59" s="51">
        <v>110</v>
      </c>
      <c r="E59" s="52">
        <v>1028</v>
      </c>
      <c r="F59" s="53">
        <v>19</v>
      </c>
      <c r="G59" s="19">
        <f t="shared" si="7"/>
        <v>1157</v>
      </c>
    </row>
    <row r="60" spans="1:7" s="2" customFormat="1" ht="14.1" customHeight="1" thickBot="1" x14ac:dyDescent="0.2">
      <c r="A60" s="58"/>
      <c r="B60" s="20" t="s">
        <v>14</v>
      </c>
      <c r="C60" s="37">
        <f t="shared" si="1"/>
        <v>811</v>
      </c>
      <c r="D60" s="54">
        <v>103</v>
      </c>
      <c r="E60" s="55">
        <v>708</v>
      </c>
      <c r="F60" s="56">
        <v>20</v>
      </c>
      <c r="G60" s="24">
        <f t="shared" si="7"/>
        <v>831</v>
      </c>
    </row>
    <row r="61" spans="1:7" s="2" customFormat="1" ht="14.1" customHeight="1" thickTop="1" thickBot="1" x14ac:dyDescent="0.2">
      <c r="A61" s="59"/>
      <c r="B61" s="25" t="s">
        <v>4</v>
      </c>
      <c r="C61" s="26">
        <f t="shared" si="1"/>
        <v>10231</v>
      </c>
      <c r="D61" s="38">
        <f>SUM(D54:D60)</f>
        <v>1122</v>
      </c>
      <c r="E61" s="38">
        <f>SUM(E54:E60)</f>
        <v>9109</v>
      </c>
      <c r="F61" s="38">
        <f>SUM(F54:F60)</f>
        <v>188</v>
      </c>
      <c r="G61" s="28">
        <f>SUM(G54:G60)</f>
        <v>10419</v>
      </c>
    </row>
    <row r="62" spans="1:7" s="2" customFormat="1" ht="14.1" customHeight="1" x14ac:dyDescent="0.15">
      <c r="A62" s="58" t="s">
        <v>21</v>
      </c>
      <c r="B62" s="9" t="s">
        <v>8</v>
      </c>
      <c r="C62" s="10">
        <f t="shared" si="1"/>
        <v>13858</v>
      </c>
      <c r="D62" s="39">
        <f t="shared" ref="D62:F68" si="8">D6+D14+D22+D30+D38+D46+D54</f>
        <v>1824</v>
      </c>
      <c r="E62" s="40">
        <f t="shared" si="8"/>
        <v>12034</v>
      </c>
      <c r="F62" s="41">
        <f t="shared" si="8"/>
        <v>142</v>
      </c>
      <c r="G62" s="14">
        <f t="shared" ref="G62:G68" si="9">C62+F62</f>
        <v>14000</v>
      </c>
    </row>
    <row r="63" spans="1:7" s="2" customFormat="1" ht="14.1" customHeight="1" x14ac:dyDescent="0.15">
      <c r="A63" s="58"/>
      <c r="B63" s="9" t="s">
        <v>9</v>
      </c>
      <c r="C63" s="29">
        <f t="shared" si="1"/>
        <v>9708</v>
      </c>
      <c r="D63" s="42">
        <f t="shared" si="8"/>
        <v>1464</v>
      </c>
      <c r="E63" s="43">
        <f t="shared" si="8"/>
        <v>8244</v>
      </c>
      <c r="F63" s="44">
        <f t="shared" si="8"/>
        <v>229</v>
      </c>
      <c r="G63" s="14">
        <f t="shared" si="9"/>
        <v>9937</v>
      </c>
    </row>
    <row r="64" spans="1:7" s="2" customFormat="1" ht="14.1" customHeight="1" x14ac:dyDescent="0.15">
      <c r="A64" s="58"/>
      <c r="B64" s="15" t="s">
        <v>10</v>
      </c>
      <c r="C64" s="29">
        <f t="shared" si="1"/>
        <v>14857</v>
      </c>
      <c r="D64" s="42">
        <f t="shared" si="8"/>
        <v>1587</v>
      </c>
      <c r="E64" s="43">
        <f t="shared" si="8"/>
        <v>13270</v>
      </c>
      <c r="F64" s="44">
        <f t="shared" si="8"/>
        <v>197</v>
      </c>
      <c r="G64" s="19">
        <f t="shared" si="9"/>
        <v>15054</v>
      </c>
    </row>
    <row r="65" spans="1:7" s="2" customFormat="1" ht="14.1" customHeight="1" x14ac:dyDescent="0.15">
      <c r="A65" s="58"/>
      <c r="B65" s="15" t="s">
        <v>11</v>
      </c>
      <c r="C65" s="29">
        <f t="shared" si="1"/>
        <v>10587</v>
      </c>
      <c r="D65" s="42">
        <f t="shared" si="8"/>
        <v>1310</v>
      </c>
      <c r="E65" s="43">
        <f t="shared" si="8"/>
        <v>9277</v>
      </c>
      <c r="F65" s="44">
        <f t="shared" si="8"/>
        <v>228</v>
      </c>
      <c r="G65" s="19">
        <f t="shared" si="9"/>
        <v>10815</v>
      </c>
    </row>
    <row r="66" spans="1:7" s="2" customFormat="1" ht="14.1" customHeight="1" x14ac:dyDescent="0.15">
      <c r="A66" s="58"/>
      <c r="B66" s="15" t="s">
        <v>12</v>
      </c>
      <c r="C66" s="29">
        <f t="shared" si="1"/>
        <v>8641</v>
      </c>
      <c r="D66" s="42">
        <f t="shared" si="8"/>
        <v>882</v>
      </c>
      <c r="E66" s="43">
        <f t="shared" si="8"/>
        <v>7759</v>
      </c>
      <c r="F66" s="44">
        <f t="shared" si="8"/>
        <v>135</v>
      </c>
      <c r="G66" s="19">
        <f t="shared" si="9"/>
        <v>8776</v>
      </c>
    </row>
    <row r="67" spans="1:7" s="2" customFormat="1" ht="14.1" customHeight="1" x14ac:dyDescent="0.15">
      <c r="A67" s="58"/>
      <c r="B67" s="15" t="s">
        <v>13</v>
      </c>
      <c r="C67" s="29">
        <f t="shared" si="1"/>
        <v>7723</v>
      </c>
      <c r="D67" s="42">
        <f t="shared" si="8"/>
        <v>803</v>
      </c>
      <c r="E67" s="43">
        <f t="shared" si="8"/>
        <v>6920</v>
      </c>
      <c r="F67" s="44">
        <f t="shared" si="8"/>
        <v>121</v>
      </c>
      <c r="G67" s="19">
        <f t="shared" si="9"/>
        <v>7844</v>
      </c>
    </row>
    <row r="68" spans="1:7" s="2" customFormat="1" ht="14.1" customHeight="1" thickBot="1" x14ac:dyDescent="0.2">
      <c r="A68" s="58"/>
      <c r="B68" s="20" t="s">
        <v>14</v>
      </c>
      <c r="C68" s="30">
        <f t="shared" si="1"/>
        <v>5243</v>
      </c>
      <c r="D68" s="45">
        <f t="shared" si="8"/>
        <v>675</v>
      </c>
      <c r="E68" s="46">
        <f t="shared" si="8"/>
        <v>4568</v>
      </c>
      <c r="F68" s="47">
        <f t="shared" si="8"/>
        <v>144</v>
      </c>
      <c r="G68" s="24">
        <f t="shared" si="9"/>
        <v>5387</v>
      </c>
    </row>
    <row r="69" spans="1:7" s="2" customFormat="1" ht="14.1" customHeight="1" thickTop="1" thickBot="1" x14ac:dyDescent="0.2">
      <c r="A69" s="59"/>
      <c r="B69" s="25" t="s">
        <v>4</v>
      </c>
      <c r="C69" s="26">
        <f t="shared" si="1"/>
        <v>70617</v>
      </c>
      <c r="D69" s="27">
        <f>SUM(D62:D68)</f>
        <v>8545</v>
      </c>
      <c r="E69" s="27">
        <f>SUM(E62:E68)</f>
        <v>62072</v>
      </c>
      <c r="F69" s="27">
        <f>SUM(F62:F68)</f>
        <v>1196</v>
      </c>
      <c r="G69" s="28">
        <f>G13+G21+G29+G37+G45+G53+G61</f>
        <v>71813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FINE_User</cp:lastModifiedBy>
  <cp:lastPrinted>2022-11-08T10:00:14Z</cp:lastPrinted>
  <dcterms:created xsi:type="dcterms:W3CDTF">2009-05-07T07:20:09Z</dcterms:created>
  <dcterms:modified xsi:type="dcterms:W3CDTF">2023-04-11T10:41:50Z</dcterms:modified>
</cp:coreProperties>
</file>