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7.23\福岡市\介護\認定\認定統計情報\04_要介護認定状況（詳細）\令和２年度\令和3年3月\"/>
    </mc:Choice>
  </mc:AlternateContent>
  <bookViews>
    <workbookView xWindow="-15" yWindow="-15" windowWidth="9720" windowHeight="11550" firstSheet="1" activeTab="11"/>
  </bookViews>
  <sheets>
    <sheet name="4月" sheetId="59" r:id="rId1"/>
    <sheet name="5月 " sheetId="58" r:id="rId2"/>
    <sheet name="6月 " sheetId="60" r:id="rId3"/>
    <sheet name="7月" sheetId="61" r:id="rId4"/>
    <sheet name="8月" sheetId="63" r:id="rId5"/>
    <sheet name="9月" sheetId="65" r:id="rId6"/>
    <sheet name="10月" sheetId="66" r:id="rId7"/>
    <sheet name="11月" sheetId="67" r:id="rId8"/>
    <sheet name="12月" sheetId="68" r:id="rId9"/>
    <sheet name="1月" sheetId="69" r:id="rId10"/>
    <sheet name="2月 " sheetId="71" r:id="rId11"/>
    <sheet name="3月" sheetId="72" r:id="rId12"/>
    <sheet name="1月 (2)" sheetId="70" state="hidden" r:id="rId13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2">'1月 (2)'!$A$1:$G$69</definedName>
    <definedName name="_xlnm.Print_Area" localSheetId="10">'2月 '!$A$1:$G$69</definedName>
    <definedName name="_xlnm.Print_Area" localSheetId="11">'3月'!$A$1:$G$69</definedName>
    <definedName name="_xlnm.Print_Area" localSheetId="0">'4月'!$A$1:$G$69</definedName>
    <definedName name="_xlnm.Print_Area" localSheetId="1">'5月 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'9月'!$A$1:$G$69</definedName>
  </definedNames>
  <calcPr calcId="162913"/>
</workbook>
</file>

<file path=xl/calcChain.xml><?xml version="1.0" encoding="utf-8"?>
<calcChain xmlns="http://schemas.openxmlformats.org/spreadsheetml/2006/main">
  <c r="F68" i="72" l="1"/>
  <c r="E68" i="72"/>
  <c r="D68" i="72"/>
  <c r="F67" i="72"/>
  <c r="E67" i="72"/>
  <c r="D67" i="72"/>
  <c r="F66" i="72"/>
  <c r="E66" i="72"/>
  <c r="D66" i="72"/>
  <c r="F65" i="72"/>
  <c r="E65" i="72"/>
  <c r="D65" i="72"/>
  <c r="F64" i="72"/>
  <c r="E64" i="72"/>
  <c r="D64" i="72"/>
  <c r="F63" i="72"/>
  <c r="E63" i="72"/>
  <c r="D63" i="72"/>
  <c r="F62" i="72"/>
  <c r="E62" i="72"/>
  <c r="D62" i="72"/>
  <c r="F61" i="72"/>
  <c r="E61" i="72"/>
  <c r="D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2" i="72"/>
  <c r="G52" i="72" s="1"/>
  <c r="C51" i="72"/>
  <c r="G51" i="72" s="1"/>
  <c r="C50" i="72"/>
  <c r="G50" i="72" s="1"/>
  <c r="C49" i="72"/>
  <c r="G49" i="72" s="1"/>
  <c r="C48" i="72"/>
  <c r="G48" i="72" s="1"/>
  <c r="C47" i="72"/>
  <c r="G47" i="72" s="1"/>
  <c r="C46" i="72"/>
  <c r="G46" i="72" s="1"/>
  <c r="F45" i="72"/>
  <c r="E45" i="72"/>
  <c r="D45" i="72"/>
  <c r="C44" i="72"/>
  <c r="G44" i="72" s="1"/>
  <c r="C43" i="72"/>
  <c r="G43" i="72" s="1"/>
  <c r="G42" i="72"/>
  <c r="C42" i="72"/>
  <c r="C41" i="72"/>
  <c r="G41" i="72" s="1"/>
  <c r="C40" i="72"/>
  <c r="G40" i="72" s="1"/>
  <c r="C39" i="72"/>
  <c r="G39" i="72" s="1"/>
  <c r="G38" i="72"/>
  <c r="C38" i="72"/>
  <c r="F37" i="72"/>
  <c r="E37" i="72"/>
  <c r="D37" i="72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E1" i="72"/>
  <c r="C53" i="72" l="1"/>
  <c r="C45" i="72"/>
  <c r="C37" i="72"/>
  <c r="C68" i="72"/>
  <c r="G68" i="72" s="1"/>
  <c r="C21" i="72"/>
  <c r="F69" i="72"/>
  <c r="C66" i="72"/>
  <c r="G66" i="72" s="1"/>
  <c r="E69" i="72"/>
  <c r="C64" i="72"/>
  <c r="G64" i="72" s="1"/>
  <c r="C62" i="72"/>
  <c r="G62" i="72" s="1"/>
  <c r="C67" i="72"/>
  <c r="G67" i="72" s="1"/>
  <c r="G45" i="72"/>
  <c r="G61" i="72"/>
  <c r="G21" i="72"/>
  <c r="C61" i="72"/>
  <c r="C63" i="72"/>
  <c r="G63" i="72" s="1"/>
  <c r="C13" i="72"/>
  <c r="C29" i="72"/>
  <c r="C65" i="72"/>
  <c r="G65" i="72" s="1"/>
  <c r="G13" i="72"/>
  <c r="G29" i="72"/>
  <c r="G37" i="72"/>
  <c r="G53" i="72"/>
  <c r="D69" i="72"/>
  <c r="F68" i="71"/>
  <c r="E68" i="71"/>
  <c r="D68" i="71"/>
  <c r="C68" i="71" s="1"/>
  <c r="G68" i="71" s="1"/>
  <c r="F67" i="71"/>
  <c r="E67" i="71"/>
  <c r="D67" i="71"/>
  <c r="C67" i="71"/>
  <c r="G67" i="71" s="1"/>
  <c r="F66" i="71"/>
  <c r="E66" i="71"/>
  <c r="D66" i="71"/>
  <c r="C66" i="71"/>
  <c r="G66" i="71" s="1"/>
  <c r="F65" i="71"/>
  <c r="E65" i="71"/>
  <c r="D65" i="71"/>
  <c r="C65" i="71" s="1"/>
  <c r="G65" i="71" s="1"/>
  <c r="F64" i="71"/>
  <c r="E64" i="71"/>
  <c r="D64" i="71"/>
  <c r="C64" i="71" s="1"/>
  <c r="G64" i="71" s="1"/>
  <c r="F63" i="71"/>
  <c r="E63" i="71"/>
  <c r="D63" i="71"/>
  <c r="C63" i="71"/>
  <c r="G63" i="71" s="1"/>
  <c r="F62" i="71"/>
  <c r="F69" i="71" s="1"/>
  <c r="E62" i="71"/>
  <c r="E69" i="71" s="1"/>
  <c r="D62" i="71"/>
  <c r="C62" i="71"/>
  <c r="G62" i="71" s="1"/>
  <c r="F61" i="71"/>
  <c r="E61" i="71"/>
  <c r="D61" i="71"/>
  <c r="C61" i="71" s="1"/>
  <c r="C60" i="71"/>
  <c r="G60" i="71" s="1"/>
  <c r="G59" i="71"/>
  <c r="C59" i="71"/>
  <c r="C58" i="71"/>
  <c r="G58" i="71" s="1"/>
  <c r="G57" i="71"/>
  <c r="C57" i="71"/>
  <c r="C56" i="71"/>
  <c r="G56" i="71" s="1"/>
  <c r="G55" i="71"/>
  <c r="C55" i="71"/>
  <c r="C54" i="71"/>
  <c r="G54" i="71" s="1"/>
  <c r="F53" i="71"/>
  <c r="E53" i="71"/>
  <c r="D53" i="71"/>
  <c r="C53" i="71"/>
  <c r="G52" i="71"/>
  <c r="C52" i="71"/>
  <c r="C51" i="71"/>
  <c r="G51" i="71" s="1"/>
  <c r="G50" i="71"/>
  <c r="C50" i="71"/>
  <c r="C49" i="71"/>
  <c r="G49" i="71" s="1"/>
  <c r="G48" i="71"/>
  <c r="C48" i="71"/>
  <c r="C47" i="71"/>
  <c r="G47" i="71" s="1"/>
  <c r="G46" i="71"/>
  <c r="C46" i="71"/>
  <c r="F45" i="71"/>
  <c r="E45" i="71"/>
  <c r="D45" i="71"/>
  <c r="C45" i="71"/>
  <c r="G44" i="71"/>
  <c r="C44" i="71"/>
  <c r="C43" i="71"/>
  <c r="G43" i="71" s="1"/>
  <c r="G42" i="71"/>
  <c r="C42" i="71"/>
  <c r="C41" i="71"/>
  <c r="G41" i="71" s="1"/>
  <c r="G40" i="71"/>
  <c r="C40" i="71"/>
  <c r="C39" i="71"/>
  <c r="G39" i="71" s="1"/>
  <c r="G38" i="71"/>
  <c r="C38" i="71"/>
  <c r="F37" i="71"/>
  <c r="E37" i="71"/>
  <c r="D37" i="71"/>
  <c r="C37" i="71" s="1"/>
  <c r="C36" i="71"/>
  <c r="G36" i="71" s="1"/>
  <c r="G35" i="71"/>
  <c r="C35" i="71"/>
  <c r="C34" i="71"/>
  <c r="G34" i="71" s="1"/>
  <c r="G33" i="71"/>
  <c r="C33" i="71"/>
  <c r="C32" i="71"/>
  <c r="G32" i="71" s="1"/>
  <c r="G31" i="71"/>
  <c r="C31" i="71"/>
  <c r="C30" i="71"/>
  <c r="G30" i="71" s="1"/>
  <c r="F29" i="71"/>
  <c r="E29" i="71"/>
  <c r="D29" i="71"/>
  <c r="C29" i="71" s="1"/>
  <c r="C28" i="71"/>
  <c r="G28" i="71" s="1"/>
  <c r="G27" i="71"/>
  <c r="C27" i="71"/>
  <c r="C26" i="71"/>
  <c r="G26" i="71" s="1"/>
  <c r="G25" i="71"/>
  <c r="C25" i="71"/>
  <c r="C24" i="71"/>
  <c r="G24" i="71" s="1"/>
  <c r="G23" i="71"/>
  <c r="C23" i="71"/>
  <c r="C22" i="71"/>
  <c r="G22" i="71" s="1"/>
  <c r="F21" i="71"/>
  <c r="E21" i="71"/>
  <c r="D21" i="71"/>
  <c r="C21" i="71"/>
  <c r="G20" i="71"/>
  <c r="C20" i="71"/>
  <c r="C19" i="71"/>
  <c r="G19" i="71" s="1"/>
  <c r="G18" i="71"/>
  <c r="C18" i="71"/>
  <c r="C17" i="71"/>
  <c r="G17" i="71" s="1"/>
  <c r="G16" i="71"/>
  <c r="C16" i="71"/>
  <c r="C15" i="71"/>
  <c r="G15" i="71" s="1"/>
  <c r="G14" i="71"/>
  <c r="C14" i="71"/>
  <c r="F13" i="71"/>
  <c r="E13" i="71"/>
  <c r="D13" i="71"/>
  <c r="C13" i="71"/>
  <c r="G12" i="71"/>
  <c r="C12" i="71"/>
  <c r="C11" i="71"/>
  <c r="G11" i="71" s="1"/>
  <c r="G10" i="71"/>
  <c r="C10" i="71"/>
  <c r="C9" i="71"/>
  <c r="G9" i="71" s="1"/>
  <c r="G8" i="71"/>
  <c r="C8" i="71"/>
  <c r="C7" i="71"/>
  <c r="G7" i="71" s="1"/>
  <c r="G6" i="71"/>
  <c r="C6" i="71"/>
  <c r="E1" i="71"/>
  <c r="C69" i="72" l="1"/>
  <c r="G69" i="72"/>
  <c r="G21" i="71"/>
  <c r="G45" i="71"/>
  <c r="G53" i="71"/>
  <c r="G13" i="71"/>
  <c r="G69" i="71" s="1"/>
  <c r="G61" i="71"/>
  <c r="G29" i="71"/>
  <c r="G37" i="71"/>
  <c r="D69" i="71"/>
  <c r="C69" i="71" s="1"/>
  <c r="E1" i="69" l="1"/>
  <c r="F68" i="70"/>
  <c r="E68" i="70"/>
  <c r="C68" i="70" s="1"/>
  <c r="G68" i="70" s="1"/>
  <c r="D68" i="70"/>
  <c r="F67" i="70"/>
  <c r="E67" i="70"/>
  <c r="D67" i="70"/>
  <c r="C67" i="70"/>
  <c r="G67" i="70" s="1"/>
  <c r="F66" i="70"/>
  <c r="E66" i="70"/>
  <c r="D66" i="70"/>
  <c r="C66" i="70" s="1"/>
  <c r="G66" i="70" s="1"/>
  <c r="F65" i="70"/>
  <c r="E65" i="70"/>
  <c r="E69" i="70" s="1"/>
  <c r="D65" i="70"/>
  <c r="C65" i="70" s="1"/>
  <c r="G65" i="70" s="1"/>
  <c r="F64" i="70"/>
  <c r="E64" i="70"/>
  <c r="C64" i="70" s="1"/>
  <c r="G64" i="70" s="1"/>
  <c r="D64" i="70"/>
  <c r="F63" i="70"/>
  <c r="E63" i="70"/>
  <c r="D63" i="70"/>
  <c r="C63" i="70"/>
  <c r="G63" i="70" s="1"/>
  <c r="F62" i="70"/>
  <c r="F69" i="70" s="1"/>
  <c r="E62" i="70"/>
  <c r="D62" i="70"/>
  <c r="D69" i="70" s="1"/>
  <c r="F61" i="70"/>
  <c r="E61" i="70"/>
  <c r="D61" i="70"/>
  <c r="C61" i="70" s="1"/>
  <c r="C60" i="70"/>
  <c r="G60" i="70" s="1"/>
  <c r="G59" i="70"/>
  <c r="C59" i="70"/>
  <c r="C58" i="70"/>
  <c r="G58" i="70" s="1"/>
  <c r="G57" i="70"/>
  <c r="C57" i="70"/>
  <c r="C56" i="70"/>
  <c r="G56" i="70" s="1"/>
  <c r="G55" i="70"/>
  <c r="C55" i="70"/>
  <c r="C54" i="70"/>
  <c r="G54" i="70" s="1"/>
  <c r="G61" i="70" s="1"/>
  <c r="F53" i="70"/>
  <c r="E53" i="70"/>
  <c r="D53" i="70"/>
  <c r="C53" i="70" s="1"/>
  <c r="C52" i="70"/>
  <c r="G52" i="70" s="1"/>
  <c r="G51" i="70"/>
  <c r="C51" i="70"/>
  <c r="C50" i="70"/>
  <c r="G50" i="70" s="1"/>
  <c r="G49" i="70"/>
  <c r="C49" i="70"/>
  <c r="C48" i="70"/>
  <c r="G48" i="70" s="1"/>
  <c r="G47" i="70"/>
  <c r="C47" i="70"/>
  <c r="C46" i="70"/>
  <c r="G46" i="70" s="1"/>
  <c r="F45" i="70"/>
  <c r="E45" i="70"/>
  <c r="D45" i="70"/>
  <c r="C45" i="70"/>
  <c r="G44" i="70"/>
  <c r="C44" i="70"/>
  <c r="C43" i="70"/>
  <c r="G43" i="70" s="1"/>
  <c r="G42" i="70"/>
  <c r="C42" i="70"/>
  <c r="C41" i="70"/>
  <c r="G41" i="70" s="1"/>
  <c r="G40" i="70"/>
  <c r="C40" i="70"/>
  <c r="C39" i="70"/>
  <c r="G39" i="70" s="1"/>
  <c r="G38" i="70"/>
  <c r="C38" i="70"/>
  <c r="F37" i="70"/>
  <c r="E37" i="70"/>
  <c r="C37" i="70" s="1"/>
  <c r="D37" i="70"/>
  <c r="G36" i="70"/>
  <c r="C36" i="70"/>
  <c r="C35" i="70"/>
  <c r="G35" i="70" s="1"/>
  <c r="G34" i="70"/>
  <c r="C34" i="70"/>
  <c r="C33" i="70"/>
  <c r="G33" i="70" s="1"/>
  <c r="G32" i="70"/>
  <c r="C32" i="70"/>
  <c r="C31" i="70"/>
  <c r="G31" i="70" s="1"/>
  <c r="G30" i="70"/>
  <c r="C30" i="70"/>
  <c r="F29" i="70"/>
  <c r="E29" i="70"/>
  <c r="D29" i="70"/>
  <c r="C29" i="70" s="1"/>
  <c r="C28" i="70"/>
  <c r="G28" i="70" s="1"/>
  <c r="G27" i="70"/>
  <c r="C27" i="70"/>
  <c r="C26" i="70"/>
  <c r="G26" i="70" s="1"/>
  <c r="G25" i="70"/>
  <c r="C25" i="70"/>
  <c r="C24" i="70"/>
  <c r="G24" i="70" s="1"/>
  <c r="G23" i="70"/>
  <c r="C23" i="70"/>
  <c r="C22" i="70"/>
  <c r="G22" i="70" s="1"/>
  <c r="F21" i="70"/>
  <c r="E21" i="70"/>
  <c r="D21" i="70"/>
  <c r="C21" i="70" s="1"/>
  <c r="C20" i="70"/>
  <c r="G20" i="70" s="1"/>
  <c r="G19" i="70"/>
  <c r="C19" i="70"/>
  <c r="C18" i="70"/>
  <c r="G18" i="70" s="1"/>
  <c r="G17" i="70"/>
  <c r="C17" i="70"/>
  <c r="C16" i="70"/>
  <c r="G16" i="70" s="1"/>
  <c r="G15" i="70"/>
  <c r="C15" i="70"/>
  <c r="C14" i="70"/>
  <c r="G14" i="70" s="1"/>
  <c r="G21" i="70" s="1"/>
  <c r="F13" i="70"/>
  <c r="E13" i="70"/>
  <c r="D13" i="70"/>
  <c r="C13" i="70"/>
  <c r="G12" i="70"/>
  <c r="C12" i="70"/>
  <c r="C11" i="70"/>
  <c r="G11" i="70" s="1"/>
  <c r="G10" i="70"/>
  <c r="C10" i="70"/>
  <c r="C9" i="70"/>
  <c r="G9" i="70" s="1"/>
  <c r="G8" i="70"/>
  <c r="C8" i="70"/>
  <c r="C7" i="70"/>
  <c r="G7" i="70" s="1"/>
  <c r="G6" i="70"/>
  <c r="C6" i="70"/>
  <c r="E1" i="70"/>
  <c r="C69" i="70" l="1"/>
  <c r="G45" i="70"/>
  <c r="G29" i="70"/>
  <c r="G13" i="70"/>
  <c r="G69" i="70" s="1"/>
  <c r="G37" i="70"/>
  <c r="G53" i="70"/>
  <c r="C62" i="70"/>
  <c r="G62" i="70" s="1"/>
  <c r="E45" i="69"/>
  <c r="F68" i="69"/>
  <c r="E68" i="69"/>
  <c r="D68" i="69"/>
  <c r="F67" i="69"/>
  <c r="E67" i="69"/>
  <c r="D67" i="69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C60" i="69"/>
  <c r="G60" i="69" s="1"/>
  <c r="G59" i="69"/>
  <c r="C59" i="69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F45" i="69"/>
  <c r="D45" i="69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F37" i="69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D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C53" i="69" l="1"/>
  <c r="C29" i="69"/>
  <c r="C63" i="69"/>
  <c r="G63" i="69" s="1"/>
  <c r="C21" i="69"/>
  <c r="C68" i="69"/>
  <c r="G68" i="69" s="1"/>
  <c r="C66" i="69"/>
  <c r="G66" i="69" s="1"/>
  <c r="C65" i="69"/>
  <c r="G65" i="69" s="1"/>
  <c r="C13" i="69"/>
  <c r="C62" i="69"/>
  <c r="G62" i="69" s="1"/>
  <c r="G45" i="69"/>
  <c r="G61" i="69"/>
  <c r="C37" i="69"/>
  <c r="C45" i="69"/>
  <c r="C61" i="69"/>
  <c r="G13" i="69"/>
  <c r="G29" i="69"/>
  <c r="E69" i="69"/>
  <c r="C67" i="69"/>
  <c r="G67" i="69" s="1"/>
  <c r="F69" i="69"/>
  <c r="C64" i="69"/>
  <c r="G64" i="69" s="1"/>
  <c r="G21" i="69"/>
  <c r="G37" i="69"/>
  <c r="G53" i="69"/>
  <c r="D69" i="69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E1" i="68"/>
  <c r="G69" i="69" l="1"/>
  <c r="C69" i="69"/>
  <c r="C61" i="68"/>
  <c r="C53" i="68"/>
  <c r="C45" i="68"/>
  <c r="C37" i="68"/>
  <c r="C29" i="68"/>
  <c r="C21" i="68"/>
  <c r="G61" i="68"/>
  <c r="G45" i="68"/>
  <c r="G29" i="68"/>
  <c r="C62" i="68"/>
  <c r="G62" i="68" s="1"/>
  <c r="F69" i="68"/>
  <c r="C66" i="68"/>
  <c r="G66" i="68" s="1"/>
  <c r="C63" i="68"/>
  <c r="G63" i="68" s="1"/>
  <c r="G13" i="68"/>
  <c r="C64" i="68"/>
  <c r="G64" i="68" s="1"/>
  <c r="C68" i="68"/>
  <c r="G68" i="68" s="1"/>
  <c r="C13" i="68"/>
  <c r="E69" i="68"/>
  <c r="C65" i="68"/>
  <c r="G65" i="68" s="1"/>
  <c r="C67" i="68"/>
  <c r="G67" i="68" s="1"/>
  <c r="G53" i="68"/>
  <c r="G21" i="68"/>
  <c r="G37" i="68"/>
  <c r="D69" i="68"/>
  <c r="F68" i="67"/>
  <c r="F67" i="67"/>
  <c r="F66" i="67"/>
  <c r="F65" i="67"/>
  <c r="F64" i="67"/>
  <c r="F63" i="67"/>
  <c r="F62" i="67"/>
  <c r="E68" i="67"/>
  <c r="E67" i="67"/>
  <c r="E66" i="67"/>
  <c r="E65" i="67"/>
  <c r="E64" i="67"/>
  <c r="E63" i="67"/>
  <c r="E62" i="67"/>
  <c r="D68" i="67"/>
  <c r="D67" i="67"/>
  <c r="D66" i="67"/>
  <c r="D65" i="67"/>
  <c r="D64" i="67"/>
  <c r="D63" i="67"/>
  <c r="D62" i="67"/>
  <c r="C66" i="67"/>
  <c r="D62" i="66"/>
  <c r="F29" i="67"/>
  <c r="C68" i="67"/>
  <c r="G68" i="67" s="1"/>
  <c r="C67" i="67"/>
  <c r="C64" i="67"/>
  <c r="G64" i="67" s="1"/>
  <c r="F61" i="67"/>
  <c r="E61" i="67"/>
  <c r="D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F53" i="67"/>
  <c r="E53" i="67"/>
  <c r="D53" i="67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4" i="67"/>
  <c r="G44" i="67" s="1"/>
  <c r="C43" i="67"/>
  <c r="G43" i="67" s="1"/>
  <c r="C42" i="67"/>
  <c r="G42" i="67" s="1"/>
  <c r="C41" i="67"/>
  <c r="G41" i="67" s="1"/>
  <c r="C40" i="67"/>
  <c r="G40" i="67" s="1"/>
  <c r="G39" i="67"/>
  <c r="C39" i="67"/>
  <c r="C38" i="67"/>
  <c r="G38" i="67" s="1"/>
  <c r="F37" i="67"/>
  <c r="E37" i="67"/>
  <c r="C37" i="67" s="1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E29" i="67"/>
  <c r="D29" i="67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E1" i="67"/>
  <c r="G69" i="68" l="1"/>
  <c r="C69" i="68"/>
  <c r="C65" i="67"/>
  <c r="G65" i="67" s="1"/>
  <c r="C61" i="67"/>
  <c r="G61" i="67"/>
  <c r="C29" i="67"/>
  <c r="G45" i="67"/>
  <c r="C53" i="67"/>
  <c r="C45" i="67"/>
  <c r="C63" i="67"/>
  <c r="G63" i="67" s="1"/>
  <c r="C13" i="67"/>
  <c r="G66" i="67"/>
  <c r="G21" i="67"/>
  <c r="C21" i="67"/>
  <c r="F69" i="67"/>
  <c r="G67" i="67"/>
  <c r="E69" i="67"/>
  <c r="G53" i="67"/>
  <c r="G37" i="67"/>
  <c r="G13" i="67"/>
  <c r="G29" i="67"/>
  <c r="C62" i="67"/>
  <c r="G62" i="67" s="1"/>
  <c r="D69" i="67"/>
  <c r="F68" i="63"/>
  <c r="E68" i="63"/>
  <c r="C68" i="63" s="1"/>
  <c r="G68" i="63" s="1"/>
  <c r="D68" i="63"/>
  <c r="F67" i="63"/>
  <c r="E67" i="63"/>
  <c r="D67" i="63"/>
  <c r="C67" i="63" s="1"/>
  <c r="G67" i="63" s="1"/>
  <c r="F66" i="63"/>
  <c r="E66" i="63"/>
  <c r="D66" i="63"/>
  <c r="C66" i="63"/>
  <c r="G66" i="63" s="1"/>
  <c r="F65" i="63"/>
  <c r="E65" i="63"/>
  <c r="D65" i="63"/>
  <c r="C65" i="63" s="1"/>
  <c r="G65" i="63" s="1"/>
  <c r="F64" i="63"/>
  <c r="E64" i="63"/>
  <c r="C64" i="63" s="1"/>
  <c r="G64" i="63" s="1"/>
  <c r="D64" i="63"/>
  <c r="F63" i="63"/>
  <c r="F69" i="63" s="1"/>
  <c r="E63" i="63"/>
  <c r="D63" i="63"/>
  <c r="C63" i="63"/>
  <c r="G63" i="63" s="1"/>
  <c r="F62" i="63"/>
  <c r="E62" i="63"/>
  <c r="E69" i="63" s="1"/>
  <c r="D62" i="63"/>
  <c r="C62" i="63"/>
  <c r="G62" i="63" s="1"/>
  <c r="F61" i="63"/>
  <c r="E61" i="63"/>
  <c r="D61" i="63"/>
  <c r="C61" i="63" s="1"/>
  <c r="C60" i="63"/>
  <c r="G60" i="63" s="1"/>
  <c r="G59" i="63"/>
  <c r="C59" i="63"/>
  <c r="C58" i="63"/>
  <c r="G58" i="63" s="1"/>
  <c r="G57" i="63"/>
  <c r="C57" i="63"/>
  <c r="C56" i="63"/>
  <c r="G56" i="63" s="1"/>
  <c r="G55" i="63"/>
  <c r="C55" i="63"/>
  <c r="C54" i="63"/>
  <c r="G54" i="63" s="1"/>
  <c r="F53" i="63"/>
  <c r="E53" i="63"/>
  <c r="D53" i="63"/>
  <c r="C53" i="63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G53" i="63" s="1"/>
  <c r="F45" i="63"/>
  <c r="E45" i="63"/>
  <c r="D45" i="63"/>
  <c r="C45" i="63"/>
  <c r="G44" i="63"/>
  <c r="C44" i="63"/>
  <c r="C43" i="63"/>
  <c r="G43" i="63" s="1"/>
  <c r="G42" i="63"/>
  <c r="C42" i="63"/>
  <c r="C41" i="63"/>
  <c r="G41" i="63" s="1"/>
  <c r="G40" i="63"/>
  <c r="C40" i="63"/>
  <c r="C39" i="63"/>
  <c r="G39" i="63" s="1"/>
  <c r="G38" i="63"/>
  <c r="G45" i="63" s="1"/>
  <c r="C38" i="63"/>
  <c r="F37" i="63"/>
  <c r="E37" i="63"/>
  <c r="C37" i="63" s="1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G27" i="63"/>
  <c r="C27" i="63"/>
  <c r="C26" i="63"/>
  <c r="G26" i="63" s="1"/>
  <c r="G25" i="63"/>
  <c r="C25" i="63"/>
  <c r="C24" i="63"/>
  <c r="G24" i="63" s="1"/>
  <c r="G23" i="63"/>
  <c r="C23" i="63"/>
  <c r="C22" i="63"/>
  <c r="G22" i="63" s="1"/>
  <c r="F21" i="63"/>
  <c r="E21" i="63"/>
  <c r="D21" i="63"/>
  <c r="C21" i="63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3" i="63"/>
  <c r="G12" i="63"/>
  <c r="C12" i="63"/>
  <c r="C11" i="63"/>
  <c r="G11" i="63" s="1"/>
  <c r="G10" i="63"/>
  <c r="C10" i="63"/>
  <c r="C9" i="63"/>
  <c r="G9" i="63" s="1"/>
  <c r="G8" i="63"/>
  <c r="C8" i="63"/>
  <c r="C7" i="63"/>
  <c r="G7" i="63" s="1"/>
  <c r="G6" i="63"/>
  <c r="C6" i="63"/>
  <c r="E1" i="63"/>
  <c r="C69" i="67" l="1"/>
  <c r="G69" i="67"/>
  <c r="C29" i="63"/>
  <c r="G13" i="63"/>
  <c r="G29" i="63"/>
  <c r="G21" i="63"/>
  <c r="G37" i="63"/>
  <c r="G61" i="63"/>
  <c r="D69" i="63"/>
  <c r="C69" i="63" s="1"/>
  <c r="G35" i="60"/>
  <c r="G37" i="60" s="1"/>
  <c r="G34" i="60"/>
  <c r="G29" i="60"/>
  <c r="G69" i="63" l="1"/>
  <c r="C22" i="58"/>
  <c r="C6" i="58"/>
  <c r="G6" i="58" s="1"/>
  <c r="C7" i="58"/>
  <c r="G7" i="58" s="1"/>
  <c r="C8" i="58"/>
  <c r="G8" i="58" s="1"/>
  <c r="C9" i="58"/>
  <c r="G9" i="58" s="1"/>
  <c r="C10" i="58"/>
  <c r="G10" i="58" s="1"/>
  <c r="C11" i="58"/>
  <c r="G11" i="58" s="1"/>
  <c r="C12" i="58"/>
  <c r="G12" i="58" s="1"/>
  <c r="D13" i="58"/>
  <c r="E13" i="58"/>
  <c r="F13" i="58"/>
  <c r="C13" i="58" l="1"/>
  <c r="G13" i="58"/>
  <c r="C38" i="59"/>
  <c r="C56" i="59"/>
  <c r="C14" i="59"/>
  <c r="G14" i="59" l="1"/>
  <c r="E1" i="66" l="1"/>
  <c r="E1" i="65"/>
  <c r="E1" i="58"/>
  <c r="E1" i="59"/>
  <c r="E1" i="60"/>
  <c r="C60" i="59"/>
  <c r="C59" i="59"/>
  <c r="C58" i="59"/>
  <c r="C57" i="59"/>
  <c r="C55" i="59"/>
  <c r="C54" i="59"/>
  <c r="C52" i="59"/>
  <c r="C51" i="59"/>
  <c r="C50" i="59"/>
  <c r="C49" i="59"/>
  <c r="C48" i="59"/>
  <c r="C47" i="59"/>
  <c r="C46" i="59"/>
  <c r="C44" i="59"/>
  <c r="C43" i="59"/>
  <c r="C42" i="59"/>
  <c r="C41" i="59"/>
  <c r="C40" i="59"/>
  <c r="C39" i="59"/>
  <c r="C36" i="59"/>
  <c r="C35" i="59"/>
  <c r="C34" i="59"/>
  <c r="C33" i="59"/>
  <c r="C32" i="59"/>
  <c r="C31" i="59"/>
  <c r="C30" i="59"/>
  <c r="C28" i="59"/>
  <c r="C26" i="59"/>
  <c r="C25" i="59"/>
  <c r="C24" i="59"/>
  <c r="C23" i="59"/>
  <c r="C22" i="59"/>
  <c r="C20" i="59"/>
  <c r="C19" i="59"/>
  <c r="C18" i="59"/>
  <c r="C17" i="59"/>
  <c r="C16" i="59"/>
  <c r="C15" i="59"/>
  <c r="C12" i="59"/>
  <c r="C11" i="59"/>
  <c r="C10" i="59"/>
  <c r="C9" i="59"/>
  <c r="C8" i="59"/>
  <c r="C7" i="59"/>
  <c r="C6" i="59"/>
  <c r="C60" i="58"/>
  <c r="C59" i="58"/>
  <c r="C58" i="58"/>
  <c r="C57" i="58"/>
  <c r="C56" i="58"/>
  <c r="C55" i="58"/>
  <c r="C54" i="58"/>
  <c r="C52" i="58"/>
  <c r="C51" i="58"/>
  <c r="C50" i="58"/>
  <c r="C49" i="58"/>
  <c r="C48" i="58"/>
  <c r="C47" i="58"/>
  <c r="C46" i="58"/>
  <c r="C44" i="58"/>
  <c r="C43" i="58"/>
  <c r="C42" i="58"/>
  <c r="C41" i="58"/>
  <c r="C40" i="58"/>
  <c r="C39" i="58"/>
  <c r="C38" i="58"/>
  <c r="C36" i="58"/>
  <c r="C35" i="58"/>
  <c r="C34" i="58"/>
  <c r="C33" i="58"/>
  <c r="C32" i="58"/>
  <c r="C31" i="58"/>
  <c r="C30" i="58"/>
  <c r="C28" i="58"/>
  <c r="C27" i="58"/>
  <c r="C26" i="58"/>
  <c r="C25" i="58"/>
  <c r="C24" i="58"/>
  <c r="C23" i="58"/>
  <c r="C20" i="58"/>
  <c r="C19" i="58"/>
  <c r="C18" i="58"/>
  <c r="C17" i="58"/>
  <c r="C16" i="58"/>
  <c r="C15" i="58"/>
  <c r="C14" i="58"/>
  <c r="C60" i="60"/>
  <c r="C59" i="60"/>
  <c r="C58" i="60"/>
  <c r="C57" i="60"/>
  <c r="C56" i="60"/>
  <c r="C55" i="60"/>
  <c r="C54" i="60"/>
  <c r="C52" i="60"/>
  <c r="C51" i="60"/>
  <c r="C50" i="60"/>
  <c r="C49" i="60"/>
  <c r="C48" i="60"/>
  <c r="C47" i="60"/>
  <c r="C46" i="60"/>
  <c r="C44" i="60"/>
  <c r="C43" i="60"/>
  <c r="C42" i="60"/>
  <c r="C41" i="60"/>
  <c r="C40" i="60"/>
  <c r="C39" i="60"/>
  <c r="C38" i="60"/>
  <c r="C36" i="60"/>
  <c r="C35" i="60"/>
  <c r="C34" i="60"/>
  <c r="C33" i="60"/>
  <c r="C32" i="60"/>
  <c r="C31" i="60"/>
  <c r="C30" i="60"/>
  <c r="C28" i="60"/>
  <c r="C27" i="60"/>
  <c r="C26" i="60"/>
  <c r="C25" i="60"/>
  <c r="C24" i="60"/>
  <c r="C23" i="60"/>
  <c r="C22" i="60"/>
  <c r="C20" i="60"/>
  <c r="C19" i="60"/>
  <c r="C18" i="60"/>
  <c r="C17" i="60"/>
  <c r="C16" i="60"/>
  <c r="C15" i="60"/>
  <c r="C14" i="60"/>
  <c r="C12" i="60"/>
  <c r="C11" i="60"/>
  <c r="C10" i="60"/>
  <c r="C9" i="60"/>
  <c r="C8" i="60"/>
  <c r="C7" i="60"/>
  <c r="C6" i="60"/>
  <c r="C60" i="65"/>
  <c r="C59" i="65"/>
  <c r="C58" i="65"/>
  <c r="C57" i="65"/>
  <c r="C56" i="65"/>
  <c r="C55" i="65"/>
  <c r="C54" i="65"/>
  <c r="C52" i="65"/>
  <c r="C51" i="65"/>
  <c r="C50" i="65"/>
  <c r="C49" i="65"/>
  <c r="C48" i="65"/>
  <c r="C47" i="65"/>
  <c r="C46" i="65"/>
  <c r="C44" i="65"/>
  <c r="C43" i="65"/>
  <c r="C42" i="65"/>
  <c r="C41" i="65"/>
  <c r="C40" i="65"/>
  <c r="C39" i="65"/>
  <c r="C38" i="65"/>
  <c r="C36" i="65"/>
  <c r="C35" i="65"/>
  <c r="C34" i="65"/>
  <c r="C33" i="65"/>
  <c r="C32" i="65"/>
  <c r="C31" i="65"/>
  <c r="C30" i="65"/>
  <c r="C28" i="65"/>
  <c r="C27" i="65"/>
  <c r="C26" i="65"/>
  <c r="C25" i="65"/>
  <c r="C24" i="65"/>
  <c r="C23" i="65"/>
  <c r="C22" i="65"/>
  <c r="C20" i="65"/>
  <c r="C19" i="65"/>
  <c r="C18" i="65"/>
  <c r="C17" i="65"/>
  <c r="C16" i="65"/>
  <c r="C15" i="65"/>
  <c r="C14" i="65"/>
  <c r="C12" i="65"/>
  <c r="C11" i="65"/>
  <c r="C10" i="65"/>
  <c r="C9" i="65"/>
  <c r="C8" i="65"/>
  <c r="C7" i="65"/>
  <c r="C6" i="65"/>
  <c r="C60" i="66"/>
  <c r="C59" i="66"/>
  <c r="C58" i="66"/>
  <c r="C57" i="66"/>
  <c r="C56" i="66"/>
  <c r="C55" i="66"/>
  <c r="C54" i="66"/>
  <c r="C52" i="66"/>
  <c r="C51" i="66"/>
  <c r="C50" i="66"/>
  <c r="C49" i="66"/>
  <c r="C48" i="66"/>
  <c r="C47" i="66"/>
  <c r="C46" i="66"/>
  <c r="C44" i="66"/>
  <c r="C43" i="66"/>
  <c r="C42" i="66"/>
  <c r="C41" i="66"/>
  <c r="C40" i="66"/>
  <c r="C39" i="66"/>
  <c r="C38" i="66"/>
  <c r="C36" i="66"/>
  <c r="C35" i="66"/>
  <c r="C34" i="66"/>
  <c r="C33" i="66"/>
  <c r="C32" i="66"/>
  <c r="C31" i="66"/>
  <c r="C30" i="66"/>
  <c r="C28" i="66"/>
  <c r="C27" i="66"/>
  <c r="C26" i="66"/>
  <c r="C25" i="66"/>
  <c r="C24" i="66"/>
  <c r="C23" i="66"/>
  <c r="C22" i="66"/>
  <c r="C20" i="66"/>
  <c r="C19" i="66"/>
  <c r="C18" i="66"/>
  <c r="C17" i="66"/>
  <c r="C16" i="66"/>
  <c r="C15" i="66"/>
  <c r="C14" i="66"/>
  <c r="C12" i="66"/>
  <c r="C11" i="66"/>
  <c r="C10" i="66"/>
  <c r="C9" i="66"/>
  <c r="C8" i="66"/>
  <c r="C7" i="66"/>
  <c r="C6" i="66"/>
  <c r="E61" i="66" l="1"/>
  <c r="E53" i="66"/>
  <c r="F37" i="66"/>
  <c r="F68" i="66"/>
  <c r="E68" i="66"/>
  <c r="D68" i="66"/>
  <c r="F67" i="66"/>
  <c r="E67" i="66"/>
  <c r="D67" i="66"/>
  <c r="F66" i="66"/>
  <c r="E66" i="66"/>
  <c r="D66" i="66"/>
  <c r="F65" i="66"/>
  <c r="E65" i="66"/>
  <c r="D65" i="66"/>
  <c r="F64" i="66"/>
  <c r="E64" i="66"/>
  <c r="D64" i="66"/>
  <c r="F63" i="66"/>
  <c r="E63" i="66"/>
  <c r="D63" i="66"/>
  <c r="F62" i="66"/>
  <c r="E62" i="66"/>
  <c r="F61" i="66"/>
  <c r="D61" i="66"/>
  <c r="G60" i="66"/>
  <c r="G59" i="66"/>
  <c r="G58" i="66"/>
  <c r="G57" i="66"/>
  <c r="G56" i="66"/>
  <c r="G55" i="66"/>
  <c r="G54" i="66"/>
  <c r="F53" i="66"/>
  <c r="D53" i="66"/>
  <c r="G52" i="66"/>
  <c r="G51" i="66"/>
  <c r="G50" i="66"/>
  <c r="G49" i="66"/>
  <c r="G48" i="66"/>
  <c r="G47" i="66"/>
  <c r="G46" i="66"/>
  <c r="F45" i="66"/>
  <c r="E45" i="66"/>
  <c r="D45" i="66"/>
  <c r="G44" i="66"/>
  <c r="G43" i="66"/>
  <c r="G42" i="66"/>
  <c r="G41" i="66"/>
  <c r="G40" i="66"/>
  <c r="G39" i="66"/>
  <c r="G38" i="66"/>
  <c r="E37" i="66"/>
  <c r="D37" i="66"/>
  <c r="G36" i="66"/>
  <c r="G35" i="66"/>
  <c r="G34" i="66"/>
  <c r="G33" i="66"/>
  <c r="G32" i="66"/>
  <c r="G31" i="66"/>
  <c r="G30" i="66"/>
  <c r="F29" i="66"/>
  <c r="E29" i="66"/>
  <c r="D29" i="66"/>
  <c r="G28" i="66"/>
  <c r="G27" i="66"/>
  <c r="G26" i="66"/>
  <c r="G25" i="66"/>
  <c r="G24" i="66"/>
  <c r="G23" i="66"/>
  <c r="G22" i="66"/>
  <c r="F21" i="66"/>
  <c r="E21" i="66"/>
  <c r="D21" i="66"/>
  <c r="G20" i="66"/>
  <c r="G19" i="66"/>
  <c r="G18" i="66"/>
  <c r="G17" i="66"/>
  <c r="G16" i="66"/>
  <c r="G15" i="66"/>
  <c r="G14" i="66"/>
  <c r="F13" i="66"/>
  <c r="E13" i="66"/>
  <c r="D13" i="66"/>
  <c r="G12" i="66"/>
  <c r="G11" i="66"/>
  <c r="G10" i="66"/>
  <c r="G9" i="66"/>
  <c r="G8" i="66"/>
  <c r="G7" i="66"/>
  <c r="G6" i="66"/>
  <c r="C61" i="66" l="1"/>
  <c r="C53" i="66"/>
  <c r="C37" i="66"/>
  <c r="C21" i="66"/>
  <c r="C29" i="66"/>
  <c r="C45" i="66"/>
  <c r="C65" i="66"/>
  <c r="G65" i="66" s="1"/>
  <c r="C63" i="66"/>
  <c r="G63" i="66" s="1"/>
  <c r="C67" i="66"/>
  <c r="G67" i="66" s="1"/>
  <c r="C13" i="66"/>
  <c r="C62" i="66"/>
  <c r="G62" i="66" s="1"/>
  <c r="C66" i="66"/>
  <c r="G66" i="66" s="1"/>
  <c r="C64" i="66"/>
  <c r="G64" i="66" s="1"/>
  <c r="C68" i="66"/>
  <c r="G68" i="66" s="1"/>
  <c r="G61" i="66"/>
  <c r="F69" i="66"/>
  <c r="G53" i="66"/>
  <c r="G45" i="66"/>
  <c r="G37" i="66"/>
  <c r="G29" i="66"/>
  <c r="G21" i="66"/>
  <c r="E69" i="66"/>
  <c r="D69" i="66"/>
  <c r="G13" i="66"/>
  <c r="D29" i="65"/>
  <c r="C69" i="66" l="1"/>
  <c r="G69" i="66"/>
  <c r="F68" i="65"/>
  <c r="E68" i="65"/>
  <c r="D68" i="65"/>
  <c r="F67" i="65"/>
  <c r="E67" i="65"/>
  <c r="D67" i="65"/>
  <c r="F66" i="65"/>
  <c r="E66" i="65"/>
  <c r="D66" i="65"/>
  <c r="F65" i="65"/>
  <c r="E65" i="65"/>
  <c r="D65" i="65"/>
  <c r="F64" i="65"/>
  <c r="E64" i="65"/>
  <c r="D64" i="65"/>
  <c r="F63" i="65"/>
  <c r="E63" i="65"/>
  <c r="D63" i="65"/>
  <c r="F62" i="65"/>
  <c r="E62" i="65"/>
  <c r="D62" i="65"/>
  <c r="F61" i="65"/>
  <c r="E61" i="65"/>
  <c r="D61" i="65"/>
  <c r="G60" i="65"/>
  <c r="G59" i="65"/>
  <c r="G58" i="65"/>
  <c r="G57" i="65"/>
  <c r="G56" i="65"/>
  <c r="G55" i="65"/>
  <c r="G54" i="65"/>
  <c r="F53" i="65"/>
  <c r="E53" i="65"/>
  <c r="D53" i="65"/>
  <c r="G52" i="65"/>
  <c r="G51" i="65"/>
  <c r="G50" i="65"/>
  <c r="G49" i="65"/>
  <c r="G48" i="65"/>
  <c r="G47" i="65"/>
  <c r="G46" i="65"/>
  <c r="F45" i="65"/>
  <c r="E45" i="65"/>
  <c r="D45" i="65"/>
  <c r="G44" i="65"/>
  <c r="G43" i="65"/>
  <c r="G42" i="65"/>
  <c r="G41" i="65"/>
  <c r="G40" i="65"/>
  <c r="G39" i="65"/>
  <c r="G38" i="65"/>
  <c r="F37" i="65"/>
  <c r="E37" i="65"/>
  <c r="D37" i="65"/>
  <c r="G36" i="65"/>
  <c r="G35" i="65"/>
  <c r="G34" i="65"/>
  <c r="G33" i="65"/>
  <c r="G32" i="65"/>
  <c r="G31" i="65"/>
  <c r="G30" i="65"/>
  <c r="F29" i="65"/>
  <c r="E29" i="65"/>
  <c r="C29" i="65" s="1"/>
  <c r="G28" i="65"/>
  <c r="G27" i="65"/>
  <c r="G26" i="65"/>
  <c r="G25" i="65"/>
  <c r="G24" i="65"/>
  <c r="G23" i="65"/>
  <c r="G22" i="65"/>
  <c r="F21" i="65"/>
  <c r="E21" i="65"/>
  <c r="D21" i="65"/>
  <c r="G20" i="65"/>
  <c r="G19" i="65"/>
  <c r="G18" i="65"/>
  <c r="G17" i="65"/>
  <c r="G16" i="65"/>
  <c r="G15" i="65"/>
  <c r="G14" i="65"/>
  <c r="F13" i="65"/>
  <c r="E13" i="65"/>
  <c r="D13" i="65"/>
  <c r="G12" i="65"/>
  <c r="G11" i="65"/>
  <c r="G10" i="65"/>
  <c r="G9" i="65"/>
  <c r="G8" i="65"/>
  <c r="G7" i="65"/>
  <c r="G6" i="65"/>
  <c r="C37" i="65" l="1"/>
  <c r="C66" i="65"/>
  <c r="G66" i="65" s="1"/>
  <c r="C21" i="65"/>
  <c r="C13" i="65"/>
  <c r="C67" i="65"/>
  <c r="G67" i="65" s="1"/>
  <c r="C62" i="65"/>
  <c r="G62" i="65" s="1"/>
  <c r="C61" i="65"/>
  <c r="C53" i="65"/>
  <c r="C45" i="65"/>
  <c r="F69" i="65"/>
  <c r="C64" i="65"/>
  <c r="G64" i="65" s="1"/>
  <c r="C68" i="65"/>
  <c r="G68" i="65" s="1"/>
  <c r="C63" i="65"/>
  <c r="G63" i="65" s="1"/>
  <c r="C65" i="65"/>
  <c r="G65" i="65" s="1"/>
  <c r="G61" i="65"/>
  <c r="G53" i="65"/>
  <c r="G45" i="65"/>
  <c r="G37" i="65"/>
  <c r="G29" i="65"/>
  <c r="G21" i="65"/>
  <c r="E69" i="65"/>
  <c r="D69" i="65"/>
  <c r="G13" i="65"/>
  <c r="C69" i="65" l="1"/>
  <c r="G69" i="65"/>
  <c r="D29" i="60" l="1"/>
  <c r="F21" i="60"/>
  <c r="D13" i="60"/>
  <c r="F68" i="60" l="1"/>
  <c r="E68" i="60"/>
  <c r="D68" i="60"/>
  <c r="F67" i="60"/>
  <c r="E67" i="60"/>
  <c r="D67" i="60"/>
  <c r="F66" i="60"/>
  <c r="E66" i="60"/>
  <c r="D66" i="60"/>
  <c r="F65" i="60"/>
  <c r="E65" i="60"/>
  <c r="D65" i="60"/>
  <c r="F64" i="60"/>
  <c r="E64" i="60"/>
  <c r="D64" i="60"/>
  <c r="F63" i="60"/>
  <c r="E63" i="60"/>
  <c r="D63" i="60"/>
  <c r="F62" i="60"/>
  <c r="E62" i="60"/>
  <c r="D62" i="60"/>
  <c r="F61" i="60"/>
  <c r="E61" i="60"/>
  <c r="D61" i="60"/>
  <c r="G60" i="60"/>
  <c r="G59" i="60"/>
  <c r="G58" i="60"/>
  <c r="G57" i="60"/>
  <c r="G56" i="60"/>
  <c r="G55" i="60"/>
  <c r="G54" i="60"/>
  <c r="F53" i="60"/>
  <c r="E53" i="60"/>
  <c r="D53" i="60"/>
  <c r="C53" i="60" s="1"/>
  <c r="G52" i="60"/>
  <c r="G51" i="60"/>
  <c r="G50" i="60"/>
  <c r="G49" i="60"/>
  <c r="G48" i="60"/>
  <c r="G47" i="60"/>
  <c r="G46" i="60"/>
  <c r="F45" i="60"/>
  <c r="E45" i="60"/>
  <c r="D45" i="60"/>
  <c r="G44" i="60"/>
  <c r="G43" i="60"/>
  <c r="G42" i="60"/>
  <c r="G41" i="60"/>
  <c r="G40" i="60"/>
  <c r="G39" i="60"/>
  <c r="G38" i="60"/>
  <c r="F37" i="60"/>
  <c r="E37" i="60"/>
  <c r="D37" i="60"/>
  <c r="C37" i="60" s="1"/>
  <c r="G36" i="60"/>
  <c r="G33" i="60"/>
  <c r="G32" i="60"/>
  <c r="G31" i="60"/>
  <c r="G30" i="60"/>
  <c r="F29" i="60"/>
  <c r="E29" i="60"/>
  <c r="C29" i="60" s="1"/>
  <c r="G28" i="60"/>
  <c r="G27" i="60"/>
  <c r="G26" i="60"/>
  <c r="G25" i="60"/>
  <c r="G24" i="60"/>
  <c r="G23" i="60"/>
  <c r="G22" i="60"/>
  <c r="E21" i="60"/>
  <c r="D21" i="60"/>
  <c r="G20" i="60"/>
  <c r="G19" i="60"/>
  <c r="G18" i="60"/>
  <c r="G17" i="60"/>
  <c r="G16" i="60"/>
  <c r="G15" i="60"/>
  <c r="G14" i="60"/>
  <c r="F13" i="60"/>
  <c r="E13" i="60"/>
  <c r="C13" i="60" s="1"/>
  <c r="G12" i="60"/>
  <c r="G11" i="60"/>
  <c r="G10" i="60"/>
  <c r="G9" i="60"/>
  <c r="G8" i="60"/>
  <c r="G7" i="60"/>
  <c r="G6" i="60"/>
  <c r="C63" i="60" l="1"/>
  <c r="C45" i="60"/>
  <c r="G63" i="60"/>
  <c r="C61" i="60"/>
  <c r="C62" i="60"/>
  <c r="G62" i="60" s="1"/>
  <c r="C64" i="60"/>
  <c r="G64" i="60" s="1"/>
  <c r="C21" i="60"/>
  <c r="C65" i="60"/>
  <c r="G65" i="60" s="1"/>
  <c r="F69" i="60"/>
  <c r="C66" i="60"/>
  <c r="G66" i="60" s="1"/>
  <c r="C67" i="60"/>
  <c r="G67" i="60" s="1"/>
  <c r="C68" i="60"/>
  <c r="G68" i="60" s="1"/>
  <c r="G61" i="60"/>
  <c r="G53" i="60"/>
  <c r="G45" i="60"/>
  <c r="G21" i="60"/>
  <c r="E69" i="60"/>
  <c r="D69" i="60"/>
  <c r="G13" i="60"/>
  <c r="F68" i="59"/>
  <c r="E68" i="59"/>
  <c r="D68" i="59"/>
  <c r="F67" i="59"/>
  <c r="E67" i="59"/>
  <c r="D67" i="59"/>
  <c r="F66" i="59"/>
  <c r="E66" i="59"/>
  <c r="D66" i="59"/>
  <c r="F65" i="59"/>
  <c r="E65" i="59"/>
  <c r="D65" i="59"/>
  <c r="F64" i="59"/>
  <c r="E64" i="59"/>
  <c r="D64" i="59"/>
  <c r="F63" i="59"/>
  <c r="E63" i="59"/>
  <c r="D63" i="59"/>
  <c r="F62" i="59"/>
  <c r="E62" i="59"/>
  <c r="D62" i="59"/>
  <c r="F61" i="59"/>
  <c r="E61" i="59"/>
  <c r="D61" i="59"/>
  <c r="G60" i="59"/>
  <c r="G59" i="59"/>
  <c r="G58" i="59"/>
  <c r="G57" i="59"/>
  <c r="G56" i="59"/>
  <c r="G55" i="59"/>
  <c r="G54" i="59"/>
  <c r="F53" i="59"/>
  <c r="E53" i="59"/>
  <c r="D53" i="59"/>
  <c r="G52" i="59"/>
  <c r="G51" i="59"/>
  <c r="G50" i="59"/>
  <c r="G49" i="59"/>
  <c r="G48" i="59"/>
  <c r="G47" i="59"/>
  <c r="G46" i="59"/>
  <c r="F45" i="59"/>
  <c r="E45" i="59"/>
  <c r="D45" i="59"/>
  <c r="G44" i="59"/>
  <c r="G43" i="59"/>
  <c r="G42" i="59"/>
  <c r="G41" i="59"/>
  <c r="G40" i="59"/>
  <c r="G39" i="59"/>
  <c r="G38" i="59"/>
  <c r="F37" i="59"/>
  <c r="E37" i="59"/>
  <c r="D37" i="59"/>
  <c r="G36" i="59"/>
  <c r="G35" i="59"/>
  <c r="G34" i="59"/>
  <c r="G33" i="59"/>
  <c r="G32" i="59"/>
  <c r="G31" i="59"/>
  <c r="G30" i="59"/>
  <c r="F29" i="59"/>
  <c r="E29" i="59"/>
  <c r="D29" i="59"/>
  <c r="G28" i="59"/>
  <c r="G27" i="59"/>
  <c r="G26" i="59"/>
  <c r="G25" i="59"/>
  <c r="G24" i="59"/>
  <c r="G23" i="59"/>
  <c r="G22" i="59"/>
  <c r="F21" i="59"/>
  <c r="E21" i="59"/>
  <c r="D21" i="59"/>
  <c r="G20" i="59"/>
  <c r="G19" i="59"/>
  <c r="G18" i="59"/>
  <c r="G17" i="59"/>
  <c r="G16" i="59"/>
  <c r="G15" i="59"/>
  <c r="F13" i="59"/>
  <c r="E13" i="59"/>
  <c r="D13" i="59"/>
  <c r="G12" i="59"/>
  <c r="G11" i="59"/>
  <c r="G10" i="59"/>
  <c r="G9" i="59"/>
  <c r="G8" i="59"/>
  <c r="G7" i="59"/>
  <c r="G6" i="59"/>
  <c r="C61" i="59" l="1"/>
  <c r="C53" i="59"/>
  <c r="C45" i="59"/>
  <c r="G45" i="59"/>
  <c r="C37" i="59"/>
  <c r="C13" i="59"/>
  <c r="G21" i="59"/>
  <c r="C21" i="59"/>
  <c r="C64" i="59"/>
  <c r="G64" i="59" s="1"/>
  <c r="F69" i="59"/>
  <c r="C68" i="59"/>
  <c r="G68" i="59" s="1"/>
  <c r="C67" i="59"/>
  <c r="G67" i="59" s="1"/>
  <c r="C66" i="59"/>
  <c r="G66" i="59" s="1"/>
  <c r="C65" i="59"/>
  <c r="G65" i="59" s="1"/>
  <c r="C63" i="59"/>
  <c r="G63" i="59" s="1"/>
  <c r="C29" i="59"/>
  <c r="C62" i="59"/>
  <c r="G62" i="59" s="1"/>
  <c r="C69" i="60"/>
  <c r="G61" i="59"/>
  <c r="G53" i="59"/>
  <c r="G37" i="59"/>
  <c r="G29" i="59"/>
  <c r="D69" i="59"/>
  <c r="E69" i="59"/>
  <c r="G13" i="59"/>
  <c r="G69" i="60"/>
  <c r="C69" i="59" l="1"/>
  <c r="G69" i="59"/>
  <c r="F61" i="58"/>
  <c r="F45" i="58"/>
  <c r="E45" i="58"/>
  <c r="D45" i="58"/>
  <c r="F29" i="58"/>
  <c r="F21" i="58"/>
  <c r="C45" i="58" l="1"/>
  <c r="F37" i="58"/>
  <c r="E21" i="58"/>
  <c r="F68" i="58" l="1"/>
  <c r="E68" i="58"/>
  <c r="D68" i="58"/>
  <c r="F67" i="58"/>
  <c r="E67" i="58"/>
  <c r="D67" i="58"/>
  <c r="F66" i="58"/>
  <c r="E66" i="58"/>
  <c r="D66" i="58"/>
  <c r="F65" i="58"/>
  <c r="E65" i="58"/>
  <c r="D65" i="58"/>
  <c r="F64" i="58"/>
  <c r="E64" i="58"/>
  <c r="D64" i="58"/>
  <c r="F63" i="58"/>
  <c r="E63" i="58"/>
  <c r="D63" i="58"/>
  <c r="F62" i="58"/>
  <c r="E62" i="58"/>
  <c r="D62" i="58"/>
  <c r="E61" i="58"/>
  <c r="D61" i="58"/>
  <c r="G60" i="58"/>
  <c r="G59" i="58"/>
  <c r="G58" i="58"/>
  <c r="G57" i="58"/>
  <c r="G56" i="58"/>
  <c r="G55" i="58"/>
  <c r="G54" i="58"/>
  <c r="F53" i="58"/>
  <c r="E53" i="58"/>
  <c r="D53" i="58"/>
  <c r="G52" i="58"/>
  <c r="G51" i="58"/>
  <c r="G50" i="58"/>
  <c r="G49" i="58"/>
  <c r="G48" i="58"/>
  <c r="G47" i="58"/>
  <c r="G46" i="58"/>
  <c r="G44" i="58"/>
  <c r="G43" i="58"/>
  <c r="G42" i="58"/>
  <c r="G41" i="58"/>
  <c r="G40" i="58"/>
  <c r="G39" i="58"/>
  <c r="G38" i="58"/>
  <c r="E37" i="58"/>
  <c r="D37" i="58"/>
  <c r="G36" i="58"/>
  <c r="G35" i="58"/>
  <c r="G34" i="58"/>
  <c r="G33" i="58"/>
  <c r="G32" i="58"/>
  <c r="G31" i="58"/>
  <c r="G30" i="58"/>
  <c r="E29" i="58"/>
  <c r="D29" i="58"/>
  <c r="G28" i="58"/>
  <c r="G27" i="58"/>
  <c r="G26" i="58"/>
  <c r="G25" i="58"/>
  <c r="G24" i="58"/>
  <c r="G23" i="58"/>
  <c r="G22" i="58"/>
  <c r="D21" i="58"/>
  <c r="C21" i="58" s="1"/>
  <c r="G20" i="58"/>
  <c r="G19" i="58"/>
  <c r="G18" i="58"/>
  <c r="G17" i="58"/>
  <c r="G16" i="58"/>
  <c r="G15" i="58"/>
  <c r="G14" i="58"/>
  <c r="C61" i="58" l="1"/>
  <c r="C53" i="58"/>
  <c r="C37" i="58"/>
  <c r="C29" i="58"/>
  <c r="C65" i="58"/>
  <c r="G65" i="58" s="1"/>
  <c r="C62" i="58"/>
  <c r="G62" i="58" s="1"/>
  <c r="C68" i="58"/>
  <c r="G68" i="58" s="1"/>
  <c r="C67" i="58"/>
  <c r="G67" i="58" s="1"/>
  <c r="C66" i="58"/>
  <c r="G66" i="58" s="1"/>
  <c r="C64" i="58"/>
  <c r="G64" i="58" s="1"/>
  <c r="C63" i="58"/>
  <c r="G63" i="58" s="1"/>
  <c r="F69" i="58"/>
  <c r="G61" i="58"/>
  <c r="G53" i="58"/>
  <c r="G45" i="58"/>
  <c r="G37" i="58"/>
  <c r="G29" i="58"/>
  <c r="G21" i="58"/>
  <c r="E69" i="58"/>
  <c r="D69" i="58"/>
  <c r="C69" i="58" l="1"/>
  <c r="G69" i="58"/>
</calcChain>
</file>

<file path=xl/sharedStrings.xml><?xml version="1.0" encoding="utf-8"?>
<sst xmlns="http://schemas.openxmlformats.org/spreadsheetml/2006/main" count="1041" uniqueCount="47">
  <si>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</si>
  <si>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</si>
  <si>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</si>
  <si>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</si>
  <si>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</si>
  <si>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</si>
  <si>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</si>
  <si>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</si>
  <si>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</si>
  <si>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</si>
  <si>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</si>
  <si>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</si>
  <si>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</si>
  <si>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</si>
  <si>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</si>
  <si>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</si>
  <si>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</si>
  <si>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</si>
  <si>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</si>
  <si>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</si>
  <si>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</si>
  <si>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</si>
  <si>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</si>
  <si>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>令和2年7月末現在</t>
  </si>
  <si>
    <t>要介護認定者・要支援認定者数（詳細）</t>
  </si>
  <si>
    <t>（単位：人）</t>
  </si>
  <si>
    <t>　</t>
  </si>
  <si>
    <t>　第１号被保険者</t>
  </si>
  <si>
    <t>第２号被保険者</t>
  </si>
  <si>
    <t>計</t>
  </si>
  <si>
    <t>６５歳以上７５歳未満</t>
  </si>
  <si>
    <t>７５歳以上</t>
  </si>
  <si>
    <t>東区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</si>
  <si>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</si>
  <si>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</si>
  <si>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</si>
  <si>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</si>
  <si>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</si>
  <si>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</si>
  <si>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</si>
  <si>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博多区</t>
  </si>
  <si>
    <t>中央区</t>
  </si>
  <si>
    <t>南区</t>
  </si>
  <si>
    <t>城南区</t>
  </si>
  <si>
    <t>早良区</t>
  </si>
  <si>
    <t>西区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</si>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</sst>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56" fontId="0" fillId="0" borderId="0" xfId="0" applyNumberFormat="1">
      <alignment vertical="center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9"/>
  <sheetViews>
    <sheetView topLeftCell="A37" workbookViewId="0">
      <selection activeCell="D76" sqref="D7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令和2年4月末現在</v>
      </c>
      <c r="F1" s="62"/>
      <c r="G1" s="62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2647</v>
      </c>
      <c r="D6" s="11">
        <v>385</v>
      </c>
      <c r="E6" s="12">
        <v>2262</v>
      </c>
      <c r="F6" s="13">
        <v>22</v>
      </c>
      <c r="G6" s="14">
        <f t="shared" ref="G6:G12" si="0">C6+F6</f>
        <v>2669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2070</v>
      </c>
      <c r="D7" s="11">
        <v>342</v>
      </c>
      <c r="E7" s="12">
        <v>1728</v>
      </c>
      <c r="F7" s="13">
        <v>53</v>
      </c>
      <c r="G7" s="14">
        <f t="shared" si="0"/>
        <v>2123</v>
      </c>
    </row>
    <row r="8" spans="1:8" s="2" customFormat="1" ht="14.1" customHeight="1" x14ac:dyDescent="0.15">
      <c r="A8" s="56"/>
      <c r="B8" s="15" t="s">
        <v>10</v>
      </c>
      <c r="C8" s="29">
        <f t="shared" si="1"/>
        <v>2658</v>
      </c>
      <c r="D8" s="16">
        <v>311</v>
      </c>
      <c r="E8" s="17">
        <v>2347</v>
      </c>
      <c r="F8" s="18">
        <v>38</v>
      </c>
      <c r="G8" s="19">
        <f t="shared" si="0"/>
        <v>2696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2008</v>
      </c>
      <c r="D9" s="16">
        <v>273</v>
      </c>
      <c r="E9" s="17">
        <v>1735</v>
      </c>
      <c r="F9" s="18">
        <v>46</v>
      </c>
      <c r="G9" s="19">
        <f t="shared" si="0"/>
        <v>2054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1646</v>
      </c>
      <c r="D10" s="16">
        <v>192</v>
      </c>
      <c r="E10" s="17">
        <v>1454</v>
      </c>
      <c r="F10" s="18">
        <v>30</v>
      </c>
      <c r="G10" s="19">
        <f t="shared" si="0"/>
        <v>1676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1364</v>
      </c>
      <c r="D11" s="16">
        <v>135</v>
      </c>
      <c r="E11" s="17">
        <v>1229</v>
      </c>
      <c r="F11" s="18">
        <v>33</v>
      </c>
      <c r="G11" s="19">
        <f t="shared" si="0"/>
        <v>1397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1054</v>
      </c>
      <c r="D12" s="21">
        <v>133</v>
      </c>
      <c r="E12" s="22">
        <v>921</v>
      </c>
      <c r="F12" s="23">
        <v>24</v>
      </c>
      <c r="G12" s="24">
        <f t="shared" si="0"/>
        <v>1078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13447</v>
      </c>
      <c r="D13" s="27">
        <f>SUM(D6:D12)</f>
        <v>1771</v>
      </c>
      <c r="E13" s="27">
        <f>SUM(E6:E12)</f>
        <v>11676</v>
      </c>
      <c r="F13" s="27">
        <f>SUM(F6:F12)</f>
        <v>246</v>
      </c>
      <c r="G13" s="28">
        <f>SUM(G6:G12)</f>
        <v>13693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1699</v>
      </c>
      <c r="D14" s="11">
        <v>315</v>
      </c>
      <c r="E14" s="12">
        <v>1384</v>
      </c>
      <c r="F14" s="13">
        <v>22</v>
      </c>
      <c r="G14" s="14">
        <f>C14+F14</f>
        <v>1721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1199</v>
      </c>
      <c r="D15" s="11">
        <v>213</v>
      </c>
      <c r="E15" s="12">
        <v>986</v>
      </c>
      <c r="F15" s="13">
        <v>36</v>
      </c>
      <c r="G15" s="14">
        <f t="shared" ref="G15:G20" si="2">C15+F15</f>
        <v>1235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1787</v>
      </c>
      <c r="D16" s="16">
        <v>238</v>
      </c>
      <c r="E16" s="17">
        <v>1549</v>
      </c>
      <c r="F16" s="18">
        <v>19</v>
      </c>
      <c r="G16" s="19">
        <f t="shared" si="2"/>
        <v>1806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1382</v>
      </c>
      <c r="D17" s="16">
        <v>212</v>
      </c>
      <c r="E17" s="17">
        <v>1170</v>
      </c>
      <c r="F17" s="18">
        <v>40</v>
      </c>
      <c r="G17" s="19">
        <f t="shared" si="2"/>
        <v>1422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1064</v>
      </c>
      <c r="D18" s="16">
        <v>128</v>
      </c>
      <c r="E18" s="17">
        <v>936</v>
      </c>
      <c r="F18" s="18">
        <v>14</v>
      </c>
      <c r="G18" s="19">
        <f t="shared" si="2"/>
        <v>1078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988</v>
      </c>
      <c r="D19" s="16">
        <v>100</v>
      </c>
      <c r="E19" s="17">
        <v>888</v>
      </c>
      <c r="F19" s="18">
        <v>13</v>
      </c>
      <c r="G19" s="19">
        <f t="shared" si="2"/>
        <v>1001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626</v>
      </c>
      <c r="D20" s="21">
        <v>88</v>
      </c>
      <c r="E20" s="22">
        <v>538</v>
      </c>
      <c r="F20" s="23">
        <v>12</v>
      </c>
      <c r="G20" s="24">
        <f t="shared" si="2"/>
        <v>638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8745</v>
      </c>
      <c r="D21" s="27">
        <f>SUM(D14:D20)</f>
        <v>1294</v>
      </c>
      <c r="E21" s="27">
        <f>SUM(E14:E20)</f>
        <v>7451</v>
      </c>
      <c r="F21" s="27">
        <f>SUM(F14:F20)</f>
        <v>156</v>
      </c>
      <c r="G21" s="28">
        <f>SUM(G14:G20)</f>
        <v>8901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1769</v>
      </c>
      <c r="D22" s="11">
        <v>223</v>
      </c>
      <c r="E22" s="12">
        <v>1546</v>
      </c>
      <c r="F22" s="13">
        <v>16</v>
      </c>
      <c r="G22" s="14">
        <f t="shared" ref="G22:G28" si="3">C22+F22</f>
        <v>1785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932</v>
      </c>
      <c r="D23" s="11">
        <v>139</v>
      </c>
      <c r="E23" s="12">
        <v>793</v>
      </c>
      <c r="F23" s="13">
        <v>21</v>
      </c>
      <c r="G23" s="14">
        <f t="shared" si="3"/>
        <v>953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1369</v>
      </c>
      <c r="D24" s="16">
        <v>124</v>
      </c>
      <c r="E24" s="17">
        <v>1245</v>
      </c>
      <c r="F24" s="18">
        <v>13</v>
      </c>
      <c r="G24" s="19">
        <f t="shared" si="3"/>
        <v>1382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864</v>
      </c>
      <c r="D25" s="16">
        <v>92</v>
      </c>
      <c r="E25" s="17">
        <v>772</v>
      </c>
      <c r="F25" s="18">
        <v>18</v>
      </c>
      <c r="G25" s="19">
        <f t="shared" si="3"/>
        <v>882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679</v>
      </c>
      <c r="D26" s="16">
        <v>57</v>
      </c>
      <c r="E26" s="17">
        <v>622</v>
      </c>
      <c r="F26" s="18">
        <v>13</v>
      </c>
      <c r="G26" s="19">
        <f t="shared" si="3"/>
        <v>692</v>
      </c>
    </row>
    <row r="27" spans="1:7" s="2" customFormat="1" ht="14.1" customHeight="1" x14ac:dyDescent="0.15">
      <c r="A27" s="56"/>
      <c r="B27" s="15" t="s">
        <v>13</v>
      </c>
      <c r="C27" s="29">
        <v>648</v>
      </c>
      <c r="D27" s="16">
        <v>56</v>
      </c>
      <c r="E27" s="17">
        <v>592</v>
      </c>
      <c r="F27" s="18">
        <v>7</v>
      </c>
      <c r="G27" s="19">
        <f t="shared" si="3"/>
        <v>655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453</v>
      </c>
      <c r="D28" s="21">
        <v>45</v>
      </c>
      <c r="E28" s="22">
        <v>408</v>
      </c>
      <c r="F28" s="23">
        <v>10</v>
      </c>
      <c r="G28" s="24">
        <f t="shared" si="3"/>
        <v>463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6714</v>
      </c>
      <c r="D29" s="27">
        <f>SUM(D22:D28)</f>
        <v>736</v>
      </c>
      <c r="E29" s="27">
        <f>SUM(E22:E28)</f>
        <v>5978</v>
      </c>
      <c r="F29" s="27">
        <f>SUM(F22:F28)</f>
        <v>98</v>
      </c>
      <c r="G29" s="28">
        <f>SUM(G22:G28)</f>
        <v>6812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2378</v>
      </c>
      <c r="D30" s="11">
        <v>293</v>
      </c>
      <c r="E30" s="12">
        <v>2085</v>
      </c>
      <c r="F30" s="13">
        <v>28</v>
      </c>
      <c r="G30" s="14">
        <f t="shared" ref="G30:G36" si="4">C30+F30</f>
        <v>2406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1904</v>
      </c>
      <c r="D31" s="11">
        <v>301</v>
      </c>
      <c r="E31" s="12">
        <v>1603</v>
      </c>
      <c r="F31" s="13">
        <v>41</v>
      </c>
      <c r="G31" s="14">
        <f t="shared" si="4"/>
        <v>1945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2368</v>
      </c>
      <c r="D32" s="16">
        <v>225</v>
      </c>
      <c r="E32" s="17">
        <v>2143</v>
      </c>
      <c r="F32" s="18">
        <v>20</v>
      </c>
      <c r="G32" s="19">
        <f t="shared" si="4"/>
        <v>2388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1821</v>
      </c>
      <c r="D33" s="16">
        <v>215</v>
      </c>
      <c r="E33" s="17">
        <v>1606</v>
      </c>
      <c r="F33" s="18">
        <v>45</v>
      </c>
      <c r="G33" s="19">
        <f t="shared" si="4"/>
        <v>1866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1393</v>
      </c>
      <c r="D34" s="16">
        <v>136</v>
      </c>
      <c r="E34" s="17">
        <v>1257</v>
      </c>
      <c r="F34" s="18">
        <v>20</v>
      </c>
      <c r="G34" s="19">
        <f t="shared" si="4"/>
        <v>1413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1223</v>
      </c>
      <c r="D35" s="16">
        <v>114</v>
      </c>
      <c r="E35" s="17">
        <v>1109</v>
      </c>
      <c r="F35" s="18">
        <v>17</v>
      </c>
      <c r="G35" s="19">
        <f t="shared" si="4"/>
        <v>1240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905</v>
      </c>
      <c r="D36" s="21">
        <v>121</v>
      </c>
      <c r="E36" s="22">
        <v>784</v>
      </c>
      <c r="F36" s="23">
        <v>27</v>
      </c>
      <c r="G36" s="24">
        <f t="shared" si="4"/>
        <v>932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11992</v>
      </c>
      <c r="D37" s="27">
        <f>SUM(D30:D36)</f>
        <v>1405</v>
      </c>
      <c r="E37" s="27">
        <f>SUM(E30:E36)</f>
        <v>10587</v>
      </c>
      <c r="F37" s="27">
        <f>SUM(F30:F36)</f>
        <v>198</v>
      </c>
      <c r="G37" s="28">
        <f>SUM(G30:G36)</f>
        <v>12190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1385</v>
      </c>
      <c r="D38" s="11">
        <v>204</v>
      </c>
      <c r="E38" s="12">
        <v>1181</v>
      </c>
      <c r="F38" s="13">
        <v>10</v>
      </c>
      <c r="G38" s="14">
        <f t="shared" ref="G38:G44" si="5">C38+F38</f>
        <v>1395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976</v>
      </c>
      <c r="D39" s="11">
        <v>163</v>
      </c>
      <c r="E39" s="12">
        <v>813</v>
      </c>
      <c r="F39" s="13">
        <v>19</v>
      </c>
      <c r="G39" s="14">
        <f t="shared" si="5"/>
        <v>995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1235</v>
      </c>
      <c r="D40" s="16">
        <v>134</v>
      </c>
      <c r="E40" s="17">
        <v>1101</v>
      </c>
      <c r="F40" s="18">
        <v>20</v>
      </c>
      <c r="G40" s="19">
        <f t="shared" si="5"/>
        <v>1255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984</v>
      </c>
      <c r="D41" s="16">
        <v>115</v>
      </c>
      <c r="E41" s="17">
        <v>869</v>
      </c>
      <c r="F41" s="18">
        <v>22</v>
      </c>
      <c r="G41" s="19">
        <f t="shared" si="5"/>
        <v>1006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711</v>
      </c>
      <c r="D42" s="16">
        <v>79</v>
      </c>
      <c r="E42" s="17">
        <v>632</v>
      </c>
      <c r="F42" s="18">
        <v>12</v>
      </c>
      <c r="G42" s="19">
        <f t="shared" si="5"/>
        <v>723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666</v>
      </c>
      <c r="D43" s="16">
        <v>66</v>
      </c>
      <c r="E43" s="17">
        <v>600</v>
      </c>
      <c r="F43" s="18">
        <v>10</v>
      </c>
      <c r="G43" s="19">
        <f t="shared" si="5"/>
        <v>676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470</v>
      </c>
      <c r="D44" s="21">
        <v>53</v>
      </c>
      <c r="E44" s="22">
        <v>417</v>
      </c>
      <c r="F44" s="23">
        <v>7</v>
      </c>
      <c r="G44" s="24">
        <f t="shared" si="5"/>
        <v>477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6427</v>
      </c>
      <c r="D45" s="27">
        <f>SUM(D38:D44)</f>
        <v>814</v>
      </c>
      <c r="E45" s="27">
        <f>SUM(E38:E44)</f>
        <v>5613</v>
      </c>
      <c r="F45" s="27">
        <f>SUM(F38:F44)</f>
        <v>100</v>
      </c>
      <c r="G45" s="28">
        <f>SUM(G38:G44)</f>
        <v>6527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1961</v>
      </c>
      <c r="D46" s="11">
        <v>252</v>
      </c>
      <c r="E46" s="12">
        <v>1709</v>
      </c>
      <c r="F46" s="13">
        <v>23</v>
      </c>
      <c r="G46" s="14">
        <f t="shared" ref="G46:G52" si="6">C46+F46</f>
        <v>1984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1453</v>
      </c>
      <c r="D47" s="11">
        <v>214</v>
      </c>
      <c r="E47" s="12">
        <v>1239</v>
      </c>
      <c r="F47" s="13">
        <v>32</v>
      </c>
      <c r="G47" s="14">
        <f t="shared" si="6"/>
        <v>1485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1954</v>
      </c>
      <c r="D48" s="16">
        <v>239</v>
      </c>
      <c r="E48" s="17">
        <v>1715</v>
      </c>
      <c r="F48" s="18">
        <v>27</v>
      </c>
      <c r="G48" s="19">
        <f t="shared" si="6"/>
        <v>1981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1798</v>
      </c>
      <c r="D49" s="16">
        <v>225</v>
      </c>
      <c r="E49" s="17">
        <v>1573</v>
      </c>
      <c r="F49" s="18">
        <v>39</v>
      </c>
      <c r="G49" s="19">
        <f t="shared" si="6"/>
        <v>1837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1252</v>
      </c>
      <c r="D50" s="16">
        <v>157</v>
      </c>
      <c r="E50" s="17">
        <v>1095</v>
      </c>
      <c r="F50" s="18">
        <v>29</v>
      </c>
      <c r="G50" s="19">
        <f t="shared" si="6"/>
        <v>1281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1019</v>
      </c>
      <c r="D51" s="16">
        <v>103</v>
      </c>
      <c r="E51" s="17">
        <v>916</v>
      </c>
      <c r="F51" s="18">
        <v>18</v>
      </c>
      <c r="G51" s="19">
        <f t="shared" si="6"/>
        <v>1037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779</v>
      </c>
      <c r="D52" s="21">
        <v>97</v>
      </c>
      <c r="E52" s="22">
        <v>682</v>
      </c>
      <c r="F52" s="23">
        <v>29</v>
      </c>
      <c r="G52" s="24">
        <f t="shared" si="6"/>
        <v>808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10216</v>
      </c>
      <c r="D53" s="27">
        <f>SUM(D46:D52)</f>
        <v>1287</v>
      </c>
      <c r="E53" s="27">
        <f>SUM(E46:E52)</f>
        <v>8929</v>
      </c>
      <c r="F53" s="27">
        <f>SUM(F46:F52)</f>
        <v>197</v>
      </c>
      <c r="G53" s="28">
        <f>SUM(G46:G52)</f>
        <v>10413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2018</v>
      </c>
      <c r="D54" s="11">
        <v>259</v>
      </c>
      <c r="E54" s="12">
        <v>1759</v>
      </c>
      <c r="F54" s="13">
        <v>15</v>
      </c>
      <c r="G54" s="14">
        <f t="shared" ref="G54:G60" si="7">C54+F54</f>
        <v>2033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1364</v>
      </c>
      <c r="D55" s="11">
        <v>189</v>
      </c>
      <c r="E55" s="12">
        <v>1175</v>
      </c>
      <c r="F55" s="13">
        <v>35</v>
      </c>
      <c r="G55" s="14">
        <f t="shared" si="7"/>
        <v>1399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1972</v>
      </c>
      <c r="D56" s="16">
        <v>213</v>
      </c>
      <c r="E56" s="17">
        <v>1759</v>
      </c>
      <c r="F56" s="18">
        <v>30</v>
      </c>
      <c r="G56" s="14">
        <f t="shared" si="7"/>
        <v>2002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1488</v>
      </c>
      <c r="D57" s="16">
        <v>162</v>
      </c>
      <c r="E57" s="17">
        <v>1326</v>
      </c>
      <c r="F57" s="18">
        <v>35</v>
      </c>
      <c r="G57" s="14">
        <f t="shared" si="7"/>
        <v>1523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1071</v>
      </c>
      <c r="D58" s="16">
        <v>132</v>
      </c>
      <c r="E58" s="17">
        <v>939</v>
      </c>
      <c r="F58" s="18">
        <v>29</v>
      </c>
      <c r="G58" s="19">
        <f t="shared" si="7"/>
        <v>1100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902</v>
      </c>
      <c r="D59" s="16">
        <v>101</v>
      </c>
      <c r="E59" s="17">
        <v>801</v>
      </c>
      <c r="F59" s="18">
        <v>7</v>
      </c>
      <c r="G59" s="19">
        <f t="shared" si="7"/>
        <v>909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818</v>
      </c>
      <c r="D60" s="21">
        <v>92</v>
      </c>
      <c r="E60" s="22">
        <v>726</v>
      </c>
      <c r="F60" s="23">
        <v>24</v>
      </c>
      <c r="G60" s="24">
        <f t="shared" si="7"/>
        <v>842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9633</v>
      </c>
      <c r="D61" s="27">
        <f>SUM(D54:D60)</f>
        <v>1148</v>
      </c>
      <c r="E61" s="27">
        <f>SUM(E54:E60)</f>
        <v>8485</v>
      </c>
      <c r="F61" s="27">
        <f>SUM(F54:F60)</f>
        <v>175</v>
      </c>
      <c r="G61" s="28">
        <f>SUM(G54:G60)</f>
        <v>9808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13857</v>
      </c>
      <c r="D62" s="31">
        <f t="shared" ref="D62:F68" si="8">D6+D14+D22+D30+D38+D46+D54</f>
        <v>1931</v>
      </c>
      <c r="E62" s="32">
        <f t="shared" si="8"/>
        <v>11926</v>
      </c>
      <c r="F62" s="10">
        <f t="shared" si="8"/>
        <v>136</v>
      </c>
      <c r="G62" s="14">
        <f t="shared" ref="G62:G68" si="9">C62+F62</f>
        <v>13993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9898</v>
      </c>
      <c r="D63" s="33">
        <f t="shared" si="8"/>
        <v>1561</v>
      </c>
      <c r="E63" s="34">
        <f t="shared" si="8"/>
        <v>8337</v>
      </c>
      <c r="F63" s="29">
        <f t="shared" si="8"/>
        <v>237</v>
      </c>
      <c r="G63" s="14">
        <f t="shared" si="9"/>
        <v>10135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13343</v>
      </c>
      <c r="D64" s="33">
        <f t="shared" si="8"/>
        <v>1484</v>
      </c>
      <c r="E64" s="34">
        <f t="shared" si="8"/>
        <v>11859</v>
      </c>
      <c r="F64" s="29">
        <f t="shared" si="8"/>
        <v>167</v>
      </c>
      <c r="G64" s="19">
        <f t="shared" si="9"/>
        <v>13510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10345</v>
      </c>
      <c r="D65" s="33">
        <f t="shared" si="8"/>
        <v>1294</v>
      </c>
      <c r="E65" s="34">
        <f t="shared" si="8"/>
        <v>9051</v>
      </c>
      <c r="F65" s="29">
        <f t="shared" si="8"/>
        <v>245</v>
      </c>
      <c r="G65" s="19">
        <f t="shared" si="9"/>
        <v>10590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7816</v>
      </c>
      <c r="D66" s="33">
        <f t="shared" si="8"/>
        <v>881</v>
      </c>
      <c r="E66" s="34">
        <f t="shared" si="8"/>
        <v>6935</v>
      </c>
      <c r="F66" s="29">
        <f t="shared" si="8"/>
        <v>147</v>
      </c>
      <c r="G66" s="19">
        <f t="shared" si="9"/>
        <v>7963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6810</v>
      </c>
      <c r="D67" s="33">
        <f t="shared" si="8"/>
        <v>675</v>
      </c>
      <c r="E67" s="34">
        <f t="shared" si="8"/>
        <v>6135</v>
      </c>
      <c r="F67" s="29">
        <f t="shared" si="8"/>
        <v>105</v>
      </c>
      <c r="G67" s="19">
        <f t="shared" si="9"/>
        <v>6915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5105</v>
      </c>
      <c r="D68" s="35">
        <f t="shared" si="8"/>
        <v>629</v>
      </c>
      <c r="E68" s="36">
        <f t="shared" si="8"/>
        <v>4476</v>
      </c>
      <c r="F68" s="30">
        <f t="shared" si="8"/>
        <v>133</v>
      </c>
      <c r="G68" s="24">
        <f t="shared" si="9"/>
        <v>5238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67174</v>
      </c>
      <c r="D69" s="27">
        <f>SUM(D62:D68)</f>
        <v>8455</v>
      </c>
      <c r="E69" s="27">
        <f>SUM(E62:E68)</f>
        <v>58719</v>
      </c>
      <c r="F69" s="27">
        <f>SUM(F62:F68)</f>
        <v>1170</v>
      </c>
      <c r="G69" s="28">
        <f>G13+G21+G29+G37+G45+G53+G61</f>
        <v>68344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J21" sqref="J2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"令和3年" &amp; H1 &amp; "月末現在"</f>
        <v>令和3年1月末現在</v>
      </c>
      <c r="F1" s="62"/>
      <c r="G1" s="62"/>
      <c r="H1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2625</v>
      </c>
      <c r="D6" s="11">
        <v>393</v>
      </c>
      <c r="E6" s="12">
        <v>2232</v>
      </c>
      <c r="F6" s="13">
        <v>22</v>
      </c>
      <c r="G6" s="14">
        <f t="shared" ref="G6:G12" si="0">C6+F6</f>
        <v>2647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2028</v>
      </c>
      <c r="D7" s="11">
        <v>356</v>
      </c>
      <c r="E7" s="12">
        <v>1672</v>
      </c>
      <c r="F7" s="13">
        <v>52</v>
      </c>
      <c r="G7" s="14">
        <f t="shared" si="0"/>
        <v>2080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2831</v>
      </c>
      <c r="D8" s="16">
        <v>340</v>
      </c>
      <c r="E8" s="17">
        <v>2491</v>
      </c>
      <c r="F8" s="18">
        <v>33</v>
      </c>
      <c r="G8" s="19">
        <f t="shared" si="0"/>
        <v>2864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2023</v>
      </c>
      <c r="D9" s="16">
        <v>283</v>
      </c>
      <c r="E9" s="17">
        <v>1740</v>
      </c>
      <c r="F9" s="18">
        <v>48</v>
      </c>
      <c r="G9" s="19">
        <f t="shared" si="0"/>
        <v>2071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1756</v>
      </c>
      <c r="D10" s="16">
        <v>207</v>
      </c>
      <c r="E10" s="17">
        <v>1549</v>
      </c>
      <c r="F10" s="18">
        <v>31</v>
      </c>
      <c r="G10" s="19">
        <f t="shared" si="0"/>
        <v>1787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1463</v>
      </c>
      <c r="D11" s="16">
        <v>152</v>
      </c>
      <c r="E11" s="17">
        <v>1311</v>
      </c>
      <c r="F11" s="18">
        <v>33</v>
      </c>
      <c r="G11" s="19">
        <f t="shared" si="0"/>
        <v>1496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1025</v>
      </c>
      <c r="D12" s="21">
        <v>135</v>
      </c>
      <c r="E12" s="22">
        <v>890</v>
      </c>
      <c r="F12" s="23">
        <v>27</v>
      </c>
      <c r="G12" s="24">
        <f t="shared" si="0"/>
        <v>1052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13751</v>
      </c>
      <c r="D13" s="27">
        <f>SUM(D6:D12)</f>
        <v>1866</v>
      </c>
      <c r="E13" s="27">
        <f>SUM(E6:E12)</f>
        <v>11885</v>
      </c>
      <c r="F13" s="27">
        <f>SUM(F6:F12)</f>
        <v>246</v>
      </c>
      <c r="G13" s="28">
        <f>SUM(G6:G12)</f>
        <v>13997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1721</v>
      </c>
      <c r="D14" s="11">
        <v>317</v>
      </c>
      <c r="E14" s="12">
        <v>1404</v>
      </c>
      <c r="F14" s="13">
        <v>21</v>
      </c>
      <c r="G14" s="14">
        <f t="shared" ref="G14:G20" si="2">C14+F14</f>
        <v>1742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1169</v>
      </c>
      <c r="D15" s="11">
        <v>215</v>
      </c>
      <c r="E15" s="12">
        <v>954</v>
      </c>
      <c r="F15" s="13">
        <v>30</v>
      </c>
      <c r="G15" s="14">
        <f t="shared" si="2"/>
        <v>1199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1876</v>
      </c>
      <c r="D16" s="16">
        <v>259</v>
      </c>
      <c r="E16" s="17">
        <v>1617</v>
      </c>
      <c r="F16" s="18">
        <v>23</v>
      </c>
      <c r="G16" s="19">
        <f t="shared" si="2"/>
        <v>1899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1423</v>
      </c>
      <c r="D17" s="16">
        <v>223</v>
      </c>
      <c r="E17" s="17">
        <v>1200</v>
      </c>
      <c r="F17" s="18">
        <v>39</v>
      </c>
      <c r="G17" s="19">
        <f t="shared" si="2"/>
        <v>1462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1057</v>
      </c>
      <c r="D18" s="16">
        <v>127</v>
      </c>
      <c r="E18" s="17">
        <v>930</v>
      </c>
      <c r="F18" s="18">
        <v>19</v>
      </c>
      <c r="G18" s="19">
        <f t="shared" si="2"/>
        <v>1076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1026</v>
      </c>
      <c r="D19" s="16">
        <v>105</v>
      </c>
      <c r="E19" s="17">
        <v>921</v>
      </c>
      <c r="F19" s="18">
        <v>18</v>
      </c>
      <c r="G19" s="19">
        <f t="shared" si="2"/>
        <v>1044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600</v>
      </c>
      <c r="D20" s="21">
        <v>87</v>
      </c>
      <c r="E20" s="22">
        <v>513</v>
      </c>
      <c r="F20" s="23">
        <v>16</v>
      </c>
      <c r="G20" s="24">
        <f t="shared" si="2"/>
        <v>616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8872</v>
      </c>
      <c r="D21" s="27">
        <f>SUM(D14:D20)</f>
        <v>1333</v>
      </c>
      <c r="E21" s="27">
        <f>SUM(E14:E20)</f>
        <v>7539</v>
      </c>
      <c r="F21" s="27">
        <f>SUM(F14:F20)</f>
        <v>166</v>
      </c>
      <c r="G21" s="28">
        <f>SUM(G14:G20)</f>
        <v>9038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1777</v>
      </c>
      <c r="D22" s="11">
        <v>240</v>
      </c>
      <c r="E22" s="12">
        <v>1537</v>
      </c>
      <c r="F22" s="13">
        <v>14</v>
      </c>
      <c r="G22" s="14">
        <f t="shared" ref="G22:G28" si="3">C22+F22</f>
        <v>1791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869</v>
      </c>
      <c r="D23" s="11">
        <v>132</v>
      </c>
      <c r="E23" s="12">
        <v>737</v>
      </c>
      <c r="F23" s="13">
        <v>25</v>
      </c>
      <c r="G23" s="14">
        <f t="shared" si="3"/>
        <v>894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1463</v>
      </c>
      <c r="D24" s="16">
        <v>122</v>
      </c>
      <c r="E24" s="17">
        <v>1341</v>
      </c>
      <c r="F24" s="18">
        <v>17</v>
      </c>
      <c r="G24" s="19">
        <f t="shared" si="3"/>
        <v>1480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869</v>
      </c>
      <c r="D25" s="16">
        <v>105</v>
      </c>
      <c r="E25" s="17">
        <v>764</v>
      </c>
      <c r="F25" s="18">
        <v>20</v>
      </c>
      <c r="G25" s="19">
        <f t="shared" si="3"/>
        <v>889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747</v>
      </c>
      <c r="D26" s="16">
        <v>76</v>
      </c>
      <c r="E26" s="17">
        <v>671</v>
      </c>
      <c r="F26" s="18">
        <v>12</v>
      </c>
      <c r="G26" s="19">
        <f t="shared" si="3"/>
        <v>759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669</v>
      </c>
      <c r="D27" s="16">
        <v>56</v>
      </c>
      <c r="E27" s="17">
        <v>613</v>
      </c>
      <c r="F27" s="18">
        <v>6</v>
      </c>
      <c r="G27" s="19">
        <f t="shared" si="3"/>
        <v>675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427</v>
      </c>
      <c r="D28" s="21">
        <v>42</v>
      </c>
      <c r="E28" s="22">
        <v>385</v>
      </c>
      <c r="F28" s="23">
        <v>10</v>
      </c>
      <c r="G28" s="24">
        <f t="shared" si="3"/>
        <v>437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6821</v>
      </c>
      <c r="D29" s="27">
        <f>SUM(D22:D28)</f>
        <v>773</v>
      </c>
      <c r="E29" s="27">
        <f>SUM(E22:E28)</f>
        <v>6048</v>
      </c>
      <c r="F29" s="27">
        <f>SUM(F22:F28)</f>
        <v>104</v>
      </c>
      <c r="G29" s="28">
        <f>SUM(G22:G28)</f>
        <v>6925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2428</v>
      </c>
      <c r="D30" s="11">
        <v>299</v>
      </c>
      <c r="E30" s="12">
        <v>2129</v>
      </c>
      <c r="F30" s="13">
        <v>29</v>
      </c>
      <c r="G30" s="14">
        <f t="shared" ref="G30:G36" si="4">C30+F30</f>
        <v>2457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1863</v>
      </c>
      <c r="D31" s="11">
        <v>294</v>
      </c>
      <c r="E31" s="12">
        <v>1569</v>
      </c>
      <c r="F31" s="13">
        <v>41</v>
      </c>
      <c r="G31" s="14">
        <f t="shared" si="4"/>
        <v>1904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2484</v>
      </c>
      <c r="D32" s="16">
        <v>278</v>
      </c>
      <c r="E32" s="17">
        <v>2206</v>
      </c>
      <c r="F32" s="18">
        <v>26</v>
      </c>
      <c r="G32" s="19">
        <f t="shared" si="4"/>
        <v>2510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1789</v>
      </c>
      <c r="D33" s="16">
        <v>219</v>
      </c>
      <c r="E33" s="17">
        <v>1570</v>
      </c>
      <c r="F33" s="18">
        <v>38</v>
      </c>
      <c r="G33" s="19">
        <f t="shared" si="4"/>
        <v>1827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1476</v>
      </c>
      <c r="D34" s="16">
        <v>144</v>
      </c>
      <c r="E34" s="17">
        <v>1332</v>
      </c>
      <c r="F34" s="18">
        <v>24</v>
      </c>
      <c r="G34" s="19">
        <f t="shared" si="4"/>
        <v>1500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1265</v>
      </c>
      <c r="D35" s="16">
        <v>123</v>
      </c>
      <c r="E35" s="17">
        <v>1142</v>
      </c>
      <c r="F35" s="18">
        <v>16</v>
      </c>
      <c r="G35" s="19">
        <f t="shared" si="4"/>
        <v>1281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868</v>
      </c>
      <c r="D36" s="21">
        <v>115</v>
      </c>
      <c r="E36" s="22">
        <v>753</v>
      </c>
      <c r="F36" s="23">
        <v>24</v>
      </c>
      <c r="G36" s="24">
        <f t="shared" si="4"/>
        <v>892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12173</v>
      </c>
      <c r="D37" s="27">
        <f>SUM(D30:D36)</f>
        <v>1472</v>
      </c>
      <c r="E37" s="27">
        <f>SUM(E30:E36)</f>
        <v>10701</v>
      </c>
      <c r="F37" s="27">
        <f>SUM(F30:F36)</f>
        <v>198</v>
      </c>
      <c r="G37" s="28">
        <f>SUM(G30:G36)</f>
        <v>12371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1402</v>
      </c>
      <c r="D38" s="11">
        <v>218</v>
      </c>
      <c r="E38" s="12">
        <v>1184</v>
      </c>
      <c r="F38" s="13">
        <v>9</v>
      </c>
      <c r="G38" s="14">
        <f t="shared" ref="G38:G44" si="5">C38+F38</f>
        <v>1411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953</v>
      </c>
      <c r="D39" s="11">
        <v>150</v>
      </c>
      <c r="E39" s="12">
        <v>803</v>
      </c>
      <c r="F39" s="13">
        <v>19</v>
      </c>
      <c r="G39" s="14">
        <f t="shared" si="5"/>
        <v>972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1304</v>
      </c>
      <c r="D40" s="16">
        <v>134</v>
      </c>
      <c r="E40" s="17">
        <v>1170</v>
      </c>
      <c r="F40" s="18">
        <v>16</v>
      </c>
      <c r="G40" s="19">
        <f t="shared" si="5"/>
        <v>1320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972</v>
      </c>
      <c r="D41" s="16">
        <v>111</v>
      </c>
      <c r="E41" s="17">
        <v>861</v>
      </c>
      <c r="F41" s="18">
        <v>23</v>
      </c>
      <c r="G41" s="19">
        <f t="shared" si="5"/>
        <v>995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745</v>
      </c>
      <c r="D42" s="16">
        <v>84</v>
      </c>
      <c r="E42" s="17">
        <v>661</v>
      </c>
      <c r="F42" s="18">
        <v>10</v>
      </c>
      <c r="G42" s="19">
        <f t="shared" si="5"/>
        <v>755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706</v>
      </c>
      <c r="D43" s="16">
        <v>71</v>
      </c>
      <c r="E43" s="17">
        <v>635</v>
      </c>
      <c r="F43" s="18">
        <v>9</v>
      </c>
      <c r="G43" s="19">
        <f t="shared" si="5"/>
        <v>715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443</v>
      </c>
      <c r="D44" s="21">
        <v>56</v>
      </c>
      <c r="E44" s="22">
        <v>387</v>
      </c>
      <c r="F44" s="23">
        <v>8</v>
      </c>
      <c r="G44" s="24">
        <f t="shared" si="5"/>
        <v>451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6525</v>
      </c>
      <c r="D45" s="27">
        <f>SUM(D38:D44)</f>
        <v>824</v>
      </c>
      <c r="E45" s="27">
        <f>SUM(E38:E44)</f>
        <v>5701</v>
      </c>
      <c r="F45" s="27">
        <f>SUM(F38:F44)</f>
        <v>94</v>
      </c>
      <c r="G45" s="28">
        <f>SUM(G38:G44)</f>
        <v>6619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1981</v>
      </c>
      <c r="D46" s="11">
        <v>249</v>
      </c>
      <c r="E46" s="12">
        <v>1732</v>
      </c>
      <c r="F46" s="13">
        <v>20</v>
      </c>
      <c r="G46" s="14">
        <f t="shared" ref="G46:G52" si="6">C46+F46</f>
        <v>2001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1404</v>
      </c>
      <c r="D47" s="11">
        <v>224</v>
      </c>
      <c r="E47" s="12">
        <v>1180</v>
      </c>
      <c r="F47" s="13">
        <v>30</v>
      </c>
      <c r="G47" s="14">
        <f t="shared" si="6"/>
        <v>1434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2151</v>
      </c>
      <c r="D48" s="16">
        <v>272</v>
      </c>
      <c r="E48" s="17">
        <v>1879</v>
      </c>
      <c r="F48" s="18">
        <v>25</v>
      </c>
      <c r="G48" s="19">
        <f t="shared" si="6"/>
        <v>2176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1701</v>
      </c>
      <c r="D49" s="16">
        <v>218</v>
      </c>
      <c r="E49" s="17">
        <v>1483</v>
      </c>
      <c r="F49" s="18">
        <v>41</v>
      </c>
      <c r="G49" s="19">
        <f t="shared" si="6"/>
        <v>1742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1308</v>
      </c>
      <c r="D50" s="16">
        <v>151</v>
      </c>
      <c r="E50" s="17">
        <v>1157</v>
      </c>
      <c r="F50" s="18">
        <v>26</v>
      </c>
      <c r="G50" s="19">
        <f t="shared" si="6"/>
        <v>1334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1089</v>
      </c>
      <c r="D51" s="16">
        <v>121</v>
      </c>
      <c r="E51" s="17">
        <v>968</v>
      </c>
      <c r="F51" s="18">
        <v>14</v>
      </c>
      <c r="G51" s="19">
        <f t="shared" si="6"/>
        <v>1103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760</v>
      </c>
      <c r="D52" s="21">
        <v>94</v>
      </c>
      <c r="E52" s="22">
        <v>666</v>
      </c>
      <c r="F52" s="23">
        <v>32</v>
      </c>
      <c r="G52" s="24">
        <f t="shared" si="6"/>
        <v>792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10394</v>
      </c>
      <c r="D53" s="27">
        <f>SUM(D46:D52)</f>
        <v>1329</v>
      </c>
      <c r="E53" s="27">
        <f>SUM(E46:E52)</f>
        <v>9065</v>
      </c>
      <c r="F53" s="27">
        <f>SUM(F46:F52)</f>
        <v>188</v>
      </c>
      <c r="G53" s="28">
        <f>SUM(G46:G52)</f>
        <v>10582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1933</v>
      </c>
      <c r="D54" s="11">
        <v>237</v>
      </c>
      <c r="E54" s="12">
        <v>1696</v>
      </c>
      <c r="F54" s="13">
        <v>15</v>
      </c>
      <c r="G54" s="14">
        <f t="shared" ref="G54:G60" si="7">C54+F54</f>
        <v>1948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1332</v>
      </c>
      <c r="D55" s="11">
        <v>165</v>
      </c>
      <c r="E55" s="12">
        <v>1167</v>
      </c>
      <c r="F55" s="13">
        <v>35</v>
      </c>
      <c r="G55" s="14">
        <f t="shared" si="7"/>
        <v>1367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2102</v>
      </c>
      <c r="D56" s="16">
        <v>246</v>
      </c>
      <c r="E56" s="17">
        <v>1856</v>
      </c>
      <c r="F56" s="18">
        <v>29</v>
      </c>
      <c r="G56" s="14">
        <f t="shared" si="7"/>
        <v>2131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1524</v>
      </c>
      <c r="D57" s="16">
        <v>168</v>
      </c>
      <c r="E57" s="17">
        <v>1356</v>
      </c>
      <c r="F57" s="18">
        <v>38</v>
      </c>
      <c r="G57" s="14">
        <f t="shared" si="7"/>
        <v>1562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1150</v>
      </c>
      <c r="D58" s="16">
        <v>139</v>
      </c>
      <c r="E58" s="17">
        <v>1011</v>
      </c>
      <c r="F58" s="18">
        <v>21</v>
      </c>
      <c r="G58" s="19">
        <f t="shared" si="7"/>
        <v>1171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930</v>
      </c>
      <c r="D59" s="16">
        <v>100</v>
      </c>
      <c r="E59" s="17">
        <v>830</v>
      </c>
      <c r="F59" s="18">
        <v>14</v>
      </c>
      <c r="G59" s="19">
        <f t="shared" si="7"/>
        <v>944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774</v>
      </c>
      <c r="D60" s="21">
        <v>106</v>
      </c>
      <c r="E60" s="22">
        <v>668</v>
      </c>
      <c r="F60" s="23">
        <v>24</v>
      </c>
      <c r="G60" s="24">
        <f t="shared" si="7"/>
        <v>798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9745</v>
      </c>
      <c r="D61" s="27">
        <f>SUM(D54:D60)</f>
        <v>1161</v>
      </c>
      <c r="E61" s="27">
        <f>SUM(E54:E60)</f>
        <v>8584</v>
      </c>
      <c r="F61" s="27">
        <f>SUM(F54:F60)</f>
        <v>176</v>
      </c>
      <c r="G61" s="28">
        <f>SUM(G54:G60)</f>
        <v>9921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13867</v>
      </c>
      <c r="D62" s="31">
        <f>D6+D14+D22+D30+D38+D46+D54</f>
        <v>1953</v>
      </c>
      <c r="E62" s="32">
        <f>E6+E14+E22+E30+E38+E46+E54</f>
        <v>11914</v>
      </c>
      <c r="F62" s="10">
        <f>F6+F14+F22+F30+F38+F46+F54</f>
        <v>130</v>
      </c>
      <c r="G62" s="14">
        <f t="shared" ref="G62:G68" si="8">C62+F62</f>
        <v>13997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9618</v>
      </c>
      <c r="D63" s="33">
        <f t="shared" ref="D63:F68" si="9">D7+D15+D23+D31+D39+D47+D55</f>
        <v>1536</v>
      </c>
      <c r="E63" s="34">
        <f t="shared" si="9"/>
        <v>8082</v>
      </c>
      <c r="F63" s="29">
        <f t="shared" si="9"/>
        <v>232</v>
      </c>
      <c r="G63" s="14">
        <f t="shared" si="8"/>
        <v>9850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14211</v>
      </c>
      <c r="D64" s="33">
        <f t="shared" si="9"/>
        <v>1651</v>
      </c>
      <c r="E64" s="34">
        <f t="shared" si="9"/>
        <v>12560</v>
      </c>
      <c r="F64" s="29">
        <f t="shared" si="9"/>
        <v>169</v>
      </c>
      <c r="G64" s="19">
        <f t="shared" si="8"/>
        <v>14380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10301</v>
      </c>
      <c r="D65" s="33">
        <f t="shared" si="9"/>
        <v>1327</v>
      </c>
      <c r="E65" s="34">
        <f t="shared" si="9"/>
        <v>8974</v>
      </c>
      <c r="F65" s="29">
        <f t="shared" si="9"/>
        <v>247</v>
      </c>
      <c r="G65" s="19">
        <f t="shared" si="8"/>
        <v>10548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8239</v>
      </c>
      <c r="D66" s="33">
        <f t="shared" si="9"/>
        <v>928</v>
      </c>
      <c r="E66" s="34">
        <f t="shared" si="9"/>
        <v>7311</v>
      </c>
      <c r="F66" s="29">
        <f t="shared" si="9"/>
        <v>143</v>
      </c>
      <c r="G66" s="19">
        <f t="shared" si="8"/>
        <v>8382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7148</v>
      </c>
      <c r="D67" s="33">
        <f t="shared" si="9"/>
        <v>728</v>
      </c>
      <c r="E67" s="34">
        <f t="shared" si="9"/>
        <v>6420</v>
      </c>
      <c r="F67" s="29">
        <f t="shared" si="9"/>
        <v>110</v>
      </c>
      <c r="G67" s="19">
        <f t="shared" si="8"/>
        <v>7258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4897</v>
      </c>
      <c r="D68" s="35">
        <f t="shared" si="9"/>
        <v>635</v>
      </c>
      <c r="E68" s="36">
        <f t="shared" si="9"/>
        <v>4262</v>
      </c>
      <c r="F68" s="30">
        <f t="shared" si="9"/>
        <v>141</v>
      </c>
      <c r="G68" s="24">
        <f t="shared" si="8"/>
        <v>5038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68281</v>
      </c>
      <c r="D69" s="27">
        <f>SUM(D62:D68)</f>
        <v>8758</v>
      </c>
      <c r="E69" s="27">
        <f>SUM(E62:E68)</f>
        <v>59523</v>
      </c>
      <c r="F69" s="27">
        <f>SUM(F62:F68)</f>
        <v>1172</v>
      </c>
      <c r="G69" s="28">
        <f>G13+G21+G29+G37+G45+G53+G61</f>
        <v>69453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G20" sqref="G20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"令和3年" &amp; H1 &amp; "月末現在"</f>
        <v>令和3年2月末現在</v>
      </c>
      <c r="F1" s="62"/>
      <c r="G1" s="62"/>
      <c r="H1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2613</v>
      </c>
      <c r="D6" s="11">
        <v>392</v>
      </c>
      <c r="E6" s="12">
        <v>2221</v>
      </c>
      <c r="F6" s="13">
        <v>22</v>
      </c>
      <c r="G6" s="14">
        <f t="shared" ref="G6:G12" si="0">C6+F6</f>
        <v>2635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2018</v>
      </c>
      <c r="D7" s="11">
        <v>347</v>
      </c>
      <c r="E7" s="12">
        <v>1671</v>
      </c>
      <c r="F7" s="13">
        <v>51</v>
      </c>
      <c r="G7" s="14">
        <f t="shared" si="0"/>
        <v>2069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2860</v>
      </c>
      <c r="D8" s="16">
        <v>338</v>
      </c>
      <c r="E8" s="17">
        <v>2522</v>
      </c>
      <c r="F8" s="18">
        <v>34</v>
      </c>
      <c r="G8" s="19">
        <f t="shared" si="0"/>
        <v>2894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2016</v>
      </c>
      <c r="D9" s="16">
        <v>281</v>
      </c>
      <c r="E9" s="17">
        <v>1735</v>
      </c>
      <c r="F9" s="18">
        <v>47</v>
      </c>
      <c r="G9" s="19">
        <f t="shared" si="0"/>
        <v>2063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1744</v>
      </c>
      <c r="D10" s="16">
        <v>210</v>
      </c>
      <c r="E10" s="17">
        <v>1534</v>
      </c>
      <c r="F10" s="18">
        <v>32</v>
      </c>
      <c r="G10" s="19">
        <f t="shared" si="0"/>
        <v>1776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1460</v>
      </c>
      <c r="D11" s="16">
        <v>154</v>
      </c>
      <c r="E11" s="17">
        <v>1306</v>
      </c>
      <c r="F11" s="18">
        <v>31</v>
      </c>
      <c r="G11" s="19">
        <f t="shared" si="0"/>
        <v>1491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1020</v>
      </c>
      <c r="D12" s="21">
        <v>135</v>
      </c>
      <c r="E12" s="22">
        <v>885</v>
      </c>
      <c r="F12" s="23">
        <v>26</v>
      </c>
      <c r="G12" s="24">
        <f t="shared" si="0"/>
        <v>1046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13731</v>
      </c>
      <c r="D13" s="27">
        <f>SUM(D6:D12)</f>
        <v>1857</v>
      </c>
      <c r="E13" s="27">
        <f>SUM(E6:E12)</f>
        <v>11874</v>
      </c>
      <c r="F13" s="27">
        <f>SUM(F6:F12)</f>
        <v>243</v>
      </c>
      <c r="G13" s="28">
        <f>SUM(G6:G12)</f>
        <v>13974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1707</v>
      </c>
      <c r="D14" s="11">
        <v>313</v>
      </c>
      <c r="E14" s="12">
        <v>1394</v>
      </c>
      <c r="F14" s="13">
        <v>21</v>
      </c>
      <c r="G14" s="14">
        <f t="shared" ref="G14:G20" si="2">C14+F14</f>
        <v>1728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1165</v>
      </c>
      <c r="D15" s="11">
        <v>217</v>
      </c>
      <c r="E15" s="12">
        <v>948</v>
      </c>
      <c r="F15" s="13">
        <v>30</v>
      </c>
      <c r="G15" s="14">
        <f t="shared" si="2"/>
        <v>1195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1882</v>
      </c>
      <c r="D16" s="16">
        <v>259</v>
      </c>
      <c r="E16" s="17">
        <v>1623</v>
      </c>
      <c r="F16" s="18">
        <v>22</v>
      </c>
      <c r="G16" s="19">
        <f t="shared" si="2"/>
        <v>1904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1437</v>
      </c>
      <c r="D17" s="16">
        <v>229</v>
      </c>
      <c r="E17" s="17">
        <v>1208</v>
      </c>
      <c r="F17" s="18">
        <v>41</v>
      </c>
      <c r="G17" s="19">
        <f t="shared" si="2"/>
        <v>1478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1056</v>
      </c>
      <c r="D18" s="16">
        <v>125</v>
      </c>
      <c r="E18" s="17">
        <v>931</v>
      </c>
      <c r="F18" s="18">
        <v>19</v>
      </c>
      <c r="G18" s="19">
        <f t="shared" si="2"/>
        <v>1075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1032</v>
      </c>
      <c r="D19" s="16">
        <v>108</v>
      </c>
      <c r="E19" s="17">
        <v>924</v>
      </c>
      <c r="F19" s="18">
        <v>18</v>
      </c>
      <c r="G19" s="19">
        <f t="shared" si="2"/>
        <v>1050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607</v>
      </c>
      <c r="D20" s="21">
        <v>84</v>
      </c>
      <c r="E20" s="22">
        <v>523</v>
      </c>
      <c r="F20" s="23">
        <v>18</v>
      </c>
      <c r="G20" s="24">
        <f t="shared" si="2"/>
        <v>625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8886</v>
      </c>
      <c r="D21" s="27">
        <f>SUM(D14:D20)</f>
        <v>1335</v>
      </c>
      <c r="E21" s="27">
        <f>SUM(E14:E20)</f>
        <v>7551</v>
      </c>
      <c r="F21" s="27">
        <f>SUM(F14:F20)</f>
        <v>169</v>
      </c>
      <c r="G21" s="28">
        <f>SUM(G14:G20)</f>
        <v>9055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1747</v>
      </c>
      <c r="D22" s="11">
        <v>240</v>
      </c>
      <c r="E22" s="12">
        <v>1507</v>
      </c>
      <c r="F22" s="13">
        <v>15</v>
      </c>
      <c r="G22" s="14">
        <f t="shared" ref="G22:G28" si="3">C22+F22</f>
        <v>1762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855</v>
      </c>
      <c r="D23" s="11">
        <v>132</v>
      </c>
      <c r="E23" s="12">
        <v>723</v>
      </c>
      <c r="F23" s="13">
        <v>24</v>
      </c>
      <c r="G23" s="14">
        <f t="shared" si="3"/>
        <v>879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1454</v>
      </c>
      <c r="D24" s="16">
        <v>124</v>
      </c>
      <c r="E24" s="17">
        <v>1330</v>
      </c>
      <c r="F24" s="18">
        <v>17</v>
      </c>
      <c r="G24" s="19">
        <f t="shared" si="3"/>
        <v>1471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877</v>
      </c>
      <c r="D25" s="16">
        <v>107</v>
      </c>
      <c r="E25" s="17">
        <v>770</v>
      </c>
      <c r="F25" s="18">
        <v>19</v>
      </c>
      <c r="G25" s="19">
        <f t="shared" si="3"/>
        <v>896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762</v>
      </c>
      <c r="D26" s="16">
        <v>75</v>
      </c>
      <c r="E26" s="17">
        <v>687</v>
      </c>
      <c r="F26" s="18">
        <v>12</v>
      </c>
      <c r="G26" s="19">
        <f t="shared" si="3"/>
        <v>774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673</v>
      </c>
      <c r="D27" s="16">
        <v>56</v>
      </c>
      <c r="E27" s="17">
        <v>617</v>
      </c>
      <c r="F27" s="18">
        <v>5</v>
      </c>
      <c r="G27" s="19">
        <f t="shared" si="3"/>
        <v>678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421</v>
      </c>
      <c r="D28" s="21">
        <v>43</v>
      </c>
      <c r="E28" s="22">
        <v>378</v>
      </c>
      <c r="F28" s="23">
        <v>11</v>
      </c>
      <c r="G28" s="24">
        <f t="shared" si="3"/>
        <v>432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6789</v>
      </c>
      <c r="D29" s="27">
        <f>SUM(D22:D28)</f>
        <v>777</v>
      </c>
      <c r="E29" s="27">
        <f>SUM(E22:E28)</f>
        <v>6012</v>
      </c>
      <c r="F29" s="27">
        <f>SUM(F22:F28)</f>
        <v>103</v>
      </c>
      <c r="G29" s="28">
        <f>SUM(G22:G28)</f>
        <v>6892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2436</v>
      </c>
      <c r="D30" s="11">
        <v>303</v>
      </c>
      <c r="E30" s="12">
        <v>2133</v>
      </c>
      <c r="F30" s="13">
        <v>27</v>
      </c>
      <c r="G30" s="14">
        <f t="shared" ref="G30:G36" si="4">C30+F30</f>
        <v>2463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1848</v>
      </c>
      <c r="D31" s="11">
        <v>282</v>
      </c>
      <c r="E31" s="12">
        <v>1566</v>
      </c>
      <c r="F31" s="13">
        <v>40</v>
      </c>
      <c r="G31" s="14">
        <f t="shared" si="4"/>
        <v>1888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2483</v>
      </c>
      <c r="D32" s="16">
        <v>277</v>
      </c>
      <c r="E32" s="17">
        <v>2206</v>
      </c>
      <c r="F32" s="18">
        <v>25</v>
      </c>
      <c r="G32" s="19">
        <f t="shared" si="4"/>
        <v>2508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1787</v>
      </c>
      <c r="D33" s="16">
        <v>217</v>
      </c>
      <c r="E33" s="17">
        <v>1570</v>
      </c>
      <c r="F33" s="18">
        <v>41</v>
      </c>
      <c r="G33" s="19">
        <f t="shared" si="4"/>
        <v>1828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1487</v>
      </c>
      <c r="D34" s="16">
        <v>144</v>
      </c>
      <c r="E34" s="17">
        <v>1343</v>
      </c>
      <c r="F34" s="18">
        <v>23</v>
      </c>
      <c r="G34" s="19">
        <f t="shared" si="4"/>
        <v>1510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1269</v>
      </c>
      <c r="D35" s="16">
        <v>124</v>
      </c>
      <c r="E35" s="17">
        <v>1145</v>
      </c>
      <c r="F35" s="18">
        <v>19</v>
      </c>
      <c r="G35" s="19">
        <f t="shared" si="4"/>
        <v>1288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870</v>
      </c>
      <c r="D36" s="21">
        <v>114</v>
      </c>
      <c r="E36" s="22">
        <v>756</v>
      </c>
      <c r="F36" s="23">
        <v>25</v>
      </c>
      <c r="G36" s="24">
        <f t="shared" si="4"/>
        <v>895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12180</v>
      </c>
      <c r="D37" s="27">
        <f>SUM(D30:D36)</f>
        <v>1461</v>
      </c>
      <c r="E37" s="27">
        <f>SUM(E30:E36)</f>
        <v>10719</v>
      </c>
      <c r="F37" s="27">
        <f>SUM(F30:F36)</f>
        <v>200</v>
      </c>
      <c r="G37" s="28">
        <f>SUM(G30:G36)</f>
        <v>12380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1403</v>
      </c>
      <c r="D38" s="11">
        <v>219</v>
      </c>
      <c r="E38" s="12">
        <v>1184</v>
      </c>
      <c r="F38" s="13">
        <v>9</v>
      </c>
      <c r="G38" s="14">
        <f t="shared" ref="G38:G44" si="5">C38+F38</f>
        <v>1412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946</v>
      </c>
      <c r="D39" s="11">
        <v>147</v>
      </c>
      <c r="E39" s="12">
        <v>799</v>
      </c>
      <c r="F39" s="13">
        <v>20</v>
      </c>
      <c r="G39" s="14">
        <f t="shared" si="5"/>
        <v>966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1296</v>
      </c>
      <c r="D40" s="16">
        <v>125</v>
      </c>
      <c r="E40" s="17">
        <v>1171</v>
      </c>
      <c r="F40" s="18">
        <v>17</v>
      </c>
      <c r="G40" s="19">
        <f t="shared" si="5"/>
        <v>1313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966</v>
      </c>
      <c r="D41" s="16">
        <v>113</v>
      </c>
      <c r="E41" s="17">
        <v>853</v>
      </c>
      <c r="F41" s="18">
        <v>22</v>
      </c>
      <c r="G41" s="19">
        <f t="shared" si="5"/>
        <v>988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749</v>
      </c>
      <c r="D42" s="16">
        <v>85</v>
      </c>
      <c r="E42" s="17">
        <v>664</v>
      </c>
      <c r="F42" s="18">
        <v>11</v>
      </c>
      <c r="G42" s="19">
        <f t="shared" si="5"/>
        <v>760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714</v>
      </c>
      <c r="D43" s="16">
        <v>71</v>
      </c>
      <c r="E43" s="17">
        <v>643</v>
      </c>
      <c r="F43" s="18">
        <v>9</v>
      </c>
      <c r="G43" s="19">
        <f t="shared" si="5"/>
        <v>723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440</v>
      </c>
      <c r="D44" s="21">
        <v>58</v>
      </c>
      <c r="E44" s="22">
        <v>382</v>
      </c>
      <c r="F44" s="23">
        <v>8</v>
      </c>
      <c r="G44" s="24">
        <f t="shared" si="5"/>
        <v>448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6514</v>
      </c>
      <c r="D45" s="27">
        <f>SUM(D38:D44)</f>
        <v>818</v>
      </c>
      <c r="E45" s="27">
        <f>SUM(E38:E44)</f>
        <v>5696</v>
      </c>
      <c r="F45" s="27">
        <f>SUM(F38:F44)</f>
        <v>96</v>
      </c>
      <c r="G45" s="28">
        <f>SUM(G38:G44)</f>
        <v>6610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1968</v>
      </c>
      <c r="D46" s="11">
        <v>255</v>
      </c>
      <c r="E46" s="12">
        <v>1713</v>
      </c>
      <c r="F46" s="13">
        <v>20</v>
      </c>
      <c r="G46" s="14">
        <f t="shared" ref="G46:G52" si="6">C46+F46</f>
        <v>1988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1387</v>
      </c>
      <c r="D47" s="11">
        <v>221</v>
      </c>
      <c r="E47" s="12">
        <v>1166</v>
      </c>
      <c r="F47" s="13">
        <v>28</v>
      </c>
      <c r="G47" s="14">
        <f t="shared" si="6"/>
        <v>1415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2171</v>
      </c>
      <c r="D48" s="16">
        <v>269</v>
      </c>
      <c r="E48" s="17">
        <v>1902</v>
      </c>
      <c r="F48" s="18">
        <v>28</v>
      </c>
      <c r="G48" s="19">
        <f t="shared" si="6"/>
        <v>2199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1699</v>
      </c>
      <c r="D49" s="16">
        <v>219</v>
      </c>
      <c r="E49" s="17">
        <v>1480</v>
      </c>
      <c r="F49" s="18">
        <v>39</v>
      </c>
      <c r="G49" s="19">
        <f t="shared" si="6"/>
        <v>1738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1297</v>
      </c>
      <c r="D50" s="16">
        <v>145</v>
      </c>
      <c r="E50" s="17">
        <v>1152</v>
      </c>
      <c r="F50" s="18">
        <v>25</v>
      </c>
      <c r="G50" s="19">
        <f t="shared" si="6"/>
        <v>1322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1096</v>
      </c>
      <c r="D51" s="16">
        <v>126</v>
      </c>
      <c r="E51" s="17">
        <v>970</v>
      </c>
      <c r="F51" s="18">
        <v>15</v>
      </c>
      <c r="G51" s="19">
        <f t="shared" si="6"/>
        <v>1111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753</v>
      </c>
      <c r="D52" s="21">
        <v>97</v>
      </c>
      <c r="E52" s="22">
        <v>656</v>
      </c>
      <c r="F52" s="23">
        <v>31</v>
      </c>
      <c r="G52" s="24">
        <f t="shared" si="6"/>
        <v>784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10371</v>
      </c>
      <c r="D53" s="27">
        <f>SUM(D46:D52)</f>
        <v>1332</v>
      </c>
      <c r="E53" s="27">
        <f>SUM(E46:E52)</f>
        <v>9039</v>
      </c>
      <c r="F53" s="27">
        <f>SUM(F46:F52)</f>
        <v>186</v>
      </c>
      <c r="G53" s="28">
        <f>SUM(G46:G52)</f>
        <v>10557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1936</v>
      </c>
      <c r="D54" s="11">
        <v>240</v>
      </c>
      <c r="E54" s="12">
        <v>1696</v>
      </c>
      <c r="F54" s="13">
        <v>16</v>
      </c>
      <c r="G54" s="14">
        <f t="shared" ref="G54:G60" si="7">C54+F54</f>
        <v>1952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1339</v>
      </c>
      <c r="D55" s="11">
        <v>169</v>
      </c>
      <c r="E55" s="12">
        <v>1170</v>
      </c>
      <c r="F55" s="13">
        <v>35</v>
      </c>
      <c r="G55" s="14">
        <f t="shared" si="7"/>
        <v>1374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2116</v>
      </c>
      <c r="D56" s="16">
        <v>249</v>
      </c>
      <c r="E56" s="17">
        <v>1867</v>
      </c>
      <c r="F56" s="18">
        <v>29</v>
      </c>
      <c r="G56" s="14">
        <f t="shared" si="7"/>
        <v>2145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1522</v>
      </c>
      <c r="D57" s="16">
        <v>173</v>
      </c>
      <c r="E57" s="17">
        <v>1349</v>
      </c>
      <c r="F57" s="18">
        <v>36</v>
      </c>
      <c r="G57" s="14">
        <f t="shared" si="7"/>
        <v>1558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1143</v>
      </c>
      <c r="D58" s="16">
        <v>142</v>
      </c>
      <c r="E58" s="17">
        <v>1001</v>
      </c>
      <c r="F58" s="18">
        <v>21</v>
      </c>
      <c r="G58" s="19">
        <f t="shared" si="7"/>
        <v>1164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935</v>
      </c>
      <c r="D59" s="16">
        <v>99</v>
      </c>
      <c r="E59" s="17">
        <v>836</v>
      </c>
      <c r="F59" s="18">
        <v>13</v>
      </c>
      <c r="G59" s="19">
        <f t="shared" si="7"/>
        <v>948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752</v>
      </c>
      <c r="D60" s="21">
        <v>102</v>
      </c>
      <c r="E60" s="22">
        <v>650</v>
      </c>
      <c r="F60" s="23">
        <v>25</v>
      </c>
      <c r="G60" s="24">
        <f t="shared" si="7"/>
        <v>777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9743</v>
      </c>
      <c r="D61" s="27">
        <f>SUM(D54:D60)</f>
        <v>1174</v>
      </c>
      <c r="E61" s="27">
        <f>SUM(E54:E60)</f>
        <v>8569</v>
      </c>
      <c r="F61" s="27">
        <f>SUM(F54:F60)</f>
        <v>175</v>
      </c>
      <c r="G61" s="28">
        <f>SUM(G54:G60)</f>
        <v>9918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13810</v>
      </c>
      <c r="D62" s="31">
        <f>D6+D14+D22+D30+D38+D46+D54</f>
        <v>1962</v>
      </c>
      <c r="E62" s="32">
        <f>E6+E14+E22+E30+E38+E46+E54</f>
        <v>11848</v>
      </c>
      <c r="F62" s="10">
        <f>F6+F14+F22+F30+F38+F46+F54</f>
        <v>130</v>
      </c>
      <c r="G62" s="14">
        <f t="shared" ref="G62:G68" si="8">C62+F62</f>
        <v>13940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9558</v>
      </c>
      <c r="D63" s="33">
        <f t="shared" ref="D63:F68" si="9">D7+D15+D23+D31+D39+D47+D55</f>
        <v>1515</v>
      </c>
      <c r="E63" s="34">
        <f t="shared" si="9"/>
        <v>8043</v>
      </c>
      <c r="F63" s="29">
        <f t="shared" si="9"/>
        <v>228</v>
      </c>
      <c r="G63" s="14">
        <f t="shared" si="8"/>
        <v>9786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14262</v>
      </c>
      <c r="D64" s="33">
        <f t="shared" si="9"/>
        <v>1641</v>
      </c>
      <c r="E64" s="34">
        <f t="shared" si="9"/>
        <v>12621</v>
      </c>
      <c r="F64" s="29">
        <f t="shared" si="9"/>
        <v>172</v>
      </c>
      <c r="G64" s="19">
        <f t="shared" si="8"/>
        <v>14434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10304</v>
      </c>
      <c r="D65" s="33">
        <f t="shared" si="9"/>
        <v>1339</v>
      </c>
      <c r="E65" s="34">
        <f t="shared" si="9"/>
        <v>8965</v>
      </c>
      <c r="F65" s="29">
        <f t="shared" si="9"/>
        <v>245</v>
      </c>
      <c r="G65" s="19">
        <f t="shared" si="8"/>
        <v>10549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8238</v>
      </c>
      <c r="D66" s="33">
        <f t="shared" si="9"/>
        <v>926</v>
      </c>
      <c r="E66" s="34">
        <f t="shared" si="9"/>
        <v>7312</v>
      </c>
      <c r="F66" s="29">
        <f t="shared" si="9"/>
        <v>143</v>
      </c>
      <c r="G66" s="19">
        <f t="shared" si="8"/>
        <v>8381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7179</v>
      </c>
      <c r="D67" s="33">
        <f t="shared" si="9"/>
        <v>738</v>
      </c>
      <c r="E67" s="34">
        <f t="shared" si="9"/>
        <v>6441</v>
      </c>
      <c r="F67" s="29">
        <f t="shared" si="9"/>
        <v>110</v>
      </c>
      <c r="G67" s="19">
        <f t="shared" si="8"/>
        <v>7289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4863</v>
      </c>
      <c r="D68" s="35">
        <f t="shared" si="9"/>
        <v>633</v>
      </c>
      <c r="E68" s="36">
        <f t="shared" si="9"/>
        <v>4230</v>
      </c>
      <c r="F68" s="30">
        <f t="shared" si="9"/>
        <v>144</v>
      </c>
      <c r="G68" s="24">
        <f t="shared" si="8"/>
        <v>5007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68214</v>
      </c>
      <c r="D69" s="27">
        <f>SUM(D62:D68)</f>
        <v>8754</v>
      </c>
      <c r="E69" s="27">
        <f>SUM(E62:E68)</f>
        <v>59460</v>
      </c>
      <c r="F69" s="27">
        <f>SUM(F62:F68)</f>
        <v>1172</v>
      </c>
      <c r="G69" s="28">
        <f>G13+G21+G29+G37+G45+G53+G61</f>
        <v>69386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"令和3年" &amp; H1 &amp; "月末現在"</f>
        <v>令和3年3月末現在</v>
      </c>
      <c r="F1" s="62"/>
      <c r="G1" s="62"/>
      <c r="H1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2624</v>
      </c>
      <c r="D6" s="11">
        <v>398</v>
      </c>
      <c r="E6" s="12">
        <v>2226</v>
      </c>
      <c r="F6" s="13">
        <v>23</v>
      </c>
      <c r="G6" s="14">
        <f t="shared" ref="G6:G12" si="0">C6+F6</f>
        <v>2647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2017</v>
      </c>
      <c r="D7" s="11">
        <v>346</v>
      </c>
      <c r="E7" s="12">
        <v>1671</v>
      </c>
      <c r="F7" s="13">
        <v>50</v>
      </c>
      <c r="G7" s="14">
        <f t="shared" si="0"/>
        <v>2067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2864</v>
      </c>
      <c r="D8" s="16">
        <v>337</v>
      </c>
      <c r="E8" s="17">
        <v>2527</v>
      </c>
      <c r="F8" s="18">
        <v>35</v>
      </c>
      <c r="G8" s="19">
        <f t="shared" si="0"/>
        <v>2899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2012</v>
      </c>
      <c r="D9" s="16">
        <v>280</v>
      </c>
      <c r="E9" s="17">
        <v>1732</v>
      </c>
      <c r="F9" s="18">
        <v>48</v>
      </c>
      <c r="G9" s="19">
        <f t="shared" si="0"/>
        <v>2060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1745</v>
      </c>
      <c r="D10" s="16">
        <v>211</v>
      </c>
      <c r="E10" s="17">
        <v>1534</v>
      </c>
      <c r="F10" s="18">
        <v>33</v>
      </c>
      <c r="G10" s="19">
        <f t="shared" si="0"/>
        <v>1778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1478</v>
      </c>
      <c r="D11" s="16">
        <v>160</v>
      </c>
      <c r="E11" s="17">
        <v>1318</v>
      </c>
      <c r="F11" s="18">
        <v>33</v>
      </c>
      <c r="G11" s="19">
        <f t="shared" si="0"/>
        <v>1511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1017</v>
      </c>
      <c r="D12" s="21">
        <v>142</v>
      </c>
      <c r="E12" s="22">
        <v>875</v>
      </c>
      <c r="F12" s="23">
        <v>28</v>
      </c>
      <c r="G12" s="24">
        <f t="shared" si="0"/>
        <v>1045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13757</v>
      </c>
      <c r="D13" s="27">
        <f>SUM(D6:D12)</f>
        <v>1874</v>
      </c>
      <c r="E13" s="27">
        <f>SUM(E6:E12)</f>
        <v>11883</v>
      </c>
      <c r="F13" s="27">
        <f>SUM(F6:F12)</f>
        <v>250</v>
      </c>
      <c r="G13" s="28">
        <f>SUM(G6:G12)</f>
        <v>14007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1699</v>
      </c>
      <c r="D14" s="11">
        <v>315</v>
      </c>
      <c r="E14" s="12">
        <v>1384</v>
      </c>
      <c r="F14" s="13">
        <v>21</v>
      </c>
      <c r="G14" s="14">
        <f t="shared" ref="G14:G20" si="2">C14+F14</f>
        <v>1720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1172</v>
      </c>
      <c r="D15" s="11">
        <v>220</v>
      </c>
      <c r="E15" s="12">
        <v>952</v>
      </c>
      <c r="F15" s="13">
        <v>30</v>
      </c>
      <c r="G15" s="14">
        <f t="shared" si="2"/>
        <v>1202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1883</v>
      </c>
      <c r="D16" s="16">
        <v>262</v>
      </c>
      <c r="E16" s="17">
        <v>1621</v>
      </c>
      <c r="F16" s="18">
        <v>21</v>
      </c>
      <c r="G16" s="19">
        <f t="shared" si="2"/>
        <v>1904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1434</v>
      </c>
      <c r="D17" s="16">
        <v>229</v>
      </c>
      <c r="E17" s="17">
        <v>1205</v>
      </c>
      <c r="F17" s="18">
        <v>41</v>
      </c>
      <c r="G17" s="19">
        <f t="shared" si="2"/>
        <v>1475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1057</v>
      </c>
      <c r="D18" s="16">
        <v>126</v>
      </c>
      <c r="E18" s="17">
        <v>931</v>
      </c>
      <c r="F18" s="18">
        <v>19</v>
      </c>
      <c r="G18" s="19">
        <f t="shared" si="2"/>
        <v>1076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1036</v>
      </c>
      <c r="D19" s="16">
        <v>109</v>
      </c>
      <c r="E19" s="17">
        <v>927</v>
      </c>
      <c r="F19" s="18">
        <v>18</v>
      </c>
      <c r="G19" s="19">
        <f t="shared" si="2"/>
        <v>1054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618</v>
      </c>
      <c r="D20" s="21">
        <v>85</v>
      </c>
      <c r="E20" s="22">
        <v>533</v>
      </c>
      <c r="F20" s="23">
        <v>19</v>
      </c>
      <c r="G20" s="24">
        <f t="shared" si="2"/>
        <v>637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8899</v>
      </c>
      <c r="D21" s="27">
        <f>SUM(D14:D20)</f>
        <v>1346</v>
      </c>
      <c r="E21" s="27">
        <f>SUM(E14:E20)</f>
        <v>7553</v>
      </c>
      <c r="F21" s="27">
        <f>SUM(F14:F20)</f>
        <v>169</v>
      </c>
      <c r="G21" s="28">
        <f>SUM(G14:G20)</f>
        <v>9068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1744</v>
      </c>
      <c r="D22" s="11">
        <v>241</v>
      </c>
      <c r="E22" s="12">
        <v>1503</v>
      </c>
      <c r="F22" s="13">
        <v>14</v>
      </c>
      <c r="G22" s="14">
        <f t="shared" ref="G22:G28" si="3">C22+F22</f>
        <v>1758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854</v>
      </c>
      <c r="D23" s="11">
        <v>134</v>
      </c>
      <c r="E23" s="12">
        <v>720</v>
      </c>
      <c r="F23" s="13">
        <v>24</v>
      </c>
      <c r="G23" s="14">
        <f t="shared" si="3"/>
        <v>878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1464</v>
      </c>
      <c r="D24" s="16">
        <v>125</v>
      </c>
      <c r="E24" s="17">
        <v>1339</v>
      </c>
      <c r="F24" s="18">
        <v>16</v>
      </c>
      <c r="G24" s="19">
        <f t="shared" si="3"/>
        <v>1480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888</v>
      </c>
      <c r="D25" s="16">
        <v>108</v>
      </c>
      <c r="E25" s="17">
        <v>780</v>
      </c>
      <c r="F25" s="18">
        <v>21</v>
      </c>
      <c r="G25" s="19">
        <f t="shared" si="3"/>
        <v>909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766</v>
      </c>
      <c r="D26" s="16">
        <v>79</v>
      </c>
      <c r="E26" s="17">
        <v>687</v>
      </c>
      <c r="F26" s="18">
        <v>12</v>
      </c>
      <c r="G26" s="19">
        <f t="shared" si="3"/>
        <v>778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680</v>
      </c>
      <c r="D27" s="16">
        <v>57</v>
      </c>
      <c r="E27" s="17">
        <v>623</v>
      </c>
      <c r="F27" s="18">
        <v>5</v>
      </c>
      <c r="G27" s="19">
        <f t="shared" si="3"/>
        <v>685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423</v>
      </c>
      <c r="D28" s="21">
        <v>45</v>
      </c>
      <c r="E28" s="22">
        <v>378</v>
      </c>
      <c r="F28" s="23">
        <v>11</v>
      </c>
      <c r="G28" s="24">
        <f t="shared" si="3"/>
        <v>434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6819</v>
      </c>
      <c r="D29" s="27">
        <f>SUM(D22:D28)</f>
        <v>789</v>
      </c>
      <c r="E29" s="27">
        <f>SUM(E22:E28)</f>
        <v>6030</v>
      </c>
      <c r="F29" s="27">
        <f>SUM(F22:F28)</f>
        <v>103</v>
      </c>
      <c r="G29" s="28">
        <f>SUM(G22:G28)</f>
        <v>6922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2428</v>
      </c>
      <c r="D30" s="11">
        <v>306</v>
      </c>
      <c r="E30" s="12">
        <v>2122</v>
      </c>
      <c r="F30" s="13">
        <v>27</v>
      </c>
      <c r="G30" s="14">
        <f t="shared" ref="G30:G36" si="4">C30+F30</f>
        <v>2455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1824</v>
      </c>
      <c r="D31" s="11">
        <v>278</v>
      </c>
      <c r="E31" s="12">
        <v>1546</v>
      </c>
      <c r="F31" s="13">
        <v>39</v>
      </c>
      <c r="G31" s="14">
        <f t="shared" si="4"/>
        <v>1863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2498</v>
      </c>
      <c r="D32" s="16">
        <v>278</v>
      </c>
      <c r="E32" s="17">
        <v>2220</v>
      </c>
      <c r="F32" s="18">
        <v>26</v>
      </c>
      <c r="G32" s="19">
        <f t="shared" si="4"/>
        <v>2524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1781</v>
      </c>
      <c r="D33" s="16">
        <v>217</v>
      </c>
      <c r="E33" s="17">
        <v>1564</v>
      </c>
      <c r="F33" s="18">
        <v>40</v>
      </c>
      <c r="G33" s="19">
        <f t="shared" si="4"/>
        <v>1821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1500</v>
      </c>
      <c r="D34" s="16">
        <v>143</v>
      </c>
      <c r="E34" s="17">
        <v>1357</v>
      </c>
      <c r="F34" s="18">
        <v>24</v>
      </c>
      <c r="G34" s="19">
        <f t="shared" si="4"/>
        <v>1524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1281</v>
      </c>
      <c r="D35" s="16">
        <v>123</v>
      </c>
      <c r="E35" s="17">
        <v>1158</v>
      </c>
      <c r="F35" s="18">
        <v>17</v>
      </c>
      <c r="G35" s="19">
        <f t="shared" si="4"/>
        <v>1298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876</v>
      </c>
      <c r="D36" s="21">
        <v>112</v>
      </c>
      <c r="E36" s="22">
        <v>764</v>
      </c>
      <c r="F36" s="23">
        <v>25</v>
      </c>
      <c r="G36" s="24">
        <f t="shared" si="4"/>
        <v>901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12188</v>
      </c>
      <c r="D37" s="27">
        <f>SUM(D30:D36)</f>
        <v>1457</v>
      </c>
      <c r="E37" s="27">
        <f>SUM(E30:E36)</f>
        <v>10731</v>
      </c>
      <c r="F37" s="27">
        <f>SUM(F30:F36)</f>
        <v>198</v>
      </c>
      <c r="G37" s="28">
        <f>SUM(G30:G36)</f>
        <v>12386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1411</v>
      </c>
      <c r="D38" s="11">
        <v>220</v>
      </c>
      <c r="E38" s="12">
        <v>1191</v>
      </c>
      <c r="F38" s="13">
        <v>7</v>
      </c>
      <c r="G38" s="14">
        <f t="shared" ref="G38:G44" si="5">C38+F38</f>
        <v>1418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957</v>
      </c>
      <c r="D39" s="11">
        <v>149</v>
      </c>
      <c r="E39" s="12">
        <v>808</v>
      </c>
      <c r="F39" s="13">
        <v>20</v>
      </c>
      <c r="G39" s="14">
        <f t="shared" si="5"/>
        <v>977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1292</v>
      </c>
      <c r="D40" s="16">
        <v>132</v>
      </c>
      <c r="E40" s="17">
        <v>1160</v>
      </c>
      <c r="F40" s="18">
        <v>17</v>
      </c>
      <c r="G40" s="19">
        <f t="shared" si="5"/>
        <v>1309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962</v>
      </c>
      <c r="D41" s="16">
        <v>118</v>
      </c>
      <c r="E41" s="17">
        <v>844</v>
      </c>
      <c r="F41" s="18">
        <v>21</v>
      </c>
      <c r="G41" s="19">
        <f t="shared" si="5"/>
        <v>983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747</v>
      </c>
      <c r="D42" s="16">
        <v>85</v>
      </c>
      <c r="E42" s="17">
        <v>662</v>
      </c>
      <c r="F42" s="18">
        <v>10</v>
      </c>
      <c r="G42" s="19">
        <f t="shared" si="5"/>
        <v>757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720</v>
      </c>
      <c r="D43" s="16">
        <v>73</v>
      </c>
      <c r="E43" s="17">
        <v>647</v>
      </c>
      <c r="F43" s="18">
        <v>9</v>
      </c>
      <c r="G43" s="19">
        <f t="shared" si="5"/>
        <v>729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449</v>
      </c>
      <c r="D44" s="21">
        <v>57</v>
      </c>
      <c r="E44" s="22">
        <v>392</v>
      </c>
      <c r="F44" s="23">
        <v>8</v>
      </c>
      <c r="G44" s="24">
        <f t="shared" si="5"/>
        <v>457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6538</v>
      </c>
      <c r="D45" s="27">
        <f>SUM(D38:D44)</f>
        <v>834</v>
      </c>
      <c r="E45" s="27">
        <f>SUM(E38:E44)</f>
        <v>5704</v>
      </c>
      <c r="F45" s="27">
        <f>SUM(F38:F44)</f>
        <v>92</v>
      </c>
      <c r="G45" s="28">
        <f>SUM(G38:G44)</f>
        <v>6630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1934</v>
      </c>
      <c r="D46" s="11">
        <v>250</v>
      </c>
      <c r="E46" s="12">
        <v>1684</v>
      </c>
      <c r="F46" s="13">
        <v>21</v>
      </c>
      <c r="G46" s="14">
        <f t="shared" ref="G46:G52" si="6">C46+F46</f>
        <v>1955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1385</v>
      </c>
      <c r="D47" s="11">
        <v>221</v>
      </c>
      <c r="E47" s="12">
        <v>1164</v>
      </c>
      <c r="F47" s="13">
        <v>28</v>
      </c>
      <c r="G47" s="14">
        <f t="shared" si="6"/>
        <v>1413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2204</v>
      </c>
      <c r="D48" s="16">
        <v>277</v>
      </c>
      <c r="E48" s="17">
        <v>1927</v>
      </c>
      <c r="F48" s="18">
        <v>30</v>
      </c>
      <c r="G48" s="19">
        <f t="shared" si="6"/>
        <v>2234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1690</v>
      </c>
      <c r="D49" s="16">
        <v>211</v>
      </c>
      <c r="E49" s="17">
        <v>1479</v>
      </c>
      <c r="F49" s="18">
        <v>36</v>
      </c>
      <c r="G49" s="19">
        <f t="shared" si="6"/>
        <v>1726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1314</v>
      </c>
      <c r="D50" s="16">
        <v>146</v>
      </c>
      <c r="E50" s="17">
        <v>1168</v>
      </c>
      <c r="F50" s="18">
        <v>27</v>
      </c>
      <c r="G50" s="19">
        <f t="shared" si="6"/>
        <v>1341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1097</v>
      </c>
      <c r="D51" s="16">
        <v>123</v>
      </c>
      <c r="E51" s="17">
        <v>974</v>
      </c>
      <c r="F51" s="18">
        <v>16</v>
      </c>
      <c r="G51" s="19">
        <f t="shared" si="6"/>
        <v>1113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752</v>
      </c>
      <c r="D52" s="21">
        <v>96</v>
      </c>
      <c r="E52" s="22">
        <v>656</v>
      </c>
      <c r="F52" s="23">
        <v>32</v>
      </c>
      <c r="G52" s="24">
        <f t="shared" si="6"/>
        <v>784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10376</v>
      </c>
      <c r="D53" s="27">
        <f>SUM(D46:D52)</f>
        <v>1324</v>
      </c>
      <c r="E53" s="27">
        <f>SUM(E46:E52)</f>
        <v>9052</v>
      </c>
      <c r="F53" s="27">
        <f>SUM(F46:F52)</f>
        <v>190</v>
      </c>
      <c r="G53" s="28">
        <f>SUM(G46:G52)</f>
        <v>10566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1932</v>
      </c>
      <c r="D54" s="11">
        <v>239</v>
      </c>
      <c r="E54" s="12">
        <v>1693</v>
      </c>
      <c r="F54" s="13">
        <v>17</v>
      </c>
      <c r="G54" s="14">
        <f t="shared" ref="G54:G60" si="7">C54+F54</f>
        <v>1949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1324</v>
      </c>
      <c r="D55" s="11">
        <v>166</v>
      </c>
      <c r="E55" s="12">
        <v>1158</v>
      </c>
      <c r="F55" s="13">
        <v>36</v>
      </c>
      <c r="G55" s="14">
        <f t="shared" si="7"/>
        <v>1360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2122</v>
      </c>
      <c r="D56" s="16">
        <v>241</v>
      </c>
      <c r="E56" s="17">
        <v>1881</v>
      </c>
      <c r="F56" s="18">
        <v>29</v>
      </c>
      <c r="G56" s="14">
        <f t="shared" si="7"/>
        <v>2151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1536</v>
      </c>
      <c r="D57" s="16">
        <v>167</v>
      </c>
      <c r="E57" s="17">
        <v>1369</v>
      </c>
      <c r="F57" s="18">
        <v>36</v>
      </c>
      <c r="G57" s="14">
        <f t="shared" si="7"/>
        <v>1572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1152</v>
      </c>
      <c r="D58" s="16">
        <v>149</v>
      </c>
      <c r="E58" s="17">
        <v>1003</v>
      </c>
      <c r="F58" s="18">
        <v>21</v>
      </c>
      <c r="G58" s="19">
        <f t="shared" si="7"/>
        <v>1173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953</v>
      </c>
      <c r="D59" s="16">
        <v>101</v>
      </c>
      <c r="E59" s="17">
        <v>852</v>
      </c>
      <c r="F59" s="18">
        <v>13</v>
      </c>
      <c r="G59" s="19">
        <f t="shared" si="7"/>
        <v>966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747</v>
      </c>
      <c r="D60" s="21">
        <v>101</v>
      </c>
      <c r="E60" s="22">
        <v>646</v>
      </c>
      <c r="F60" s="23">
        <v>26</v>
      </c>
      <c r="G60" s="24">
        <f t="shared" si="7"/>
        <v>773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9766</v>
      </c>
      <c r="D61" s="27">
        <f>SUM(D54:D60)</f>
        <v>1164</v>
      </c>
      <c r="E61" s="27">
        <f>SUM(E54:E60)</f>
        <v>8602</v>
      </c>
      <c r="F61" s="27">
        <f>SUM(F54:F60)</f>
        <v>178</v>
      </c>
      <c r="G61" s="28">
        <f>SUM(G54:G60)</f>
        <v>9944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13772</v>
      </c>
      <c r="D62" s="31">
        <f>D6+D14+D22+D30+D38+D46+D54</f>
        <v>1969</v>
      </c>
      <c r="E62" s="32">
        <f>E6+E14+E22+E30+E38+E46+E54</f>
        <v>11803</v>
      </c>
      <c r="F62" s="10">
        <f>F6+F14+F22+F30+F38+F46+F54</f>
        <v>130</v>
      </c>
      <c r="G62" s="14">
        <f t="shared" ref="G62:G68" si="8">C62+F62</f>
        <v>13902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9533</v>
      </c>
      <c r="D63" s="33">
        <f t="shared" ref="D63:F68" si="9">D7+D15+D23+D31+D39+D47+D55</f>
        <v>1514</v>
      </c>
      <c r="E63" s="34">
        <f t="shared" si="9"/>
        <v>8019</v>
      </c>
      <c r="F63" s="29">
        <f t="shared" si="9"/>
        <v>227</v>
      </c>
      <c r="G63" s="14">
        <f t="shared" si="8"/>
        <v>9760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14327</v>
      </c>
      <c r="D64" s="33">
        <f t="shared" si="9"/>
        <v>1652</v>
      </c>
      <c r="E64" s="34">
        <f t="shared" si="9"/>
        <v>12675</v>
      </c>
      <c r="F64" s="29">
        <f t="shared" si="9"/>
        <v>174</v>
      </c>
      <c r="G64" s="19">
        <f t="shared" si="8"/>
        <v>14501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10303</v>
      </c>
      <c r="D65" s="33">
        <f t="shared" si="9"/>
        <v>1330</v>
      </c>
      <c r="E65" s="34">
        <f t="shared" si="9"/>
        <v>8973</v>
      </c>
      <c r="F65" s="29">
        <f t="shared" si="9"/>
        <v>243</v>
      </c>
      <c r="G65" s="19">
        <f t="shared" si="8"/>
        <v>10546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8281</v>
      </c>
      <c r="D66" s="33">
        <f t="shared" si="9"/>
        <v>939</v>
      </c>
      <c r="E66" s="34">
        <f t="shared" si="9"/>
        <v>7342</v>
      </c>
      <c r="F66" s="29">
        <f t="shared" si="9"/>
        <v>146</v>
      </c>
      <c r="G66" s="19">
        <f t="shared" si="8"/>
        <v>8427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7245</v>
      </c>
      <c r="D67" s="33">
        <f t="shared" si="9"/>
        <v>746</v>
      </c>
      <c r="E67" s="34">
        <f t="shared" si="9"/>
        <v>6499</v>
      </c>
      <c r="F67" s="29">
        <f t="shared" si="9"/>
        <v>111</v>
      </c>
      <c r="G67" s="19">
        <f t="shared" si="8"/>
        <v>7356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4882</v>
      </c>
      <c r="D68" s="35">
        <f t="shared" si="9"/>
        <v>638</v>
      </c>
      <c r="E68" s="36">
        <f t="shared" si="9"/>
        <v>4244</v>
      </c>
      <c r="F68" s="30">
        <f t="shared" si="9"/>
        <v>149</v>
      </c>
      <c r="G68" s="24">
        <f t="shared" si="8"/>
        <v>5031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68343</v>
      </c>
      <c r="D69" s="27">
        <f>SUM(D62:D68)</f>
        <v>8788</v>
      </c>
      <c r="E69" s="27">
        <f>SUM(E62:E68)</f>
        <v>59555</v>
      </c>
      <c r="F69" s="27">
        <f>SUM(F62:F68)</f>
        <v>1180</v>
      </c>
      <c r="G69" s="28">
        <f>G13+G21+G29+G37+G45+G53+G61</f>
        <v>69523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E1:G1"/>
    <mergeCell ref="A4:B5"/>
    <mergeCell ref="C4:C5"/>
    <mergeCell ref="F4:F5"/>
    <mergeCell ref="G4:G5"/>
    <mergeCell ref="A6:A13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G2" sqref="G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TEXT(H1,"ggge年m月分") &amp; "月末現在"</f>
        <v>平成33年1月分月末現在</v>
      </c>
      <c r="F1" s="62"/>
      <c r="G1" s="62"/>
      <c r="H1" s="55">
        <v>44227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2625</v>
      </c>
      <c r="D6" s="11">
        <v>393</v>
      </c>
      <c r="E6" s="12">
        <v>2232</v>
      </c>
      <c r="F6" s="13">
        <v>22</v>
      </c>
      <c r="G6" s="14">
        <f t="shared" ref="G6:G12" si="0">C6+F6</f>
        <v>2647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2028</v>
      </c>
      <c r="D7" s="11">
        <v>356</v>
      </c>
      <c r="E7" s="12">
        <v>1672</v>
      </c>
      <c r="F7" s="13">
        <v>52</v>
      </c>
      <c r="G7" s="14">
        <f t="shared" si="0"/>
        <v>2080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2831</v>
      </c>
      <c r="D8" s="16">
        <v>340</v>
      </c>
      <c r="E8" s="17">
        <v>2491</v>
      </c>
      <c r="F8" s="18">
        <v>33</v>
      </c>
      <c r="G8" s="19">
        <f t="shared" si="0"/>
        <v>2864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2023</v>
      </c>
      <c r="D9" s="16">
        <v>283</v>
      </c>
      <c r="E9" s="17">
        <v>1740</v>
      </c>
      <c r="F9" s="18">
        <v>48</v>
      </c>
      <c r="G9" s="19">
        <f t="shared" si="0"/>
        <v>2071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1756</v>
      </c>
      <c r="D10" s="16">
        <v>207</v>
      </c>
      <c r="E10" s="17">
        <v>1549</v>
      </c>
      <c r="F10" s="18">
        <v>31</v>
      </c>
      <c r="G10" s="19">
        <f t="shared" si="0"/>
        <v>1787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1463</v>
      </c>
      <c r="D11" s="16">
        <v>152</v>
      </c>
      <c r="E11" s="17">
        <v>1311</v>
      </c>
      <c r="F11" s="18">
        <v>33</v>
      </c>
      <c r="G11" s="19">
        <f t="shared" si="0"/>
        <v>1496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1025</v>
      </c>
      <c r="D12" s="21">
        <v>135</v>
      </c>
      <c r="E12" s="22">
        <v>890</v>
      </c>
      <c r="F12" s="23">
        <v>27</v>
      </c>
      <c r="G12" s="24">
        <f t="shared" si="0"/>
        <v>1052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13751</v>
      </c>
      <c r="D13" s="27">
        <f>SUM(D6:D12)</f>
        <v>1866</v>
      </c>
      <c r="E13" s="27">
        <f>SUM(E6:E12)</f>
        <v>11885</v>
      </c>
      <c r="F13" s="27">
        <f>SUM(F6:F12)</f>
        <v>246</v>
      </c>
      <c r="G13" s="28">
        <f>SUM(G6:G12)</f>
        <v>13997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1721</v>
      </c>
      <c r="D14" s="11">
        <v>317</v>
      </c>
      <c r="E14" s="12">
        <v>1404</v>
      </c>
      <c r="F14" s="13">
        <v>21</v>
      </c>
      <c r="G14" s="14">
        <f t="shared" ref="G14:G20" si="2">C14+F14</f>
        <v>1742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1169</v>
      </c>
      <c r="D15" s="11">
        <v>215</v>
      </c>
      <c r="E15" s="12">
        <v>954</v>
      </c>
      <c r="F15" s="13">
        <v>30</v>
      </c>
      <c r="G15" s="14">
        <f t="shared" si="2"/>
        <v>1199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1876</v>
      </c>
      <c r="D16" s="16">
        <v>259</v>
      </c>
      <c r="E16" s="17">
        <v>1617</v>
      </c>
      <c r="F16" s="18">
        <v>23</v>
      </c>
      <c r="G16" s="19">
        <f t="shared" si="2"/>
        <v>1899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1423</v>
      </c>
      <c r="D17" s="16">
        <v>223</v>
      </c>
      <c r="E17" s="17">
        <v>1200</v>
      </c>
      <c r="F17" s="18">
        <v>39</v>
      </c>
      <c r="G17" s="19">
        <f t="shared" si="2"/>
        <v>1462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1057</v>
      </c>
      <c r="D18" s="16">
        <v>127</v>
      </c>
      <c r="E18" s="17">
        <v>930</v>
      </c>
      <c r="F18" s="18">
        <v>19</v>
      </c>
      <c r="G18" s="19">
        <f t="shared" si="2"/>
        <v>1076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1026</v>
      </c>
      <c r="D19" s="16">
        <v>105</v>
      </c>
      <c r="E19" s="17">
        <v>921</v>
      </c>
      <c r="F19" s="18">
        <v>18</v>
      </c>
      <c r="G19" s="19">
        <f t="shared" si="2"/>
        <v>1044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600</v>
      </c>
      <c r="D20" s="21">
        <v>87</v>
      </c>
      <c r="E20" s="22">
        <v>513</v>
      </c>
      <c r="F20" s="23">
        <v>16</v>
      </c>
      <c r="G20" s="24">
        <f t="shared" si="2"/>
        <v>616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8872</v>
      </c>
      <c r="D21" s="27">
        <f>SUM(D14:D20)</f>
        <v>1333</v>
      </c>
      <c r="E21" s="27">
        <f>SUM(E14:E20)</f>
        <v>7539</v>
      </c>
      <c r="F21" s="27">
        <f>SUM(F14:F20)</f>
        <v>166</v>
      </c>
      <c r="G21" s="28">
        <f>SUM(G14:G20)</f>
        <v>9038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1777</v>
      </c>
      <c r="D22" s="11">
        <v>240</v>
      </c>
      <c r="E22" s="12">
        <v>1537</v>
      </c>
      <c r="F22" s="13">
        <v>14</v>
      </c>
      <c r="G22" s="14">
        <f t="shared" ref="G22:G28" si="3">C22+F22</f>
        <v>1791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869</v>
      </c>
      <c r="D23" s="11">
        <v>132</v>
      </c>
      <c r="E23" s="12">
        <v>737</v>
      </c>
      <c r="F23" s="13">
        <v>25</v>
      </c>
      <c r="G23" s="14">
        <f t="shared" si="3"/>
        <v>894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1463</v>
      </c>
      <c r="D24" s="16">
        <v>122</v>
      </c>
      <c r="E24" s="17">
        <v>1341</v>
      </c>
      <c r="F24" s="18">
        <v>17</v>
      </c>
      <c r="G24" s="19">
        <f t="shared" si="3"/>
        <v>1480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869</v>
      </c>
      <c r="D25" s="16">
        <v>105</v>
      </c>
      <c r="E25" s="17">
        <v>764</v>
      </c>
      <c r="F25" s="18">
        <v>20</v>
      </c>
      <c r="G25" s="19">
        <f t="shared" si="3"/>
        <v>889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747</v>
      </c>
      <c r="D26" s="16">
        <v>76</v>
      </c>
      <c r="E26" s="17">
        <v>671</v>
      </c>
      <c r="F26" s="18">
        <v>12</v>
      </c>
      <c r="G26" s="19">
        <f t="shared" si="3"/>
        <v>759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669</v>
      </c>
      <c r="D27" s="16">
        <v>56</v>
      </c>
      <c r="E27" s="17">
        <v>613</v>
      </c>
      <c r="F27" s="18">
        <v>6</v>
      </c>
      <c r="G27" s="19">
        <f t="shared" si="3"/>
        <v>675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427</v>
      </c>
      <c r="D28" s="21">
        <v>42</v>
      </c>
      <c r="E28" s="22">
        <v>385</v>
      </c>
      <c r="F28" s="23">
        <v>10</v>
      </c>
      <c r="G28" s="24">
        <f t="shared" si="3"/>
        <v>437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6821</v>
      </c>
      <c r="D29" s="27">
        <f>SUM(D22:D28)</f>
        <v>773</v>
      </c>
      <c r="E29" s="27">
        <f>SUM(E22:E28)</f>
        <v>6048</v>
      </c>
      <c r="F29" s="27">
        <f>SUM(F22:F28)</f>
        <v>104</v>
      </c>
      <c r="G29" s="28">
        <f>SUM(G22:G28)</f>
        <v>6925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2428</v>
      </c>
      <c r="D30" s="11">
        <v>299</v>
      </c>
      <c r="E30" s="12">
        <v>2129</v>
      </c>
      <c r="F30" s="13">
        <v>29</v>
      </c>
      <c r="G30" s="14">
        <f t="shared" ref="G30:G36" si="4">C30+F30</f>
        <v>2457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1863</v>
      </c>
      <c r="D31" s="11">
        <v>294</v>
      </c>
      <c r="E31" s="12">
        <v>1569</v>
      </c>
      <c r="F31" s="13">
        <v>41</v>
      </c>
      <c r="G31" s="14">
        <f t="shared" si="4"/>
        <v>1904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2484</v>
      </c>
      <c r="D32" s="16">
        <v>278</v>
      </c>
      <c r="E32" s="17">
        <v>2206</v>
      </c>
      <c r="F32" s="18">
        <v>26</v>
      </c>
      <c r="G32" s="19">
        <f t="shared" si="4"/>
        <v>2510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1789</v>
      </c>
      <c r="D33" s="16">
        <v>219</v>
      </c>
      <c r="E33" s="17">
        <v>1570</v>
      </c>
      <c r="F33" s="18">
        <v>38</v>
      </c>
      <c r="G33" s="19">
        <f t="shared" si="4"/>
        <v>1827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1476</v>
      </c>
      <c r="D34" s="16">
        <v>144</v>
      </c>
      <c r="E34" s="17">
        <v>1332</v>
      </c>
      <c r="F34" s="18">
        <v>24</v>
      </c>
      <c r="G34" s="19">
        <f t="shared" si="4"/>
        <v>1500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1265</v>
      </c>
      <c r="D35" s="16">
        <v>123</v>
      </c>
      <c r="E35" s="17">
        <v>1142</v>
      </c>
      <c r="F35" s="18">
        <v>16</v>
      </c>
      <c r="G35" s="19">
        <f t="shared" si="4"/>
        <v>1281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868</v>
      </c>
      <c r="D36" s="21">
        <v>115</v>
      </c>
      <c r="E36" s="22">
        <v>753</v>
      </c>
      <c r="F36" s="23">
        <v>24</v>
      </c>
      <c r="G36" s="24">
        <f t="shared" si="4"/>
        <v>892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12173</v>
      </c>
      <c r="D37" s="27">
        <f>SUM(D30:D36)</f>
        <v>1472</v>
      </c>
      <c r="E37" s="27">
        <f>SUM(E30:E36)</f>
        <v>10701</v>
      </c>
      <c r="F37" s="27">
        <f>SUM(F30:F36)</f>
        <v>198</v>
      </c>
      <c r="G37" s="28">
        <f>SUM(G30:G36)</f>
        <v>12371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1402</v>
      </c>
      <c r="D38" s="11">
        <v>218</v>
      </c>
      <c r="E38" s="12">
        <v>1184</v>
      </c>
      <c r="F38" s="13">
        <v>9</v>
      </c>
      <c r="G38" s="14">
        <f t="shared" ref="G38:G44" si="5">C38+F38</f>
        <v>1411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953</v>
      </c>
      <c r="D39" s="11">
        <v>150</v>
      </c>
      <c r="E39" s="12">
        <v>803</v>
      </c>
      <c r="F39" s="13">
        <v>19</v>
      </c>
      <c r="G39" s="14">
        <f t="shared" si="5"/>
        <v>972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1304</v>
      </c>
      <c r="D40" s="16">
        <v>134</v>
      </c>
      <c r="E40" s="17">
        <v>1170</v>
      </c>
      <c r="F40" s="18">
        <v>16</v>
      </c>
      <c r="G40" s="19">
        <f t="shared" si="5"/>
        <v>1320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972</v>
      </c>
      <c r="D41" s="16">
        <v>111</v>
      </c>
      <c r="E41" s="17">
        <v>861</v>
      </c>
      <c r="F41" s="18">
        <v>23</v>
      </c>
      <c r="G41" s="19">
        <f t="shared" si="5"/>
        <v>995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745</v>
      </c>
      <c r="D42" s="16">
        <v>84</v>
      </c>
      <c r="E42" s="17">
        <v>661</v>
      </c>
      <c r="F42" s="18">
        <v>10</v>
      </c>
      <c r="G42" s="19">
        <f t="shared" si="5"/>
        <v>755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706</v>
      </c>
      <c r="D43" s="16">
        <v>71</v>
      </c>
      <c r="E43" s="17">
        <v>635</v>
      </c>
      <c r="F43" s="18">
        <v>9</v>
      </c>
      <c r="G43" s="19">
        <f t="shared" si="5"/>
        <v>715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443</v>
      </c>
      <c r="D44" s="21">
        <v>56</v>
      </c>
      <c r="E44" s="22">
        <v>387</v>
      </c>
      <c r="F44" s="23">
        <v>8</v>
      </c>
      <c r="G44" s="24">
        <f t="shared" si="5"/>
        <v>451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6525</v>
      </c>
      <c r="D45" s="27">
        <f>SUM(D38:D44)</f>
        <v>824</v>
      </c>
      <c r="E45" s="27">
        <f>SUM(E38:E44)</f>
        <v>5701</v>
      </c>
      <c r="F45" s="27">
        <f>SUM(F38:F44)</f>
        <v>94</v>
      </c>
      <c r="G45" s="28">
        <f>SUM(G38:G44)</f>
        <v>6619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1981</v>
      </c>
      <c r="D46" s="11">
        <v>249</v>
      </c>
      <c r="E46" s="12">
        <v>1732</v>
      </c>
      <c r="F46" s="13">
        <v>20</v>
      </c>
      <c r="G46" s="14">
        <f t="shared" ref="G46:G52" si="6">C46+F46</f>
        <v>2001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1404</v>
      </c>
      <c r="D47" s="11">
        <v>224</v>
      </c>
      <c r="E47" s="12">
        <v>1180</v>
      </c>
      <c r="F47" s="13">
        <v>30</v>
      </c>
      <c r="G47" s="14">
        <f t="shared" si="6"/>
        <v>1434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2151</v>
      </c>
      <c r="D48" s="16">
        <v>272</v>
      </c>
      <c r="E48" s="17">
        <v>1879</v>
      </c>
      <c r="F48" s="18">
        <v>25</v>
      </c>
      <c r="G48" s="19">
        <f t="shared" si="6"/>
        <v>2176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1701</v>
      </c>
      <c r="D49" s="16">
        <v>218</v>
      </c>
      <c r="E49" s="17">
        <v>1483</v>
      </c>
      <c r="F49" s="18">
        <v>41</v>
      </c>
      <c r="G49" s="19">
        <f t="shared" si="6"/>
        <v>1742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1308</v>
      </c>
      <c r="D50" s="16">
        <v>151</v>
      </c>
      <c r="E50" s="17">
        <v>1157</v>
      </c>
      <c r="F50" s="18">
        <v>26</v>
      </c>
      <c r="G50" s="19">
        <f t="shared" si="6"/>
        <v>1334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1089</v>
      </c>
      <c r="D51" s="16">
        <v>121</v>
      </c>
      <c r="E51" s="17">
        <v>968</v>
      </c>
      <c r="F51" s="18">
        <v>14</v>
      </c>
      <c r="G51" s="19">
        <f t="shared" si="6"/>
        <v>1103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760</v>
      </c>
      <c r="D52" s="21">
        <v>94</v>
      </c>
      <c r="E52" s="22">
        <v>666</v>
      </c>
      <c r="F52" s="23">
        <v>32</v>
      </c>
      <c r="G52" s="24">
        <f t="shared" si="6"/>
        <v>792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10394</v>
      </c>
      <c r="D53" s="27">
        <f>SUM(D46:D52)</f>
        <v>1329</v>
      </c>
      <c r="E53" s="27">
        <f>SUM(E46:E52)</f>
        <v>9065</v>
      </c>
      <c r="F53" s="27">
        <f>SUM(F46:F52)</f>
        <v>188</v>
      </c>
      <c r="G53" s="28">
        <f>SUM(G46:G52)</f>
        <v>10582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1933</v>
      </c>
      <c r="D54" s="11">
        <v>237</v>
      </c>
      <c r="E54" s="12">
        <v>1696</v>
      </c>
      <c r="F54" s="13">
        <v>15</v>
      </c>
      <c r="G54" s="14">
        <f t="shared" ref="G54:G60" si="7">C54+F54</f>
        <v>1948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1332</v>
      </c>
      <c r="D55" s="11">
        <v>165</v>
      </c>
      <c r="E55" s="12">
        <v>1167</v>
      </c>
      <c r="F55" s="13">
        <v>35</v>
      </c>
      <c r="G55" s="14">
        <f t="shared" si="7"/>
        <v>1367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2102</v>
      </c>
      <c r="D56" s="16">
        <v>246</v>
      </c>
      <c r="E56" s="17">
        <v>1856</v>
      </c>
      <c r="F56" s="18">
        <v>29</v>
      </c>
      <c r="G56" s="14">
        <f t="shared" si="7"/>
        <v>2131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1524</v>
      </c>
      <c r="D57" s="16">
        <v>168</v>
      </c>
      <c r="E57" s="17">
        <v>1356</v>
      </c>
      <c r="F57" s="18">
        <v>38</v>
      </c>
      <c r="G57" s="14">
        <f t="shared" si="7"/>
        <v>1562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1150</v>
      </c>
      <c r="D58" s="16">
        <v>139</v>
      </c>
      <c r="E58" s="17">
        <v>1011</v>
      </c>
      <c r="F58" s="18">
        <v>21</v>
      </c>
      <c r="G58" s="19">
        <f t="shared" si="7"/>
        <v>1171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930</v>
      </c>
      <c r="D59" s="16">
        <v>100</v>
      </c>
      <c r="E59" s="17">
        <v>830</v>
      </c>
      <c r="F59" s="18">
        <v>14</v>
      </c>
      <c r="G59" s="19">
        <f t="shared" si="7"/>
        <v>944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774</v>
      </c>
      <c r="D60" s="21">
        <v>106</v>
      </c>
      <c r="E60" s="22">
        <v>668</v>
      </c>
      <c r="F60" s="23">
        <v>24</v>
      </c>
      <c r="G60" s="24">
        <f t="shared" si="7"/>
        <v>798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9745</v>
      </c>
      <c r="D61" s="27">
        <f>SUM(D54:D60)</f>
        <v>1161</v>
      </c>
      <c r="E61" s="27">
        <f>SUM(E54:E60)</f>
        <v>8584</v>
      </c>
      <c r="F61" s="27">
        <f>SUM(F54:F60)</f>
        <v>176</v>
      </c>
      <c r="G61" s="28">
        <f>SUM(G54:G60)</f>
        <v>9921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13867</v>
      </c>
      <c r="D62" s="31">
        <f>D6+D14+D22+D30+D38+D46+D54</f>
        <v>1953</v>
      </c>
      <c r="E62" s="32">
        <f>E6+E14+E22+E30+E38+E46+E54</f>
        <v>11914</v>
      </c>
      <c r="F62" s="10">
        <f>F6+F14+F22+F30+F38+F46+F54</f>
        <v>130</v>
      </c>
      <c r="G62" s="14">
        <f t="shared" ref="G62:G68" si="8">C62+F62</f>
        <v>13997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9618</v>
      </c>
      <c r="D63" s="33">
        <f t="shared" ref="D63:F68" si="9">D7+D15+D23+D31+D39+D47+D55</f>
        <v>1536</v>
      </c>
      <c r="E63" s="34">
        <f t="shared" si="9"/>
        <v>8082</v>
      </c>
      <c r="F63" s="29">
        <f t="shared" si="9"/>
        <v>232</v>
      </c>
      <c r="G63" s="14">
        <f t="shared" si="8"/>
        <v>9850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14211</v>
      </c>
      <c r="D64" s="33">
        <f t="shared" si="9"/>
        <v>1651</v>
      </c>
      <c r="E64" s="34">
        <f t="shared" si="9"/>
        <v>12560</v>
      </c>
      <c r="F64" s="29">
        <f t="shared" si="9"/>
        <v>169</v>
      </c>
      <c r="G64" s="19">
        <f t="shared" si="8"/>
        <v>14380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10301</v>
      </c>
      <c r="D65" s="33">
        <f t="shared" si="9"/>
        <v>1327</v>
      </c>
      <c r="E65" s="34">
        <f t="shared" si="9"/>
        <v>8974</v>
      </c>
      <c r="F65" s="29">
        <f t="shared" si="9"/>
        <v>247</v>
      </c>
      <c r="G65" s="19">
        <f t="shared" si="8"/>
        <v>10548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8239</v>
      </c>
      <c r="D66" s="33">
        <f t="shared" si="9"/>
        <v>928</v>
      </c>
      <c r="E66" s="34">
        <f t="shared" si="9"/>
        <v>7311</v>
      </c>
      <c r="F66" s="29">
        <f t="shared" si="9"/>
        <v>143</v>
      </c>
      <c r="G66" s="19">
        <f t="shared" si="8"/>
        <v>8382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7148</v>
      </c>
      <c r="D67" s="33">
        <f t="shared" si="9"/>
        <v>728</v>
      </c>
      <c r="E67" s="34">
        <f t="shared" si="9"/>
        <v>6420</v>
      </c>
      <c r="F67" s="29">
        <f t="shared" si="9"/>
        <v>110</v>
      </c>
      <c r="G67" s="19">
        <f t="shared" si="8"/>
        <v>7258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4897</v>
      </c>
      <c r="D68" s="35">
        <f t="shared" si="9"/>
        <v>635</v>
      </c>
      <c r="E68" s="36">
        <f t="shared" si="9"/>
        <v>4262</v>
      </c>
      <c r="F68" s="30">
        <f t="shared" si="9"/>
        <v>141</v>
      </c>
      <c r="G68" s="24">
        <f t="shared" si="8"/>
        <v>5038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68281</v>
      </c>
      <c r="D69" s="27">
        <f>SUM(D62:D68)</f>
        <v>8758</v>
      </c>
      <c r="E69" s="27">
        <f>SUM(E62:E68)</f>
        <v>59523</v>
      </c>
      <c r="F69" s="27">
        <f>SUM(F62:F68)</f>
        <v>1172</v>
      </c>
      <c r="G69" s="28">
        <f>G13+G21+G29+G37+G45+G53+G61</f>
        <v>69453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令和2年5月末現在</v>
      </c>
      <c r="F1" s="62"/>
      <c r="G1" s="62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2635</v>
      </c>
      <c r="D6" s="11">
        <v>382</v>
      </c>
      <c r="E6" s="12">
        <v>2253</v>
      </c>
      <c r="F6" s="13">
        <v>21</v>
      </c>
      <c r="G6" s="14">
        <f t="shared" ref="G6:G12" si="0">C6+F6</f>
        <v>2656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2065</v>
      </c>
      <c r="D7" s="11">
        <v>341</v>
      </c>
      <c r="E7" s="12">
        <v>1724</v>
      </c>
      <c r="F7" s="13">
        <v>53</v>
      </c>
      <c r="G7" s="14">
        <f t="shared" si="0"/>
        <v>2118</v>
      </c>
    </row>
    <row r="8" spans="1:8" s="2" customFormat="1" ht="14.1" customHeight="1" x14ac:dyDescent="0.15">
      <c r="A8" s="56"/>
      <c r="B8" s="15" t="s">
        <v>10</v>
      </c>
      <c r="C8" s="29">
        <f t="shared" si="1"/>
        <v>2667</v>
      </c>
      <c r="D8" s="16">
        <v>314</v>
      </c>
      <c r="E8" s="17">
        <v>2353</v>
      </c>
      <c r="F8" s="18">
        <v>36</v>
      </c>
      <c r="G8" s="19">
        <f t="shared" si="0"/>
        <v>2703</v>
      </c>
    </row>
    <row r="9" spans="1:8" s="2" customFormat="1" ht="14.1" customHeight="1" x14ac:dyDescent="0.15">
      <c r="A9" s="56"/>
      <c r="B9" s="15" t="s">
        <v>11</v>
      </c>
      <c r="C9" s="29">
        <f t="shared" si="1"/>
        <v>1994</v>
      </c>
      <c r="D9" s="16">
        <v>272</v>
      </c>
      <c r="E9" s="17">
        <v>1722</v>
      </c>
      <c r="F9" s="18">
        <v>45</v>
      </c>
      <c r="G9" s="19">
        <f t="shared" si="0"/>
        <v>2039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1647</v>
      </c>
      <c r="D10" s="16">
        <v>186</v>
      </c>
      <c r="E10" s="17">
        <v>1461</v>
      </c>
      <c r="F10" s="18">
        <v>32</v>
      </c>
      <c r="G10" s="19">
        <f t="shared" si="0"/>
        <v>1679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1366</v>
      </c>
      <c r="D11" s="16">
        <v>138</v>
      </c>
      <c r="E11" s="17">
        <v>1228</v>
      </c>
      <c r="F11" s="18">
        <v>35</v>
      </c>
      <c r="G11" s="19">
        <f t="shared" si="0"/>
        <v>1401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1066</v>
      </c>
      <c r="D12" s="21">
        <v>135</v>
      </c>
      <c r="E12" s="22">
        <v>931</v>
      </c>
      <c r="F12" s="23">
        <v>23</v>
      </c>
      <c r="G12" s="24">
        <f t="shared" si="0"/>
        <v>1089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13440</v>
      </c>
      <c r="D13" s="27">
        <f>SUM(D6:D12)</f>
        <v>1768</v>
      </c>
      <c r="E13" s="27">
        <f>SUM(E6:E12)</f>
        <v>11672</v>
      </c>
      <c r="F13" s="27">
        <f>SUM(F6:F12)</f>
        <v>245</v>
      </c>
      <c r="G13" s="28">
        <f>SUM(G6:G12)</f>
        <v>13685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1686</v>
      </c>
      <c r="D14" s="11">
        <v>314</v>
      </c>
      <c r="E14" s="12">
        <v>1372</v>
      </c>
      <c r="F14" s="13">
        <v>23</v>
      </c>
      <c r="G14" s="14">
        <f t="shared" ref="G14:G20" si="2">C14+F14</f>
        <v>1709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1194</v>
      </c>
      <c r="D15" s="11">
        <v>213</v>
      </c>
      <c r="E15" s="12">
        <v>981</v>
      </c>
      <c r="F15" s="13">
        <v>37</v>
      </c>
      <c r="G15" s="14">
        <f t="shared" si="2"/>
        <v>1231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1800</v>
      </c>
      <c r="D16" s="16">
        <v>238</v>
      </c>
      <c r="E16" s="17">
        <v>1562</v>
      </c>
      <c r="F16" s="18">
        <v>17</v>
      </c>
      <c r="G16" s="19">
        <f t="shared" si="2"/>
        <v>1817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1368</v>
      </c>
      <c r="D17" s="16">
        <v>215</v>
      </c>
      <c r="E17" s="17">
        <v>1153</v>
      </c>
      <c r="F17" s="18">
        <v>37</v>
      </c>
      <c r="G17" s="19">
        <f t="shared" si="2"/>
        <v>1405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1069</v>
      </c>
      <c r="D18" s="16">
        <v>128</v>
      </c>
      <c r="E18" s="17">
        <v>941</v>
      </c>
      <c r="F18" s="18">
        <v>13</v>
      </c>
      <c r="G18" s="19">
        <f t="shared" si="2"/>
        <v>1082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988</v>
      </c>
      <c r="D19" s="16">
        <v>97</v>
      </c>
      <c r="E19" s="17">
        <v>891</v>
      </c>
      <c r="F19" s="18">
        <v>13</v>
      </c>
      <c r="G19" s="19">
        <f t="shared" si="2"/>
        <v>1001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629</v>
      </c>
      <c r="D20" s="21">
        <v>87</v>
      </c>
      <c r="E20" s="22">
        <v>542</v>
      </c>
      <c r="F20" s="23">
        <v>12</v>
      </c>
      <c r="G20" s="24">
        <f t="shared" si="2"/>
        <v>641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8734</v>
      </c>
      <c r="D21" s="27">
        <f>SUM(D14:D20)</f>
        <v>1292</v>
      </c>
      <c r="E21" s="27">
        <f>SUM(E14:E20)</f>
        <v>7442</v>
      </c>
      <c r="F21" s="27">
        <f>SUM(F14:F20)</f>
        <v>152</v>
      </c>
      <c r="G21" s="28">
        <f>SUM(G14:G20)</f>
        <v>8886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1766</v>
      </c>
      <c r="D22" s="11">
        <v>225</v>
      </c>
      <c r="E22" s="12">
        <v>1541</v>
      </c>
      <c r="F22" s="13">
        <v>17</v>
      </c>
      <c r="G22" s="14">
        <f t="shared" ref="G22:G28" si="3">C22+F22</f>
        <v>1783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914</v>
      </c>
      <c r="D23" s="11">
        <v>140</v>
      </c>
      <c r="E23" s="12">
        <v>774</v>
      </c>
      <c r="F23" s="13">
        <v>21</v>
      </c>
      <c r="G23" s="14">
        <f t="shared" si="3"/>
        <v>935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1381</v>
      </c>
      <c r="D24" s="16">
        <v>116</v>
      </c>
      <c r="E24" s="17">
        <v>1265</v>
      </c>
      <c r="F24" s="18">
        <v>13</v>
      </c>
      <c r="G24" s="19">
        <f t="shared" si="3"/>
        <v>1394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874</v>
      </c>
      <c r="D25" s="16">
        <v>97</v>
      </c>
      <c r="E25" s="17">
        <v>777</v>
      </c>
      <c r="F25" s="18">
        <v>21</v>
      </c>
      <c r="G25" s="19">
        <f t="shared" si="3"/>
        <v>895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680</v>
      </c>
      <c r="D26" s="16">
        <v>55</v>
      </c>
      <c r="E26" s="17">
        <v>625</v>
      </c>
      <c r="F26" s="18">
        <v>13</v>
      </c>
      <c r="G26" s="19">
        <f t="shared" si="3"/>
        <v>693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644</v>
      </c>
      <c r="D27" s="16">
        <v>54</v>
      </c>
      <c r="E27" s="17">
        <v>590</v>
      </c>
      <c r="F27" s="18">
        <v>7</v>
      </c>
      <c r="G27" s="19">
        <f t="shared" si="3"/>
        <v>651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449</v>
      </c>
      <c r="D28" s="21">
        <v>44</v>
      </c>
      <c r="E28" s="22">
        <v>405</v>
      </c>
      <c r="F28" s="23">
        <v>10</v>
      </c>
      <c r="G28" s="24">
        <f t="shared" si="3"/>
        <v>459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6708</v>
      </c>
      <c r="D29" s="27">
        <f>SUM(D22:D28)</f>
        <v>731</v>
      </c>
      <c r="E29" s="27">
        <f>SUM(E22:E28)</f>
        <v>5977</v>
      </c>
      <c r="F29" s="27">
        <f>SUM(F22:F28)</f>
        <v>102</v>
      </c>
      <c r="G29" s="28">
        <f>SUM(G22:G28)</f>
        <v>6810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2378</v>
      </c>
      <c r="D30" s="11">
        <v>290</v>
      </c>
      <c r="E30" s="12">
        <v>2088</v>
      </c>
      <c r="F30" s="13">
        <v>27</v>
      </c>
      <c r="G30" s="14">
        <f t="shared" ref="G30:G36" si="4">C30+F30</f>
        <v>2405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1902</v>
      </c>
      <c r="D31" s="11">
        <v>301</v>
      </c>
      <c r="E31" s="12">
        <v>1601</v>
      </c>
      <c r="F31" s="13">
        <v>42</v>
      </c>
      <c r="G31" s="14">
        <f t="shared" si="4"/>
        <v>1944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2377</v>
      </c>
      <c r="D32" s="16">
        <v>235</v>
      </c>
      <c r="E32" s="17">
        <v>2142</v>
      </c>
      <c r="F32" s="18">
        <v>21</v>
      </c>
      <c r="G32" s="19">
        <f t="shared" si="4"/>
        <v>2398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1826</v>
      </c>
      <c r="D33" s="16">
        <v>218</v>
      </c>
      <c r="E33" s="17">
        <v>1608</v>
      </c>
      <c r="F33" s="18">
        <v>46</v>
      </c>
      <c r="G33" s="19">
        <f t="shared" si="4"/>
        <v>1872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1404</v>
      </c>
      <c r="D34" s="16">
        <v>134</v>
      </c>
      <c r="E34" s="17">
        <v>1270</v>
      </c>
      <c r="F34" s="18">
        <v>22</v>
      </c>
      <c r="G34" s="19">
        <f t="shared" si="4"/>
        <v>1426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1214</v>
      </c>
      <c r="D35" s="16">
        <v>111</v>
      </c>
      <c r="E35" s="17">
        <v>1103</v>
      </c>
      <c r="F35" s="18">
        <v>17</v>
      </c>
      <c r="G35" s="19">
        <f t="shared" si="4"/>
        <v>1231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905</v>
      </c>
      <c r="D36" s="21">
        <v>119</v>
      </c>
      <c r="E36" s="22">
        <v>786</v>
      </c>
      <c r="F36" s="23">
        <v>27</v>
      </c>
      <c r="G36" s="24">
        <f t="shared" si="4"/>
        <v>932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12006</v>
      </c>
      <c r="D37" s="27">
        <f>SUM(D30:D36)</f>
        <v>1408</v>
      </c>
      <c r="E37" s="27">
        <f>SUM(E30:E36)</f>
        <v>10598</v>
      </c>
      <c r="F37" s="27">
        <f>SUM(F30:F36)</f>
        <v>202</v>
      </c>
      <c r="G37" s="28">
        <f>SUM(G30:G36)</f>
        <v>12208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1393</v>
      </c>
      <c r="D38" s="11">
        <v>212</v>
      </c>
      <c r="E38" s="12">
        <v>1181</v>
      </c>
      <c r="F38" s="13">
        <v>12</v>
      </c>
      <c r="G38" s="14">
        <f t="shared" ref="G38:G44" si="5">C38+F38</f>
        <v>1405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994</v>
      </c>
      <c r="D39" s="11">
        <v>166</v>
      </c>
      <c r="E39" s="12">
        <v>828</v>
      </c>
      <c r="F39" s="13">
        <v>19</v>
      </c>
      <c r="G39" s="14">
        <f t="shared" si="5"/>
        <v>1013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1214</v>
      </c>
      <c r="D40" s="16">
        <v>128</v>
      </c>
      <c r="E40" s="17">
        <v>1086</v>
      </c>
      <c r="F40" s="18">
        <v>18</v>
      </c>
      <c r="G40" s="19">
        <f t="shared" si="5"/>
        <v>1232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973</v>
      </c>
      <c r="D41" s="16">
        <v>114</v>
      </c>
      <c r="E41" s="17">
        <v>859</v>
      </c>
      <c r="F41" s="18">
        <v>24</v>
      </c>
      <c r="G41" s="19">
        <f t="shared" si="5"/>
        <v>997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709</v>
      </c>
      <c r="D42" s="16">
        <v>81</v>
      </c>
      <c r="E42" s="17">
        <v>628</v>
      </c>
      <c r="F42" s="18">
        <v>12</v>
      </c>
      <c r="G42" s="19">
        <f t="shared" si="5"/>
        <v>721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671</v>
      </c>
      <c r="D43" s="16">
        <v>67</v>
      </c>
      <c r="E43" s="17">
        <v>604</v>
      </c>
      <c r="F43" s="18">
        <v>9</v>
      </c>
      <c r="G43" s="19">
        <f t="shared" si="5"/>
        <v>680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467</v>
      </c>
      <c r="D44" s="21">
        <v>53</v>
      </c>
      <c r="E44" s="22">
        <v>414</v>
      </c>
      <c r="F44" s="23">
        <v>5</v>
      </c>
      <c r="G44" s="24">
        <f t="shared" si="5"/>
        <v>472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6421</v>
      </c>
      <c r="D45" s="27">
        <f>SUM(D38:D44)</f>
        <v>821</v>
      </c>
      <c r="E45" s="27">
        <f>SUM(E38:E44)</f>
        <v>5600</v>
      </c>
      <c r="F45" s="27">
        <f>SUM(F38:F44)</f>
        <v>99</v>
      </c>
      <c r="G45" s="28">
        <f>SUM(G38:G44)</f>
        <v>6520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1957</v>
      </c>
      <c r="D46" s="11">
        <v>249</v>
      </c>
      <c r="E46" s="12">
        <v>1708</v>
      </c>
      <c r="F46" s="13">
        <v>22</v>
      </c>
      <c r="G46" s="14">
        <f t="shared" ref="G46:G52" si="6">C46+F46</f>
        <v>1979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1441</v>
      </c>
      <c r="D47" s="11">
        <v>215</v>
      </c>
      <c r="E47" s="12">
        <v>1226</v>
      </c>
      <c r="F47" s="13">
        <v>27</v>
      </c>
      <c r="G47" s="14">
        <f t="shared" si="6"/>
        <v>1468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1949</v>
      </c>
      <c r="D48" s="16">
        <v>238</v>
      </c>
      <c r="E48" s="17">
        <v>1711</v>
      </c>
      <c r="F48" s="18">
        <v>30</v>
      </c>
      <c r="G48" s="19">
        <f t="shared" si="6"/>
        <v>1979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1789</v>
      </c>
      <c r="D49" s="16">
        <v>229</v>
      </c>
      <c r="E49" s="17">
        <v>1560</v>
      </c>
      <c r="F49" s="18">
        <v>40</v>
      </c>
      <c r="G49" s="19">
        <f t="shared" si="6"/>
        <v>1829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1248</v>
      </c>
      <c r="D50" s="16">
        <v>146</v>
      </c>
      <c r="E50" s="17">
        <v>1102</v>
      </c>
      <c r="F50" s="18">
        <v>28</v>
      </c>
      <c r="G50" s="19">
        <f t="shared" si="6"/>
        <v>1276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1036</v>
      </c>
      <c r="D51" s="16">
        <v>108</v>
      </c>
      <c r="E51" s="17">
        <v>928</v>
      </c>
      <c r="F51" s="18">
        <v>18</v>
      </c>
      <c r="G51" s="19">
        <f t="shared" si="6"/>
        <v>1054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780</v>
      </c>
      <c r="D52" s="21">
        <v>92</v>
      </c>
      <c r="E52" s="22">
        <v>688</v>
      </c>
      <c r="F52" s="23">
        <v>31</v>
      </c>
      <c r="G52" s="24">
        <f t="shared" si="6"/>
        <v>811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10200</v>
      </c>
      <c r="D53" s="27">
        <f>SUM(D46:D52)</f>
        <v>1277</v>
      </c>
      <c r="E53" s="27">
        <f>SUM(E46:E52)</f>
        <v>8923</v>
      </c>
      <c r="F53" s="27">
        <f>SUM(F46:F52)</f>
        <v>196</v>
      </c>
      <c r="G53" s="28">
        <f>SUM(G46:G52)</f>
        <v>10396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1997</v>
      </c>
      <c r="D54" s="11">
        <v>260</v>
      </c>
      <c r="E54" s="12">
        <v>1737</v>
      </c>
      <c r="F54" s="13">
        <v>13</v>
      </c>
      <c r="G54" s="14">
        <f t="shared" ref="G54:G60" si="7">C54+F54</f>
        <v>2010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1360</v>
      </c>
      <c r="D55" s="11">
        <v>183</v>
      </c>
      <c r="E55" s="12">
        <v>1177</v>
      </c>
      <c r="F55" s="13">
        <v>36</v>
      </c>
      <c r="G55" s="14">
        <f t="shared" si="7"/>
        <v>1396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1975</v>
      </c>
      <c r="D56" s="16">
        <v>218</v>
      </c>
      <c r="E56" s="17">
        <v>1757</v>
      </c>
      <c r="F56" s="18">
        <v>32</v>
      </c>
      <c r="G56" s="14">
        <f t="shared" si="7"/>
        <v>2007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1497</v>
      </c>
      <c r="D57" s="16">
        <v>156</v>
      </c>
      <c r="E57" s="17">
        <v>1341</v>
      </c>
      <c r="F57" s="18">
        <v>37</v>
      </c>
      <c r="G57" s="14">
        <f t="shared" si="7"/>
        <v>1534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1076</v>
      </c>
      <c r="D58" s="16">
        <v>131</v>
      </c>
      <c r="E58" s="17">
        <v>945</v>
      </c>
      <c r="F58" s="18">
        <v>28</v>
      </c>
      <c r="G58" s="19">
        <f t="shared" si="7"/>
        <v>1104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899</v>
      </c>
      <c r="D59" s="16">
        <v>100</v>
      </c>
      <c r="E59" s="17">
        <v>799</v>
      </c>
      <c r="F59" s="18">
        <v>7</v>
      </c>
      <c r="G59" s="19">
        <f t="shared" si="7"/>
        <v>906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815</v>
      </c>
      <c r="D60" s="21">
        <v>95</v>
      </c>
      <c r="E60" s="22">
        <v>720</v>
      </c>
      <c r="F60" s="23">
        <v>24</v>
      </c>
      <c r="G60" s="24">
        <f t="shared" si="7"/>
        <v>839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9619</v>
      </c>
      <c r="D61" s="27">
        <f>SUM(D54:D60)</f>
        <v>1143</v>
      </c>
      <c r="E61" s="27">
        <f>SUM(E54:E60)</f>
        <v>8476</v>
      </c>
      <c r="F61" s="27">
        <f>SUM(F54:F60)</f>
        <v>177</v>
      </c>
      <c r="G61" s="28">
        <f>SUM(G54:G60)</f>
        <v>9796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13812</v>
      </c>
      <c r="D62" s="31">
        <f t="shared" ref="D62:F68" si="8">D6+D14+D22+D30+D38+D46+D54</f>
        <v>1932</v>
      </c>
      <c r="E62" s="32">
        <f t="shared" si="8"/>
        <v>11880</v>
      </c>
      <c r="F62" s="10">
        <f t="shared" si="8"/>
        <v>135</v>
      </c>
      <c r="G62" s="14">
        <f t="shared" ref="G62:G68" si="9">C62+F62</f>
        <v>13947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9870</v>
      </c>
      <c r="D63" s="33">
        <f t="shared" si="8"/>
        <v>1559</v>
      </c>
      <c r="E63" s="34">
        <f t="shared" si="8"/>
        <v>8311</v>
      </c>
      <c r="F63" s="29">
        <f t="shared" si="8"/>
        <v>235</v>
      </c>
      <c r="G63" s="14">
        <f t="shared" si="9"/>
        <v>10105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13363</v>
      </c>
      <c r="D64" s="33">
        <f t="shared" si="8"/>
        <v>1487</v>
      </c>
      <c r="E64" s="34">
        <f t="shared" si="8"/>
        <v>11876</v>
      </c>
      <c r="F64" s="29">
        <f t="shared" si="8"/>
        <v>167</v>
      </c>
      <c r="G64" s="19">
        <f t="shared" si="9"/>
        <v>13530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10321</v>
      </c>
      <c r="D65" s="33">
        <f t="shared" si="8"/>
        <v>1301</v>
      </c>
      <c r="E65" s="34">
        <f t="shared" si="8"/>
        <v>9020</v>
      </c>
      <c r="F65" s="29">
        <f t="shared" si="8"/>
        <v>250</v>
      </c>
      <c r="G65" s="19">
        <f t="shared" si="9"/>
        <v>10571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7833</v>
      </c>
      <c r="D66" s="33">
        <f t="shared" si="8"/>
        <v>861</v>
      </c>
      <c r="E66" s="34">
        <f t="shared" si="8"/>
        <v>6972</v>
      </c>
      <c r="F66" s="29">
        <f t="shared" si="8"/>
        <v>148</v>
      </c>
      <c r="G66" s="19">
        <f t="shared" si="9"/>
        <v>7981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6818</v>
      </c>
      <c r="D67" s="33">
        <f t="shared" si="8"/>
        <v>675</v>
      </c>
      <c r="E67" s="34">
        <f t="shared" si="8"/>
        <v>6143</v>
      </c>
      <c r="F67" s="29">
        <f t="shared" si="8"/>
        <v>106</v>
      </c>
      <c r="G67" s="19">
        <f t="shared" si="9"/>
        <v>6924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5111</v>
      </c>
      <c r="D68" s="35">
        <f t="shared" si="8"/>
        <v>625</v>
      </c>
      <c r="E68" s="36">
        <f t="shared" si="8"/>
        <v>4486</v>
      </c>
      <c r="F68" s="30">
        <f t="shared" si="8"/>
        <v>132</v>
      </c>
      <c r="G68" s="24">
        <f t="shared" si="9"/>
        <v>5243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67128</v>
      </c>
      <c r="D69" s="27">
        <f>SUM(D62:D68)</f>
        <v>8440</v>
      </c>
      <c r="E69" s="27">
        <f>SUM(E62:E68)</f>
        <v>58688</v>
      </c>
      <c r="F69" s="27">
        <f>SUM(F62:F68)</f>
        <v>1173</v>
      </c>
      <c r="G69" s="28">
        <f>G13+G21+G29+G37+G45+G53+G61</f>
        <v>68301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 activeCell="K20" sqref="K20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令和2年6月末現在</v>
      </c>
      <c r="F1" s="62"/>
      <c r="G1" s="62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2605</v>
      </c>
      <c r="D6" s="11">
        <v>371</v>
      </c>
      <c r="E6" s="12">
        <v>2234</v>
      </c>
      <c r="F6" s="13">
        <v>21</v>
      </c>
      <c r="G6" s="14">
        <f t="shared" ref="G6:G12" si="0">C6+F6</f>
        <v>2626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2065</v>
      </c>
      <c r="D7" s="11">
        <v>337</v>
      </c>
      <c r="E7" s="12">
        <v>1728</v>
      </c>
      <c r="F7" s="13">
        <v>52</v>
      </c>
      <c r="G7" s="14">
        <f t="shared" si="0"/>
        <v>2117</v>
      </c>
    </row>
    <row r="8" spans="1:8" s="2" customFormat="1" ht="14.1" customHeight="1" x14ac:dyDescent="0.15">
      <c r="A8" s="56"/>
      <c r="B8" s="15" t="s">
        <v>10</v>
      </c>
      <c r="C8" s="29">
        <f t="shared" si="1"/>
        <v>2688</v>
      </c>
      <c r="D8" s="16">
        <v>325</v>
      </c>
      <c r="E8" s="17">
        <v>2363</v>
      </c>
      <c r="F8" s="18">
        <v>36</v>
      </c>
      <c r="G8" s="19">
        <f t="shared" si="0"/>
        <v>2724</v>
      </c>
    </row>
    <row r="9" spans="1:8" s="2" customFormat="1" ht="14.1" customHeight="1" x14ac:dyDescent="0.15">
      <c r="A9" s="56"/>
      <c r="B9" s="15" t="s">
        <v>11</v>
      </c>
      <c r="C9" s="29">
        <f t="shared" si="1"/>
        <v>1986</v>
      </c>
      <c r="D9" s="16">
        <v>272</v>
      </c>
      <c r="E9" s="17">
        <v>1714</v>
      </c>
      <c r="F9" s="18">
        <v>45</v>
      </c>
      <c r="G9" s="19">
        <f t="shared" si="0"/>
        <v>2031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1654</v>
      </c>
      <c r="D10" s="16">
        <v>191</v>
      </c>
      <c r="E10" s="17">
        <v>1463</v>
      </c>
      <c r="F10" s="18">
        <v>33</v>
      </c>
      <c r="G10" s="19">
        <f t="shared" si="0"/>
        <v>1687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1377</v>
      </c>
      <c r="D11" s="16">
        <v>142</v>
      </c>
      <c r="E11" s="17">
        <v>1235</v>
      </c>
      <c r="F11" s="18">
        <v>32</v>
      </c>
      <c r="G11" s="19">
        <f t="shared" si="0"/>
        <v>1409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1061</v>
      </c>
      <c r="D12" s="21">
        <v>133</v>
      </c>
      <c r="E12" s="22">
        <v>928</v>
      </c>
      <c r="F12" s="23">
        <v>23</v>
      </c>
      <c r="G12" s="24">
        <f t="shared" si="0"/>
        <v>1084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13436</v>
      </c>
      <c r="D13" s="27">
        <f>SUM(D6:D12)</f>
        <v>1771</v>
      </c>
      <c r="E13" s="27">
        <f>SUM(E6:E12)</f>
        <v>11665</v>
      </c>
      <c r="F13" s="27">
        <f>SUM(F6:F12)</f>
        <v>242</v>
      </c>
      <c r="G13" s="28">
        <f>SUM(G6:G12)</f>
        <v>13678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1675</v>
      </c>
      <c r="D14" s="11">
        <v>313</v>
      </c>
      <c r="E14" s="12">
        <v>1362</v>
      </c>
      <c r="F14" s="13">
        <v>23</v>
      </c>
      <c r="G14" s="14">
        <f t="shared" ref="G14:G20" si="2">C14+F14</f>
        <v>1698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1191</v>
      </c>
      <c r="D15" s="11">
        <v>212</v>
      </c>
      <c r="E15" s="12">
        <v>979</v>
      </c>
      <c r="F15" s="13">
        <v>36</v>
      </c>
      <c r="G15" s="14">
        <f t="shared" si="2"/>
        <v>1227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1816</v>
      </c>
      <c r="D16" s="16">
        <v>242</v>
      </c>
      <c r="E16" s="17">
        <v>1574</v>
      </c>
      <c r="F16" s="18">
        <v>18</v>
      </c>
      <c r="G16" s="19">
        <f t="shared" si="2"/>
        <v>1834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1357</v>
      </c>
      <c r="D17" s="16">
        <v>216</v>
      </c>
      <c r="E17" s="17">
        <v>1141</v>
      </c>
      <c r="F17" s="18">
        <v>40</v>
      </c>
      <c r="G17" s="19">
        <f t="shared" si="2"/>
        <v>1397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1071</v>
      </c>
      <c r="D18" s="16">
        <v>130</v>
      </c>
      <c r="E18" s="17">
        <v>941</v>
      </c>
      <c r="F18" s="18">
        <v>12</v>
      </c>
      <c r="G18" s="19">
        <f t="shared" si="2"/>
        <v>1083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1001</v>
      </c>
      <c r="D19" s="16">
        <v>102</v>
      </c>
      <c r="E19" s="17">
        <v>899</v>
      </c>
      <c r="F19" s="18">
        <v>14</v>
      </c>
      <c r="G19" s="19">
        <f t="shared" si="2"/>
        <v>1015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633</v>
      </c>
      <c r="D20" s="21">
        <v>86</v>
      </c>
      <c r="E20" s="22">
        <v>547</v>
      </c>
      <c r="F20" s="23">
        <v>14</v>
      </c>
      <c r="G20" s="24">
        <f t="shared" si="2"/>
        <v>647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8744</v>
      </c>
      <c r="D21" s="27">
        <f>SUM(D14:D20)</f>
        <v>1301</v>
      </c>
      <c r="E21" s="27">
        <f>SUM(E14:E20)</f>
        <v>7443</v>
      </c>
      <c r="F21" s="27">
        <f>SUM(F14:F20)</f>
        <v>157</v>
      </c>
      <c r="G21" s="28">
        <f>SUM(G14:G20)</f>
        <v>8901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1757</v>
      </c>
      <c r="D22" s="11">
        <v>215</v>
      </c>
      <c r="E22" s="12">
        <v>1542</v>
      </c>
      <c r="F22" s="13">
        <v>17</v>
      </c>
      <c r="G22" s="14">
        <f t="shared" ref="G22:G28" si="3">C22+F22</f>
        <v>1774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908</v>
      </c>
      <c r="D23" s="11">
        <v>141</v>
      </c>
      <c r="E23" s="12">
        <v>767</v>
      </c>
      <c r="F23" s="13">
        <v>22</v>
      </c>
      <c r="G23" s="14">
        <f t="shared" si="3"/>
        <v>930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1376</v>
      </c>
      <c r="D24" s="16">
        <v>114</v>
      </c>
      <c r="E24" s="17">
        <v>1262</v>
      </c>
      <c r="F24" s="18">
        <v>14</v>
      </c>
      <c r="G24" s="19">
        <f t="shared" si="3"/>
        <v>1390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887</v>
      </c>
      <c r="D25" s="16">
        <v>97</v>
      </c>
      <c r="E25" s="17">
        <v>790</v>
      </c>
      <c r="F25" s="18">
        <v>20</v>
      </c>
      <c r="G25" s="19">
        <f t="shared" si="3"/>
        <v>907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688</v>
      </c>
      <c r="D26" s="16">
        <v>61</v>
      </c>
      <c r="E26" s="17">
        <v>627</v>
      </c>
      <c r="F26" s="18">
        <v>13</v>
      </c>
      <c r="G26" s="19">
        <f t="shared" si="3"/>
        <v>701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646</v>
      </c>
      <c r="D27" s="16">
        <v>51</v>
      </c>
      <c r="E27" s="17">
        <v>595</v>
      </c>
      <c r="F27" s="18">
        <v>8</v>
      </c>
      <c r="G27" s="19">
        <f t="shared" si="3"/>
        <v>654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447</v>
      </c>
      <c r="D28" s="21">
        <v>43</v>
      </c>
      <c r="E28" s="22">
        <v>404</v>
      </c>
      <c r="F28" s="23">
        <v>10</v>
      </c>
      <c r="G28" s="24">
        <f t="shared" si="3"/>
        <v>457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6709</v>
      </c>
      <c r="D29" s="27">
        <f>SUM(D22:D28)</f>
        <v>722</v>
      </c>
      <c r="E29" s="27">
        <f>SUM(E22:E28)</f>
        <v>5987</v>
      </c>
      <c r="F29" s="27">
        <f>SUM(F22:F28)</f>
        <v>104</v>
      </c>
      <c r="G29" s="28">
        <f>SUM(G22:G28)</f>
        <v>6813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2369</v>
      </c>
      <c r="D30" s="11">
        <v>288</v>
      </c>
      <c r="E30" s="12">
        <v>2081</v>
      </c>
      <c r="F30" s="13">
        <v>28</v>
      </c>
      <c r="G30" s="14">
        <f t="shared" ref="G30:G36" si="4">C30+F30</f>
        <v>2397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1885</v>
      </c>
      <c r="D31" s="11">
        <v>301</v>
      </c>
      <c r="E31" s="12">
        <v>1584</v>
      </c>
      <c r="F31" s="13">
        <v>40</v>
      </c>
      <c r="G31" s="14">
        <f t="shared" si="4"/>
        <v>1925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2374</v>
      </c>
      <c r="D32" s="16">
        <v>238</v>
      </c>
      <c r="E32" s="17">
        <v>2136</v>
      </c>
      <c r="F32" s="18">
        <v>20</v>
      </c>
      <c r="G32" s="19">
        <f t="shared" si="4"/>
        <v>2394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1831</v>
      </c>
      <c r="D33" s="16">
        <v>225</v>
      </c>
      <c r="E33" s="17">
        <v>1606</v>
      </c>
      <c r="F33" s="18">
        <v>46</v>
      </c>
      <c r="G33" s="19">
        <f t="shared" si="4"/>
        <v>1877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1406</v>
      </c>
      <c r="D34" s="16">
        <v>134</v>
      </c>
      <c r="E34" s="17">
        <v>1272</v>
      </c>
      <c r="F34" s="18">
        <v>23</v>
      </c>
      <c r="G34" s="19">
        <f>C34+F34</f>
        <v>1429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1206</v>
      </c>
      <c r="D35" s="16">
        <v>109</v>
      </c>
      <c r="E35" s="17">
        <v>1097</v>
      </c>
      <c r="F35" s="18">
        <v>18</v>
      </c>
      <c r="G35" s="19">
        <f>C35+F35</f>
        <v>1224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893</v>
      </c>
      <c r="D36" s="21">
        <v>118</v>
      </c>
      <c r="E36" s="22">
        <v>775</v>
      </c>
      <c r="F36" s="23">
        <v>25</v>
      </c>
      <c r="G36" s="24">
        <f t="shared" si="4"/>
        <v>918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11964</v>
      </c>
      <c r="D37" s="27">
        <f>SUM(D30:D36)</f>
        <v>1413</v>
      </c>
      <c r="E37" s="27">
        <f>SUM(E30:E36)</f>
        <v>10551</v>
      </c>
      <c r="F37" s="27">
        <f>SUM(F30:F36)</f>
        <v>200</v>
      </c>
      <c r="G37" s="28">
        <f>SUM(G30:G36)</f>
        <v>12164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1385</v>
      </c>
      <c r="D38" s="11">
        <v>217</v>
      </c>
      <c r="E38" s="12">
        <v>1168</v>
      </c>
      <c r="F38" s="13">
        <v>12</v>
      </c>
      <c r="G38" s="14">
        <f t="shared" ref="G38:G44" si="5">C38+F38</f>
        <v>1397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988</v>
      </c>
      <c r="D39" s="11">
        <v>165</v>
      </c>
      <c r="E39" s="12">
        <v>823</v>
      </c>
      <c r="F39" s="13">
        <v>19</v>
      </c>
      <c r="G39" s="14">
        <f t="shared" si="5"/>
        <v>1007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1205</v>
      </c>
      <c r="D40" s="16">
        <v>123</v>
      </c>
      <c r="E40" s="17">
        <v>1082</v>
      </c>
      <c r="F40" s="18">
        <v>19</v>
      </c>
      <c r="G40" s="19">
        <f t="shared" si="5"/>
        <v>1224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972</v>
      </c>
      <c r="D41" s="16">
        <v>113</v>
      </c>
      <c r="E41" s="17">
        <v>859</v>
      </c>
      <c r="F41" s="18">
        <v>25</v>
      </c>
      <c r="G41" s="19">
        <f t="shared" si="5"/>
        <v>997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717</v>
      </c>
      <c r="D42" s="16">
        <v>85</v>
      </c>
      <c r="E42" s="17">
        <v>632</v>
      </c>
      <c r="F42" s="18">
        <v>12</v>
      </c>
      <c r="G42" s="19">
        <f t="shared" si="5"/>
        <v>729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667</v>
      </c>
      <c r="D43" s="16">
        <v>68</v>
      </c>
      <c r="E43" s="17">
        <v>599</v>
      </c>
      <c r="F43" s="18">
        <v>9</v>
      </c>
      <c r="G43" s="19">
        <f t="shared" si="5"/>
        <v>676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472</v>
      </c>
      <c r="D44" s="21">
        <v>54</v>
      </c>
      <c r="E44" s="22">
        <v>418</v>
      </c>
      <c r="F44" s="23">
        <v>5</v>
      </c>
      <c r="G44" s="24">
        <f t="shared" si="5"/>
        <v>477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6406</v>
      </c>
      <c r="D45" s="27">
        <f>SUM(D38:D44)</f>
        <v>825</v>
      </c>
      <c r="E45" s="27">
        <f>SUM(E38:E44)</f>
        <v>5581</v>
      </c>
      <c r="F45" s="27">
        <f>SUM(F38:F44)</f>
        <v>101</v>
      </c>
      <c r="G45" s="28">
        <f>SUM(G38:G44)</f>
        <v>6507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1945</v>
      </c>
      <c r="D46" s="11">
        <v>257</v>
      </c>
      <c r="E46" s="12">
        <v>1688</v>
      </c>
      <c r="F46" s="13">
        <v>23</v>
      </c>
      <c r="G46" s="14">
        <f t="shared" ref="G46:G52" si="6">C46+F46</f>
        <v>1968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1418</v>
      </c>
      <c r="D47" s="11">
        <v>214</v>
      </c>
      <c r="E47" s="12">
        <v>1204</v>
      </c>
      <c r="F47" s="13">
        <v>27</v>
      </c>
      <c r="G47" s="14">
        <f t="shared" si="6"/>
        <v>1445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1965</v>
      </c>
      <c r="D48" s="16">
        <v>237</v>
      </c>
      <c r="E48" s="17">
        <v>1728</v>
      </c>
      <c r="F48" s="18">
        <v>29</v>
      </c>
      <c r="G48" s="19">
        <f t="shared" si="6"/>
        <v>1994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1773</v>
      </c>
      <c r="D49" s="16">
        <v>226</v>
      </c>
      <c r="E49" s="17">
        <v>1547</v>
      </c>
      <c r="F49" s="18">
        <v>40</v>
      </c>
      <c r="G49" s="19">
        <f t="shared" si="6"/>
        <v>1813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1242</v>
      </c>
      <c r="D50" s="16">
        <v>142</v>
      </c>
      <c r="E50" s="17">
        <v>1100</v>
      </c>
      <c r="F50" s="18">
        <v>27</v>
      </c>
      <c r="G50" s="19">
        <f t="shared" si="6"/>
        <v>1269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1042</v>
      </c>
      <c r="D51" s="16">
        <v>109</v>
      </c>
      <c r="E51" s="17">
        <v>933</v>
      </c>
      <c r="F51" s="18">
        <v>18</v>
      </c>
      <c r="G51" s="19">
        <f t="shared" si="6"/>
        <v>1060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777</v>
      </c>
      <c r="D52" s="21">
        <v>93</v>
      </c>
      <c r="E52" s="22">
        <v>684</v>
      </c>
      <c r="F52" s="23">
        <v>29</v>
      </c>
      <c r="G52" s="24">
        <f t="shared" si="6"/>
        <v>806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10162</v>
      </c>
      <c r="D53" s="27">
        <f>SUM(D46:D52)</f>
        <v>1278</v>
      </c>
      <c r="E53" s="27">
        <f>SUM(E46:E52)</f>
        <v>8884</v>
      </c>
      <c r="F53" s="27">
        <f>SUM(F46:F52)</f>
        <v>193</v>
      </c>
      <c r="G53" s="28">
        <f>SUM(G46:G52)</f>
        <v>10355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1988</v>
      </c>
      <c r="D54" s="11">
        <v>254</v>
      </c>
      <c r="E54" s="12">
        <v>1734</v>
      </c>
      <c r="F54" s="13">
        <v>12</v>
      </c>
      <c r="G54" s="14">
        <f t="shared" ref="G54:G60" si="7">C54+F54</f>
        <v>2000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1356</v>
      </c>
      <c r="D55" s="11">
        <v>179</v>
      </c>
      <c r="E55" s="12">
        <v>1177</v>
      </c>
      <c r="F55" s="13">
        <v>36</v>
      </c>
      <c r="G55" s="14">
        <f t="shared" si="7"/>
        <v>1392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1964</v>
      </c>
      <c r="D56" s="16">
        <v>219</v>
      </c>
      <c r="E56" s="17">
        <v>1745</v>
      </c>
      <c r="F56" s="18">
        <v>33</v>
      </c>
      <c r="G56" s="14">
        <f t="shared" si="7"/>
        <v>1997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1497</v>
      </c>
      <c r="D57" s="16">
        <v>161</v>
      </c>
      <c r="E57" s="17">
        <v>1336</v>
      </c>
      <c r="F57" s="18">
        <v>36</v>
      </c>
      <c r="G57" s="14">
        <f t="shared" si="7"/>
        <v>1533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1088</v>
      </c>
      <c r="D58" s="16">
        <v>136</v>
      </c>
      <c r="E58" s="17">
        <v>952</v>
      </c>
      <c r="F58" s="18">
        <v>29</v>
      </c>
      <c r="G58" s="19">
        <f t="shared" si="7"/>
        <v>1117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889</v>
      </c>
      <c r="D59" s="16">
        <v>102</v>
      </c>
      <c r="E59" s="17">
        <v>787</v>
      </c>
      <c r="F59" s="18">
        <v>8</v>
      </c>
      <c r="G59" s="19">
        <f t="shared" si="7"/>
        <v>897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809</v>
      </c>
      <c r="D60" s="21">
        <v>93</v>
      </c>
      <c r="E60" s="22">
        <v>716</v>
      </c>
      <c r="F60" s="23">
        <v>26</v>
      </c>
      <c r="G60" s="24">
        <f t="shared" si="7"/>
        <v>835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9591</v>
      </c>
      <c r="D61" s="27">
        <f>SUM(D54:D60)</f>
        <v>1144</v>
      </c>
      <c r="E61" s="27">
        <f>SUM(E54:E60)</f>
        <v>8447</v>
      </c>
      <c r="F61" s="27">
        <f>SUM(F54:F60)</f>
        <v>180</v>
      </c>
      <c r="G61" s="28">
        <f>SUM(G54:G60)</f>
        <v>9771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13724</v>
      </c>
      <c r="D62" s="31">
        <f t="shared" ref="D62:F68" si="8">D6+D14+D22+D30+D38+D46+D54</f>
        <v>1915</v>
      </c>
      <c r="E62" s="32">
        <f t="shared" si="8"/>
        <v>11809</v>
      </c>
      <c r="F62" s="10">
        <f t="shared" si="8"/>
        <v>136</v>
      </c>
      <c r="G62" s="14">
        <f t="shared" ref="G62:G68" si="9">C62+F62</f>
        <v>13860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9811</v>
      </c>
      <c r="D63" s="33">
        <f t="shared" si="8"/>
        <v>1549</v>
      </c>
      <c r="E63" s="34">
        <f t="shared" si="8"/>
        <v>8262</v>
      </c>
      <c r="F63" s="29">
        <f t="shared" si="8"/>
        <v>232</v>
      </c>
      <c r="G63" s="14">
        <f t="shared" si="9"/>
        <v>10043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13388</v>
      </c>
      <c r="D64" s="33">
        <f t="shared" si="8"/>
        <v>1498</v>
      </c>
      <c r="E64" s="34">
        <f t="shared" si="8"/>
        <v>11890</v>
      </c>
      <c r="F64" s="29">
        <f t="shared" si="8"/>
        <v>169</v>
      </c>
      <c r="G64" s="19">
        <f t="shared" si="9"/>
        <v>13557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10303</v>
      </c>
      <c r="D65" s="33">
        <f t="shared" si="8"/>
        <v>1310</v>
      </c>
      <c r="E65" s="34">
        <f t="shared" si="8"/>
        <v>8993</v>
      </c>
      <c r="F65" s="29">
        <f t="shared" si="8"/>
        <v>252</v>
      </c>
      <c r="G65" s="19">
        <f t="shared" si="9"/>
        <v>10555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7866</v>
      </c>
      <c r="D66" s="33">
        <f t="shared" si="8"/>
        <v>879</v>
      </c>
      <c r="E66" s="34">
        <f t="shared" si="8"/>
        <v>6987</v>
      </c>
      <c r="F66" s="29">
        <f t="shared" si="8"/>
        <v>149</v>
      </c>
      <c r="G66" s="19">
        <f t="shared" si="9"/>
        <v>8015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6828</v>
      </c>
      <c r="D67" s="33">
        <f t="shared" si="8"/>
        <v>683</v>
      </c>
      <c r="E67" s="34">
        <f t="shared" si="8"/>
        <v>6145</v>
      </c>
      <c r="F67" s="29">
        <f t="shared" si="8"/>
        <v>107</v>
      </c>
      <c r="G67" s="19">
        <f t="shared" si="9"/>
        <v>6935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5092</v>
      </c>
      <c r="D68" s="35">
        <f t="shared" si="8"/>
        <v>620</v>
      </c>
      <c r="E68" s="36">
        <f t="shared" si="8"/>
        <v>4472</v>
      </c>
      <c r="F68" s="30">
        <f t="shared" si="8"/>
        <v>132</v>
      </c>
      <c r="G68" s="24">
        <f t="shared" si="9"/>
        <v>5224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67012</v>
      </c>
      <c r="D69" s="27">
        <f>SUM(D62:D68)</f>
        <v>8454</v>
      </c>
      <c r="E69" s="27">
        <f>SUM(E62:E68)</f>
        <v>58558</v>
      </c>
      <c r="F69" s="27">
        <f>SUM(F62:F68)</f>
        <v>1177</v>
      </c>
      <c r="G69" s="28">
        <f>G13+G21+G29+G37+G45+G53+G61</f>
        <v>68189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 sqref="A1:H6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1" t="s">
        <v>23</v>
      </c>
      <c r="F1" s="41"/>
      <c r="G1" s="41"/>
      <c r="H1">
        <v>7</v>
      </c>
    </row>
    <row r="2" spans="1:8" ht="17.25" x14ac:dyDescent="0.15">
      <c r="A2" s="1" t="s">
        <v>24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25</v>
      </c>
    </row>
    <row r="4" spans="1:8" s="2" customFormat="1" ht="18.75" customHeight="1" thickBot="1" x14ac:dyDescent="0.2">
      <c r="A4" s="42" t="s">
        <v>26</v>
      </c>
      <c r="B4" s="43"/>
      <c r="C4" s="46" t="s">
        <v>27</v>
      </c>
      <c r="D4" s="4"/>
      <c r="E4" s="5"/>
      <c r="F4" s="48" t="s">
        <v>28</v>
      </c>
      <c r="G4" s="50" t="s">
        <v>29</v>
      </c>
    </row>
    <row r="5" spans="1:8" s="8" customFormat="1" ht="16.5" customHeight="1" thickTop="1" thickBot="1" x14ac:dyDescent="0.2">
      <c r="A5" s="44"/>
      <c r="B5" s="45"/>
      <c r="C5" s="47"/>
      <c r="D5" s="6" t="s">
        <v>30</v>
      </c>
      <c r="E5" s="7" t="s">
        <v>31</v>
      </c>
      <c r="F5" s="49"/>
      <c r="G5" s="51"/>
    </row>
    <row r="6" spans="1:8" s="2" customFormat="1" ht="14.1" customHeight="1" x14ac:dyDescent="0.15">
      <c r="A6" s="38" t="s">
        <v>32</v>
      </c>
      <c r="B6" s="9" t="s">
        <v>33</v>
      </c>
      <c r="C6" s="10">
        <v>2633</v>
      </c>
      <c r="D6" s="11">
        <v>373</v>
      </c>
      <c r="E6" s="12">
        <v>2260</v>
      </c>
      <c r="F6" s="13">
        <v>20</v>
      </c>
      <c r="G6" s="14">
        <v>2653</v>
      </c>
    </row>
    <row r="7" spans="1:8" s="2" customFormat="1" ht="14.1" customHeight="1" x14ac:dyDescent="0.15">
      <c r="A7" s="39"/>
      <c r="B7" s="9" t="s">
        <v>34</v>
      </c>
      <c r="C7" s="29">
        <v>2064</v>
      </c>
      <c r="D7" s="11">
        <v>342</v>
      </c>
      <c r="E7" s="12">
        <v>1722</v>
      </c>
      <c r="F7" s="13">
        <v>54</v>
      </c>
      <c r="G7" s="14">
        <v>2118</v>
      </c>
    </row>
    <row r="8" spans="1:8" s="2" customFormat="1" ht="14.1" customHeight="1" x14ac:dyDescent="0.15">
      <c r="A8" s="39"/>
      <c r="B8" s="15" t="s">
        <v>35</v>
      </c>
      <c r="C8" s="29">
        <v>2756</v>
      </c>
      <c r="D8" s="16">
        <v>336</v>
      </c>
      <c r="E8" s="17">
        <v>2420</v>
      </c>
      <c r="F8" s="18">
        <v>37</v>
      </c>
      <c r="G8" s="19">
        <v>2793</v>
      </c>
    </row>
    <row r="9" spans="1:8" s="2" customFormat="1" ht="14.1" customHeight="1" x14ac:dyDescent="0.15">
      <c r="A9" s="39"/>
      <c r="B9" s="15" t="s">
        <v>36</v>
      </c>
      <c r="C9" s="29">
        <v>1999</v>
      </c>
      <c r="D9" s="16">
        <v>274</v>
      </c>
      <c r="E9" s="17">
        <v>1725</v>
      </c>
      <c r="F9" s="18">
        <v>43</v>
      </c>
      <c r="G9" s="19">
        <v>2042</v>
      </c>
    </row>
    <row r="10" spans="1:8" s="2" customFormat="1" ht="14.1" customHeight="1" x14ac:dyDescent="0.15">
      <c r="A10" s="39"/>
      <c r="B10" s="15" t="s">
        <v>37</v>
      </c>
      <c r="C10" s="29">
        <v>1678</v>
      </c>
      <c r="D10" s="16">
        <v>189</v>
      </c>
      <c r="E10" s="17">
        <v>1489</v>
      </c>
      <c r="F10" s="18">
        <v>31</v>
      </c>
      <c r="G10" s="19">
        <v>1709</v>
      </c>
    </row>
    <row r="11" spans="1:8" s="2" customFormat="1" ht="14.1" customHeight="1" x14ac:dyDescent="0.15">
      <c r="A11" s="39"/>
      <c r="B11" s="15" t="s">
        <v>38</v>
      </c>
      <c r="C11" s="29">
        <v>1416</v>
      </c>
      <c r="D11" s="16">
        <v>149</v>
      </c>
      <c r="E11" s="17">
        <v>1267</v>
      </c>
      <c r="F11" s="18">
        <v>35</v>
      </c>
      <c r="G11" s="19">
        <v>1451</v>
      </c>
    </row>
    <row r="12" spans="1:8" s="2" customFormat="1" ht="14.1" customHeight="1" thickBot="1" x14ac:dyDescent="0.2">
      <c r="A12" s="39"/>
      <c r="B12" s="20" t="s">
        <v>39</v>
      </c>
      <c r="C12" s="30">
        <v>1087</v>
      </c>
      <c r="D12" s="21">
        <v>136</v>
      </c>
      <c r="E12" s="22">
        <v>951</v>
      </c>
      <c r="F12" s="23">
        <v>24</v>
      </c>
      <c r="G12" s="24">
        <v>1111</v>
      </c>
    </row>
    <row r="13" spans="1:8" s="2" customFormat="1" ht="14.1" customHeight="1" thickTop="1" thickBot="1" x14ac:dyDescent="0.2">
      <c r="A13" s="40"/>
      <c r="B13" s="25" t="s">
        <v>29</v>
      </c>
      <c r="C13" s="26">
        <v>13633</v>
      </c>
      <c r="D13" s="27">
        <v>1799</v>
      </c>
      <c r="E13" s="27">
        <v>11834</v>
      </c>
      <c r="F13" s="27">
        <v>244</v>
      </c>
      <c r="G13" s="28">
        <v>13877</v>
      </c>
    </row>
    <row r="14" spans="1:8" s="2" customFormat="1" ht="14.1" customHeight="1" x14ac:dyDescent="0.15">
      <c r="A14" s="38" t="s">
        <v>40</v>
      </c>
      <c r="B14" s="9" t="s">
        <v>33</v>
      </c>
      <c r="C14" s="29">
        <v>1700</v>
      </c>
      <c r="D14" s="11">
        <v>320</v>
      </c>
      <c r="E14" s="12">
        <v>1380</v>
      </c>
      <c r="F14" s="13">
        <v>20</v>
      </c>
      <c r="G14" s="14">
        <v>1720</v>
      </c>
    </row>
    <row r="15" spans="1:8" s="2" customFormat="1" ht="14.1" customHeight="1" x14ac:dyDescent="0.15">
      <c r="A15" s="39"/>
      <c r="B15" s="9" t="s">
        <v>34</v>
      </c>
      <c r="C15" s="29">
        <v>1191</v>
      </c>
      <c r="D15" s="11">
        <v>212</v>
      </c>
      <c r="E15" s="12">
        <v>979</v>
      </c>
      <c r="F15" s="13">
        <v>36</v>
      </c>
      <c r="G15" s="14">
        <v>1227</v>
      </c>
    </row>
    <row r="16" spans="1:8" s="2" customFormat="1" ht="14.1" customHeight="1" x14ac:dyDescent="0.15">
      <c r="A16" s="39"/>
      <c r="B16" s="15" t="s">
        <v>35</v>
      </c>
      <c r="C16" s="29">
        <v>1817</v>
      </c>
      <c r="D16" s="16">
        <v>252</v>
      </c>
      <c r="E16" s="17">
        <v>1565</v>
      </c>
      <c r="F16" s="18">
        <v>16</v>
      </c>
      <c r="G16" s="19">
        <v>1833</v>
      </c>
    </row>
    <row r="17" spans="1:7" s="2" customFormat="1" ht="14.1" customHeight="1" x14ac:dyDescent="0.15">
      <c r="A17" s="39"/>
      <c r="B17" s="15" t="s">
        <v>36</v>
      </c>
      <c r="C17" s="29">
        <v>1373</v>
      </c>
      <c r="D17" s="16">
        <v>218</v>
      </c>
      <c r="E17" s="17">
        <v>1155</v>
      </c>
      <c r="F17" s="18">
        <v>37</v>
      </c>
      <c r="G17" s="19">
        <v>1410</v>
      </c>
    </row>
    <row r="18" spans="1:7" s="2" customFormat="1" ht="14.1" customHeight="1" x14ac:dyDescent="0.15">
      <c r="A18" s="39"/>
      <c r="B18" s="15" t="s">
        <v>37</v>
      </c>
      <c r="C18" s="29">
        <v>1073</v>
      </c>
      <c r="D18" s="16">
        <v>132</v>
      </c>
      <c r="E18" s="17">
        <v>941</v>
      </c>
      <c r="F18" s="18">
        <v>15</v>
      </c>
      <c r="G18" s="19">
        <v>1088</v>
      </c>
    </row>
    <row r="19" spans="1:7" s="2" customFormat="1" ht="14.1" customHeight="1" x14ac:dyDescent="0.15">
      <c r="A19" s="39"/>
      <c r="B19" s="15" t="s">
        <v>38</v>
      </c>
      <c r="C19" s="29">
        <v>1011</v>
      </c>
      <c r="D19" s="16">
        <v>100</v>
      </c>
      <c r="E19" s="17">
        <v>911</v>
      </c>
      <c r="F19" s="18">
        <v>17</v>
      </c>
      <c r="G19" s="19">
        <v>1028</v>
      </c>
    </row>
    <row r="20" spans="1:7" s="2" customFormat="1" ht="14.1" customHeight="1" thickBot="1" x14ac:dyDescent="0.2">
      <c r="A20" s="39"/>
      <c r="B20" s="20" t="s">
        <v>39</v>
      </c>
      <c r="C20" s="30">
        <v>625</v>
      </c>
      <c r="D20" s="21">
        <v>88</v>
      </c>
      <c r="E20" s="22">
        <v>537</v>
      </c>
      <c r="F20" s="23">
        <v>15</v>
      </c>
      <c r="G20" s="24">
        <v>640</v>
      </c>
    </row>
    <row r="21" spans="1:7" s="2" customFormat="1" ht="14.1" customHeight="1" thickTop="1" thickBot="1" x14ac:dyDescent="0.2">
      <c r="A21" s="40"/>
      <c r="B21" s="25" t="s">
        <v>29</v>
      </c>
      <c r="C21" s="26">
        <v>8790</v>
      </c>
      <c r="D21" s="27">
        <v>1322</v>
      </c>
      <c r="E21" s="27">
        <v>7468</v>
      </c>
      <c r="F21" s="27">
        <v>156</v>
      </c>
      <c r="G21" s="28">
        <v>8946</v>
      </c>
    </row>
    <row r="22" spans="1:7" s="2" customFormat="1" ht="14.1" customHeight="1" x14ac:dyDescent="0.15">
      <c r="A22" s="39" t="s">
        <v>41</v>
      </c>
      <c r="B22" s="9" t="s">
        <v>33</v>
      </c>
      <c r="C22" s="10">
        <v>1773</v>
      </c>
      <c r="D22" s="11">
        <v>221</v>
      </c>
      <c r="E22" s="12">
        <v>1552</v>
      </c>
      <c r="F22" s="13">
        <v>17</v>
      </c>
      <c r="G22" s="14">
        <v>1790</v>
      </c>
    </row>
    <row r="23" spans="1:7" s="2" customFormat="1" ht="14.1" customHeight="1" x14ac:dyDescent="0.15">
      <c r="A23" s="39"/>
      <c r="B23" s="9" t="s">
        <v>34</v>
      </c>
      <c r="C23" s="29">
        <v>904</v>
      </c>
      <c r="D23" s="11">
        <v>143</v>
      </c>
      <c r="E23" s="12">
        <v>761</v>
      </c>
      <c r="F23" s="13">
        <v>23</v>
      </c>
      <c r="G23" s="14">
        <v>927</v>
      </c>
    </row>
    <row r="24" spans="1:7" s="2" customFormat="1" ht="14.1" customHeight="1" x14ac:dyDescent="0.15">
      <c r="A24" s="39"/>
      <c r="B24" s="15" t="s">
        <v>35</v>
      </c>
      <c r="C24" s="29">
        <v>1408</v>
      </c>
      <c r="D24" s="16">
        <v>112</v>
      </c>
      <c r="E24" s="17">
        <v>1296</v>
      </c>
      <c r="F24" s="18">
        <v>15</v>
      </c>
      <c r="G24" s="19">
        <v>1423</v>
      </c>
    </row>
    <row r="25" spans="1:7" s="2" customFormat="1" ht="14.1" customHeight="1" x14ac:dyDescent="0.15">
      <c r="A25" s="39"/>
      <c r="B25" s="15" t="s">
        <v>36</v>
      </c>
      <c r="C25" s="29">
        <v>881</v>
      </c>
      <c r="D25" s="16">
        <v>100</v>
      </c>
      <c r="E25" s="17">
        <v>781</v>
      </c>
      <c r="F25" s="18">
        <v>22</v>
      </c>
      <c r="G25" s="19">
        <v>903</v>
      </c>
    </row>
    <row r="26" spans="1:7" s="2" customFormat="1" ht="14.1" customHeight="1" x14ac:dyDescent="0.15">
      <c r="A26" s="39"/>
      <c r="B26" s="15" t="s">
        <v>37</v>
      </c>
      <c r="C26" s="29">
        <v>698</v>
      </c>
      <c r="D26" s="16">
        <v>62</v>
      </c>
      <c r="E26" s="17">
        <v>636</v>
      </c>
      <c r="F26" s="18">
        <v>14</v>
      </c>
      <c r="G26" s="19">
        <v>712</v>
      </c>
    </row>
    <row r="27" spans="1:7" s="2" customFormat="1" ht="14.1" customHeight="1" x14ac:dyDescent="0.15">
      <c r="A27" s="39"/>
      <c r="B27" s="15" t="s">
        <v>38</v>
      </c>
      <c r="C27" s="29">
        <v>662</v>
      </c>
      <c r="D27" s="16">
        <v>57</v>
      </c>
      <c r="E27" s="17">
        <v>605</v>
      </c>
      <c r="F27" s="18">
        <v>7</v>
      </c>
      <c r="G27" s="19">
        <v>669</v>
      </c>
    </row>
    <row r="28" spans="1:7" s="2" customFormat="1" ht="14.1" customHeight="1" thickBot="1" x14ac:dyDescent="0.2">
      <c r="A28" s="39"/>
      <c r="B28" s="20" t="s">
        <v>39</v>
      </c>
      <c r="C28" s="30">
        <v>456</v>
      </c>
      <c r="D28" s="21">
        <v>45</v>
      </c>
      <c r="E28" s="22">
        <v>411</v>
      </c>
      <c r="F28" s="23">
        <v>10</v>
      </c>
      <c r="G28" s="24">
        <v>466</v>
      </c>
    </row>
    <row r="29" spans="1:7" s="2" customFormat="1" ht="14.1" customHeight="1" thickTop="1" thickBot="1" x14ac:dyDescent="0.2">
      <c r="A29" s="40"/>
      <c r="B29" s="25" t="s">
        <v>29</v>
      </c>
      <c r="C29" s="26">
        <v>6782</v>
      </c>
      <c r="D29" s="27">
        <v>740</v>
      </c>
      <c r="E29" s="27">
        <v>6042</v>
      </c>
      <c r="F29" s="27">
        <v>108</v>
      </c>
      <c r="G29" s="28">
        <v>6890</v>
      </c>
    </row>
    <row r="30" spans="1:7" s="2" customFormat="1" ht="14.1" customHeight="1" x14ac:dyDescent="0.15">
      <c r="A30" s="52" t="s">
        <v>42</v>
      </c>
      <c r="B30" s="9" t="s">
        <v>33</v>
      </c>
      <c r="C30" s="10">
        <v>2367</v>
      </c>
      <c r="D30" s="11">
        <v>295</v>
      </c>
      <c r="E30" s="12">
        <v>2072</v>
      </c>
      <c r="F30" s="13">
        <v>29</v>
      </c>
      <c r="G30" s="14">
        <v>2396</v>
      </c>
    </row>
    <row r="31" spans="1:7" s="2" customFormat="1" ht="14.1" customHeight="1" x14ac:dyDescent="0.15">
      <c r="A31" s="53"/>
      <c r="B31" s="9" t="s">
        <v>34</v>
      </c>
      <c r="C31" s="29">
        <v>1893</v>
      </c>
      <c r="D31" s="11">
        <v>302</v>
      </c>
      <c r="E31" s="12">
        <v>1591</v>
      </c>
      <c r="F31" s="13">
        <v>41</v>
      </c>
      <c r="G31" s="14">
        <v>1934</v>
      </c>
    </row>
    <row r="32" spans="1:7" s="2" customFormat="1" ht="14.1" customHeight="1" x14ac:dyDescent="0.15">
      <c r="A32" s="53"/>
      <c r="B32" s="15" t="s">
        <v>35</v>
      </c>
      <c r="C32" s="29">
        <v>2391</v>
      </c>
      <c r="D32" s="16">
        <v>242</v>
      </c>
      <c r="E32" s="17">
        <v>2149</v>
      </c>
      <c r="F32" s="18">
        <v>22</v>
      </c>
      <c r="G32" s="19">
        <v>2413</v>
      </c>
    </row>
    <row r="33" spans="1:7" s="2" customFormat="1" ht="14.1" customHeight="1" x14ac:dyDescent="0.15">
      <c r="A33" s="53"/>
      <c r="B33" s="15" t="s">
        <v>36</v>
      </c>
      <c r="C33" s="29">
        <v>1837</v>
      </c>
      <c r="D33" s="16">
        <v>228</v>
      </c>
      <c r="E33" s="17">
        <v>1609</v>
      </c>
      <c r="F33" s="18">
        <v>47</v>
      </c>
      <c r="G33" s="19">
        <v>1884</v>
      </c>
    </row>
    <row r="34" spans="1:7" s="2" customFormat="1" ht="14.1" customHeight="1" x14ac:dyDescent="0.15">
      <c r="A34" s="53"/>
      <c r="B34" s="15" t="s">
        <v>37</v>
      </c>
      <c r="C34" s="29">
        <v>1419</v>
      </c>
      <c r="D34" s="16">
        <v>138</v>
      </c>
      <c r="E34" s="17">
        <v>1281</v>
      </c>
      <c r="F34" s="18">
        <v>24</v>
      </c>
      <c r="G34" s="19">
        <v>1443</v>
      </c>
    </row>
    <row r="35" spans="1:7" s="2" customFormat="1" ht="14.1" customHeight="1" x14ac:dyDescent="0.15">
      <c r="A35" s="53"/>
      <c r="B35" s="15" t="s">
        <v>38</v>
      </c>
      <c r="C35" s="29">
        <v>1236</v>
      </c>
      <c r="D35" s="16">
        <v>116</v>
      </c>
      <c r="E35" s="17">
        <v>1120</v>
      </c>
      <c r="F35" s="18">
        <v>20</v>
      </c>
      <c r="G35" s="19">
        <v>1256</v>
      </c>
    </row>
    <row r="36" spans="1:7" s="2" customFormat="1" ht="14.1" customHeight="1" thickBot="1" x14ac:dyDescent="0.2">
      <c r="A36" s="53"/>
      <c r="B36" s="20" t="s">
        <v>39</v>
      </c>
      <c r="C36" s="30">
        <v>893</v>
      </c>
      <c r="D36" s="21">
        <v>113</v>
      </c>
      <c r="E36" s="22">
        <v>780</v>
      </c>
      <c r="F36" s="23">
        <v>25</v>
      </c>
      <c r="G36" s="24">
        <v>918</v>
      </c>
    </row>
    <row r="37" spans="1:7" s="2" customFormat="1" ht="14.1" customHeight="1" thickTop="1" thickBot="1" x14ac:dyDescent="0.2">
      <c r="A37" s="54"/>
      <c r="B37" s="25" t="s">
        <v>29</v>
      </c>
      <c r="C37" s="26">
        <v>12036</v>
      </c>
      <c r="D37" s="27">
        <v>1434</v>
      </c>
      <c r="E37" s="27">
        <v>10602</v>
      </c>
      <c r="F37" s="27">
        <v>208</v>
      </c>
      <c r="G37" s="28">
        <v>12244</v>
      </c>
    </row>
    <row r="38" spans="1:7" s="2" customFormat="1" ht="14.1" customHeight="1" x14ac:dyDescent="0.15">
      <c r="A38" s="39" t="s">
        <v>43</v>
      </c>
      <c r="B38" s="9" t="s">
        <v>33</v>
      </c>
      <c r="C38" s="10">
        <v>1409</v>
      </c>
      <c r="D38" s="11">
        <v>222</v>
      </c>
      <c r="E38" s="12">
        <v>1187</v>
      </c>
      <c r="F38" s="13">
        <v>10</v>
      </c>
      <c r="G38" s="14">
        <v>1419</v>
      </c>
    </row>
    <row r="39" spans="1:7" s="2" customFormat="1" ht="14.1" customHeight="1" x14ac:dyDescent="0.15">
      <c r="A39" s="39"/>
      <c r="B39" s="9" t="s">
        <v>34</v>
      </c>
      <c r="C39" s="29">
        <v>998</v>
      </c>
      <c r="D39" s="11">
        <v>172</v>
      </c>
      <c r="E39" s="12">
        <v>826</v>
      </c>
      <c r="F39" s="13">
        <v>18</v>
      </c>
      <c r="G39" s="14">
        <v>1016</v>
      </c>
    </row>
    <row r="40" spans="1:7" s="2" customFormat="1" ht="14.1" customHeight="1" x14ac:dyDescent="0.15">
      <c r="A40" s="39"/>
      <c r="B40" s="15" t="s">
        <v>35</v>
      </c>
      <c r="C40" s="29">
        <v>1237</v>
      </c>
      <c r="D40" s="16">
        <v>130</v>
      </c>
      <c r="E40" s="17">
        <v>1107</v>
      </c>
      <c r="F40" s="18">
        <v>19</v>
      </c>
      <c r="G40" s="19">
        <v>1256</v>
      </c>
    </row>
    <row r="41" spans="1:7" s="2" customFormat="1" ht="14.1" customHeight="1" x14ac:dyDescent="0.15">
      <c r="A41" s="39"/>
      <c r="B41" s="15" t="s">
        <v>36</v>
      </c>
      <c r="C41" s="29">
        <v>972</v>
      </c>
      <c r="D41" s="16">
        <v>111</v>
      </c>
      <c r="E41" s="17">
        <v>861</v>
      </c>
      <c r="F41" s="18">
        <v>23</v>
      </c>
      <c r="G41" s="19">
        <v>995</v>
      </c>
    </row>
    <row r="42" spans="1:7" s="2" customFormat="1" ht="14.1" customHeight="1" x14ac:dyDescent="0.15">
      <c r="A42" s="39"/>
      <c r="B42" s="15" t="s">
        <v>37</v>
      </c>
      <c r="C42" s="29">
        <v>733</v>
      </c>
      <c r="D42" s="16">
        <v>85</v>
      </c>
      <c r="E42" s="17">
        <v>648</v>
      </c>
      <c r="F42" s="18">
        <v>15</v>
      </c>
      <c r="G42" s="19">
        <v>748</v>
      </c>
    </row>
    <row r="43" spans="1:7" s="2" customFormat="1" ht="14.1" customHeight="1" x14ac:dyDescent="0.15">
      <c r="A43" s="39"/>
      <c r="B43" s="15" t="s">
        <v>38</v>
      </c>
      <c r="C43" s="29">
        <v>667</v>
      </c>
      <c r="D43" s="16">
        <v>71</v>
      </c>
      <c r="E43" s="17">
        <v>596</v>
      </c>
      <c r="F43" s="18">
        <v>8</v>
      </c>
      <c r="G43" s="19">
        <v>675</v>
      </c>
    </row>
    <row r="44" spans="1:7" s="2" customFormat="1" ht="14.1" customHeight="1" thickBot="1" x14ac:dyDescent="0.2">
      <c r="A44" s="39"/>
      <c r="B44" s="20" t="s">
        <v>39</v>
      </c>
      <c r="C44" s="30">
        <v>478</v>
      </c>
      <c r="D44" s="21">
        <v>57</v>
      </c>
      <c r="E44" s="22">
        <v>421</v>
      </c>
      <c r="F44" s="23">
        <v>7</v>
      </c>
      <c r="G44" s="24">
        <v>485</v>
      </c>
    </row>
    <row r="45" spans="1:7" s="2" customFormat="1" ht="14.1" customHeight="1" thickTop="1" thickBot="1" x14ac:dyDescent="0.2">
      <c r="A45" s="40"/>
      <c r="B45" s="25" t="s">
        <v>29</v>
      </c>
      <c r="C45" s="26">
        <v>6494</v>
      </c>
      <c r="D45" s="27">
        <v>848</v>
      </c>
      <c r="E45" s="27">
        <v>5646</v>
      </c>
      <c r="F45" s="27">
        <v>100</v>
      </c>
      <c r="G45" s="28">
        <v>6594</v>
      </c>
    </row>
    <row r="46" spans="1:7" s="2" customFormat="1" ht="14.1" customHeight="1" x14ac:dyDescent="0.15">
      <c r="A46" s="39" t="s">
        <v>44</v>
      </c>
      <c r="B46" s="9" t="s">
        <v>33</v>
      </c>
      <c r="C46" s="10">
        <v>1970</v>
      </c>
      <c r="D46" s="11">
        <v>255</v>
      </c>
      <c r="E46" s="12">
        <v>1715</v>
      </c>
      <c r="F46" s="13">
        <v>22</v>
      </c>
      <c r="G46" s="14">
        <v>1992</v>
      </c>
    </row>
    <row r="47" spans="1:7" s="2" customFormat="1" ht="14.1" customHeight="1" x14ac:dyDescent="0.15">
      <c r="A47" s="39"/>
      <c r="B47" s="9" t="s">
        <v>34</v>
      </c>
      <c r="C47" s="29">
        <v>1421</v>
      </c>
      <c r="D47" s="11">
        <v>218</v>
      </c>
      <c r="E47" s="12">
        <v>1203</v>
      </c>
      <c r="F47" s="13">
        <v>31</v>
      </c>
      <c r="G47" s="14">
        <v>1452</v>
      </c>
    </row>
    <row r="48" spans="1:7" s="2" customFormat="1" ht="14.1" customHeight="1" x14ac:dyDescent="0.15">
      <c r="A48" s="39"/>
      <c r="B48" s="15" t="s">
        <v>35</v>
      </c>
      <c r="C48" s="29">
        <v>2004</v>
      </c>
      <c r="D48" s="16">
        <v>253</v>
      </c>
      <c r="E48" s="17">
        <v>1751</v>
      </c>
      <c r="F48" s="18">
        <v>29</v>
      </c>
      <c r="G48" s="19">
        <v>2033</v>
      </c>
    </row>
    <row r="49" spans="1:7" s="2" customFormat="1" ht="14.1" customHeight="1" x14ac:dyDescent="0.15">
      <c r="A49" s="39"/>
      <c r="B49" s="15" t="s">
        <v>36</v>
      </c>
      <c r="C49" s="29">
        <v>1784</v>
      </c>
      <c r="D49" s="16">
        <v>228</v>
      </c>
      <c r="E49" s="17">
        <v>1556</v>
      </c>
      <c r="F49" s="18">
        <v>40</v>
      </c>
      <c r="G49" s="19">
        <v>1824</v>
      </c>
    </row>
    <row r="50" spans="1:7" s="2" customFormat="1" ht="14.1" customHeight="1" x14ac:dyDescent="0.15">
      <c r="A50" s="39"/>
      <c r="B50" s="15" t="s">
        <v>37</v>
      </c>
      <c r="C50" s="29">
        <v>1258</v>
      </c>
      <c r="D50" s="16">
        <v>147</v>
      </c>
      <c r="E50" s="17">
        <v>1111</v>
      </c>
      <c r="F50" s="18">
        <v>26</v>
      </c>
      <c r="G50" s="19">
        <v>1284</v>
      </c>
    </row>
    <row r="51" spans="1:7" s="2" customFormat="1" ht="14.1" customHeight="1" x14ac:dyDescent="0.15">
      <c r="A51" s="39"/>
      <c r="B51" s="15" t="s">
        <v>38</v>
      </c>
      <c r="C51" s="29">
        <v>1061</v>
      </c>
      <c r="D51" s="16">
        <v>109</v>
      </c>
      <c r="E51" s="17">
        <v>952</v>
      </c>
      <c r="F51" s="18">
        <v>19</v>
      </c>
      <c r="G51" s="19">
        <v>1080</v>
      </c>
    </row>
    <row r="52" spans="1:7" s="2" customFormat="1" ht="14.1" customHeight="1" thickBot="1" x14ac:dyDescent="0.2">
      <c r="A52" s="39"/>
      <c r="B52" s="20" t="s">
        <v>39</v>
      </c>
      <c r="C52" s="30">
        <v>795</v>
      </c>
      <c r="D52" s="21">
        <v>98</v>
      </c>
      <c r="E52" s="22">
        <v>697</v>
      </c>
      <c r="F52" s="23">
        <v>31</v>
      </c>
      <c r="G52" s="24">
        <v>826</v>
      </c>
    </row>
    <row r="53" spans="1:7" s="2" customFormat="1" ht="14.1" customHeight="1" thickTop="1" thickBot="1" x14ac:dyDescent="0.2">
      <c r="A53" s="40"/>
      <c r="B53" s="25" t="s">
        <v>29</v>
      </c>
      <c r="C53" s="26">
        <v>10293</v>
      </c>
      <c r="D53" s="27">
        <v>1308</v>
      </c>
      <c r="E53" s="27">
        <v>8985</v>
      </c>
      <c r="F53" s="27">
        <v>198</v>
      </c>
      <c r="G53" s="28">
        <v>10491</v>
      </c>
    </row>
    <row r="54" spans="1:7" s="2" customFormat="1" ht="14.1" customHeight="1" x14ac:dyDescent="0.15">
      <c r="A54" s="39" t="s">
        <v>45</v>
      </c>
      <c r="B54" s="9" t="s">
        <v>33</v>
      </c>
      <c r="C54" s="10">
        <v>1992</v>
      </c>
      <c r="D54" s="11">
        <v>251</v>
      </c>
      <c r="E54" s="12">
        <v>1741</v>
      </c>
      <c r="F54" s="13">
        <v>13</v>
      </c>
      <c r="G54" s="14">
        <v>2005</v>
      </c>
    </row>
    <row r="55" spans="1:7" s="2" customFormat="1" ht="14.1" customHeight="1" x14ac:dyDescent="0.15">
      <c r="A55" s="39"/>
      <c r="B55" s="9" t="s">
        <v>34</v>
      </c>
      <c r="C55" s="29">
        <v>1371</v>
      </c>
      <c r="D55" s="11">
        <v>186</v>
      </c>
      <c r="E55" s="12">
        <v>1185</v>
      </c>
      <c r="F55" s="13">
        <v>36</v>
      </c>
      <c r="G55" s="14">
        <v>1407</v>
      </c>
    </row>
    <row r="56" spans="1:7" s="2" customFormat="1" ht="14.1" customHeight="1" x14ac:dyDescent="0.15">
      <c r="A56" s="39"/>
      <c r="B56" s="15" t="s">
        <v>35</v>
      </c>
      <c r="C56" s="29">
        <v>2004</v>
      </c>
      <c r="D56" s="16">
        <v>220</v>
      </c>
      <c r="E56" s="17">
        <v>1784</v>
      </c>
      <c r="F56" s="18">
        <v>31</v>
      </c>
      <c r="G56" s="14">
        <v>2035</v>
      </c>
    </row>
    <row r="57" spans="1:7" s="2" customFormat="1" ht="14.1" customHeight="1" x14ac:dyDescent="0.15">
      <c r="A57" s="39"/>
      <c r="B57" s="15" t="s">
        <v>36</v>
      </c>
      <c r="C57" s="29">
        <v>1494</v>
      </c>
      <c r="D57" s="16">
        <v>161</v>
      </c>
      <c r="E57" s="17">
        <v>1333</v>
      </c>
      <c r="F57" s="18">
        <v>38</v>
      </c>
      <c r="G57" s="14">
        <v>1532</v>
      </c>
    </row>
    <row r="58" spans="1:7" s="2" customFormat="1" ht="14.1" customHeight="1" x14ac:dyDescent="0.15">
      <c r="A58" s="39"/>
      <c r="B58" s="15" t="s">
        <v>37</v>
      </c>
      <c r="C58" s="29">
        <v>1113</v>
      </c>
      <c r="D58" s="16">
        <v>136</v>
      </c>
      <c r="E58" s="17">
        <v>977</v>
      </c>
      <c r="F58" s="18">
        <v>31</v>
      </c>
      <c r="G58" s="19">
        <v>1144</v>
      </c>
    </row>
    <row r="59" spans="1:7" s="2" customFormat="1" ht="14.1" customHeight="1" x14ac:dyDescent="0.15">
      <c r="A59" s="39"/>
      <c r="B59" s="15" t="s">
        <v>38</v>
      </c>
      <c r="C59" s="29">
        <v>902</v>
      </c>
      <c r="D59" s="16">
        <v>103</v>
      </c>
      <c r="E59" s="17">
        <v>799</v>
      </c>
      <c r="F59" s="18">
        <v>9</v>
      </c>
      <c r="G59" s="19">
        <v>911</v>
      </c>
    </row>
    <row r="60" spans="1:7" s="2" customFormat="1" ht="14.1" customHeight="1" thickBot="1" x14ac:dyDescent="0.2">
      <c r="A60" s="39"/>
      <c r="B60" s="20" t="s">
        <v>39</v>
      </c>
      <c r="C60" s="37">
        <v>815</v>
      </c>
      <c r="D60" s="21">
        <v>94</v>
      </c>
      <c r="E60" s="22">
        <v>721</v>
      </c>
      <c r="F60" s="23">
        <v>25</v>
      </c>
      <c r="G60" s="24">
        <v>840</v>
      </c>
    </row>
    <row r="61" spans="1:7" s="2" customFormat="1" ht="14.1" customHeight="1" thickTop="1" thickBot="1" x14ac:dyDescent="0.2">
      <c r="A61" s="40"/>
      <c r="B61" s="25" t="s">
        <v>29</v>
      </c>
      <c r="C61" s="26">
        <v>9691</v>
      </c>
      <c r="D61" s="27">
        <v>1151</v>
      </c>
      <c r="E61" s="27">
        <v>8540</v>
      </c>
      <c r="F61" s="27">
        <v>183</v>
      </c>
      <c r="G61" s="28">
        <v>9874</v>
      </c>
    </row>
    <row r="62" spans="1:7" s="2" customFormat="1" ht="14.1" customHeight="1" x14ac:dyDescent="0.15">
      <c r="A62" s="39" t="s">
        <v>46</v>
      </c>
      <c r="B62" s="9" t="s">
        <v>33</v>
      </c>
      <c r="C62" s="10">
        <v>13844</v>
      </c>
      <c r="D62" s="31">
        <v>1937</v>
      </c>
      <c r="E62" s="32">
        <v>11907</v>
      </c>
      <c r="F62" s="10">
        <v>131</v>
      </c>
      <c r="G62" s="14">
        <v>13975</v>
      </c>
    </row>
    <row r="63" spans="1:7" s="2" customFormat="1" ht="14.1" customHeight="1" x14ac:dyDescent="0.15">
      <c r="A63" s="39"/>
      <c r="B63" s="9" t="s">
        <v>34</v>
      </c>
      <c r="C63" s="29">
        <v>9842</v>
      </c>
      <c r="D63" s="33">
        <v>1575</v>
      </c>
      <c r="E63" s="34">
        <v>8267</v>
      </c>
      <c r="F63" s="29">
        <v>239</v>
      </c>
      <c r="G63" s="14">
        <v>10081</v>
      </c>
    </row>
    <row r="64" spans="1:7" s="2" customFormat="1" ht="14.1" customHeight="1" x14ac:dyDescent="0.15">
      <c r="A64" s="39"/>
      <c r="B64" s="15" t="s">
        <v>35</v>
      </c>
      <c r="C64" s="29">
        <v>13617</v>
      </c>
      <c r="D64" s="33">
        <v>1545</v>
      </c>
      <c r="E64" s="34">
        <v>12072</v>
      </c>
      <c r="F64" s="29">
        <v>169</v>
      </c>
      <c r="G64" s="19">
        <v>13786</v>
      </c>
    </row>
    <row r="65" spans="1:7" s="2" customFormat="1" ht="14.1" customHeight="1" x14ac:dyDescent="0.15">
      <c r="A65" s="39"/>
      <c r="B65" s="15" t="s">
        <v>36</v>
      </c>
      <c r="C65" s="29">
        <v>10340</v>
      </c>
      <c r="D65" s="33">
        <v>1320</v>
      </c>
      <c r="E65" s="34">
        <v>9020</v>
      </c>
      <c r="F65" s="29">
        <v>250</v>
      </c>
      <c r="G65" s="19">
        <v>10590</v>
      </c>
    </row>
    <row r="66" spans="1:7" s="2" customFormat="1" ht="14.1" customHeight="1" x14ac:dyDescent="0.15">
      <c r="A66" s="39"/>
      <c r="B66" s="15" t="s">
        <v>37</v>
      </c>
      <c r="C66" s="29">
        <v>7972</v>
      </c>
      <c r="D66" s="33">
        <v>889</v>
      </c>
      <c r="E66" s="34">
        <v>7083</v>
      </c>
      <c r="F66" s="29">
        <v>156</v>
      </c>
      <c r="G66" s="19">
        <v>8128</v>
      </c>
    </row>
    <row r="67" spans="1:7" s="2" customFormat="1" ht="14.1" customHeight="1" x14ac:dyDescent="0.15">
      <c r="A67" s="39"/>
      <c r="B67" s="15" t="s">
        <v>38</v>
      </c>
      <c r="C67" s="29">
        <v>6955</v>
      </c>
      <c r="D67" s="33">
        <v>705</v>
      </c>
      <c r="E67" s="34">
        <v>6250</v>
      </c>
      <c r="F67" s="29">
        <v>115</v>
      </c>
      <c r="G67" s="19">
        <v>7070</v>
      </c>
    </row>
    <row r="68" spans="1:7" s="2" customFormat="1" ht="14.1" customHeight="1" thickBot="1" x14ac:dyDescent="0.2">
      <c r="A68" s="39"/>
      <c r="B68" s="20" t="s">
        <v>39</v>
      </c>
      <c r="C68" s="30">
        <v>5149</v>
      </c>
      <c r="D68" s="35">
        <v>631</v>
      </c>
      <c r="E68" s="36">
        <v>4518</v>
      </c>
      <c r="F68" s="30">
        <v>137</v>
      </c>
      <c r="G68" s="24">
        <v>5286</v>
      </c>
    </row>
    <row r="69" spans="1:7" s="2" customFormat="1" ht="14.1" customHeight="1" thickTop="1" thickBot="1" x14ac:dyDescent="0.2">
      <c r="A69" s="40"/>
      <c r="B69" s="25" t="s">
        <v>29</v>
      </c>
      <c r="C69" s="26">
        <v>67719</v>
      </c>
      <c r="D69" s="27">
        <v>8602</v>
      </c>
      <c r="E69" s="27">
        <v>59117</v>
      </c>
      <c r="F69" s="27">
        <v>1197</v>
      </c>
      <c r="G69" s="28">
        <v>68916</v>
      </c>
    </row>
  </sheetData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9"/>
  <sheetViews>
    <sheetView zoomScaleNormal="100" workbookViewId="0">
      <pane xSplit="1" ySplit="5" topLeftCell="B48" activePane="bottomRight" state="frozen"/>
      <selection activeCell="E2" sqref="E2"/>
      <selection pane="topRight" activeCell="E2" sqref="E2"/>
      <selection pane="bottomLeft" activeCell="E2" sqref="E2"/>
      <selection pane="bottomRight" activeCell="E29" sqref="E2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令和2年8月末現在</v>
      </c>
      <c r="F1" s="62"/>
      <c r="G1" s="62"/>
      <c r="H1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2642</v>
      </c>
      <c r="D6" s="11">
        <v>374</v>
      </c>
      <c r="E6" s="12">
        <v>2268</v>
      </c>
      <c r="F6" s="13">
        <v>22</v>
      </c>
      <c r="G6" s="14">
        <f t="shared" ref="G6:G12" si="0">C6+F6</f>
        <v>2664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2037</v>
      </c>
      <c r="D7" s="11">
        <v>344</v>
      </c>
      <c r="E7" s="12">
        <v>1693</v>
      </c>
      <c r="F7" s="13">
        <v>53</v>
      </c>
      <c r="G7" s="14">
        <f t="shared" si="0"/>
        <v>2090</v>
      </c>
    </row>
    <row r="8" spans="1:8" s="2" customFormat="1" ht="14.1" customHeight="1" x14ac:dyDescent="0.15">
      <c r="A8" s="56"/>
      <c r="B8" s="15" t="s">
        <v>10</v>
      </c>
      <c r="C8" s="29">
        <f t="shared" si="1"/>
        <v>2794</v>
      </c>
      <c r="D8" s="16">
        <v>343</v>
      </c>
      <c r="E8" s="17">
        <v>2451</v>
      </c>
      <c r="F8" s="18">
        <v>39</v>
      </c>
      <c r="G8" s="19">
        <f t="shared" si="0"/>
        <v>2833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2019</v>
      </c>
      <c r="D9" s="16">
        <v>276</v>
      </c>
      <c r="E9" s="17">
        <v>1743</v>
      </c>
      <c r="F9" s="18">
        <v>41</v>
      </c>
      <c r="G9" s="19">
        <f t="shared" si="0"/>
        <v>2060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1697</v>
      </c>
      <c r="D10" s="16">
        <v>196</v>
      </c>
      <c r="E10" s="17">
        <v>1501</v>
      </c>
      <c r="F10" s="18">
        <v>32</v>
      </c>
      <c r="G10" s="19">
        <f t="shared" si="0"/>
        <v>1729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1417</v>
      </c>
      <c r="D11" s="16">
        <v>152</v>
      </c>
      <c r="E11" s="17">
        <v>1265</v>
      </c>
      <c r="F11" s="18">
        <v>32</v>
      </c>
      <c r="G11" s="19">
        <f t="shared" si="0"/>
        <v>1449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1066</v>
      </c>
      <c r="D12" s="21">
        <v>129</v>
      </c>
      <c r="E12" s="22">
        <v>937</v>
      </c>
      <c r="F12" s="23">
        <v>25</v>
      </c>
      <c r="G12" s="24">
        <f t="shared" si="0"/>
        <v>1091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13672</v>
      </c>
      <c r="D13" s="27">
        <f>SUM(D6:D12)</f>
        <v>1814</v>
      </c>
      <c r="E13" s="27">
        <f>SUM(E6:E12)</f>
        <v>11858</v>
      </c>
      <c r="F13" s="27">
        <f>SUM(F6:F12)</f>
        <v>244</v>
      </c>
      <c r="G13" s="28">
        <f>SUM(G6:G12)</f>
        <v>13916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1705</v>
      </c>
      <c r="D14" s="11">
        <v>315</v>
      </c>
      <c r="E14" s="12">
        <v>1390</v>
      </c>
      <c r="F14" s="13">
        <v>20</v>
      </c>
      <c r="G14" s="14">
        <f t="shared" ref="G14:G20" si="2">C14+F14</f>
        <v>1725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1188</v>
      </c>
      <c r="D15" s="11">
        <v>216</v>
      </c>
      <c r="E15" s="12">
        <v>972</v>
      </c>
      <c r="F15" s="13">
        <v>33</v>
      </c>
      <c r="G15" s="14">
        <f t="shared" si="2"/>
        <v>1221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1823</v>
      </c>
      <c r="D16" s="16">
        <v>248</v>
      </c>
      <c r="E16" s="17">
        <v>1575</v>
      </c>
      <c r="F16" s="18">
        <v>16</v>
      </c>
      <c r="G16" s="19">
        <f t="shared" si="2"/>
        <v>1839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1370</v>
      </c>
      <c r="D17" s="16">
        <v>218</v>
      </c>
      <c r="E17" s="17">
        <v>1152</v>
      </c>
      <c r="F17" s="18">
        <v>37</v>
      </c>
      <c r="G17" s="19">
        <f t="shared" si="2"/>
        <v>1407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1076</v>
      </c>
      <c r="D18" s="16">
        <v>137</v>
      </c>
      <c r="E18" s="17">
        <v>939</v>
      </c>
      <c r="F18" s="18">
        <v>14</v>
      </c>
      <c r="G18" s="19">
        <f t="shared" si="2"/>
        <v>1090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1010</v>
      </c>
      <c r="D19" s="16">
        <v>99</v>
      </c>
      <c r="E19" s="17">
        <v>911</v>
      </c>
      <c r="F19" s="18">
        <v>15</v>
      </c>
      <c r="G19" s="19">
        <f t="shared" si="2"/>
        <v>1025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618</v>
      </c>
      <c r="D20" s="21">
        <v>85</v>
      </c>
      <c r="E20" s="22">
        <v>533</v>
      </c>
      <c r="F20" s="23">
        <v>16</v>
      </c>
      <c r="G20" s="24">
        <f t="shared" si="2"/>
        <v>634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8790</v>
      </c>
      <c r="D21" s="27">
        <f>SUM(D14:D20)</f>
        <v>1318</v>
      </c>
      <c r="E21" s="27">
        <f>SUM(E14:E20)</f>
        <v>7472</v>
      </c>
      <c r="F21" s="27">
        <f>SUM(F14:F20)</f>
        <v>151</v>
      </c>
      <c r="G21" s="28">
        <f>SUM(G14:G20)</f>
        <v>8941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1777</v>
      </c>
      <c r="D22" s="11">
        <v>224</v>
      </c>
      <c r="E22" s="12">
        <v>1553</v>
      </c>
      <c r="F22" s="13">
        <v>17</v>
      </c>
      <c r="G22" s="14">
        <f t="shared" ref="G22:G28" si="3">C22+F22</f>
        <v>1794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909</v>
      </c>
      <c r="D23" s="11">
        <v>142</v>
      </c>
      <c r="E23" s="12">
        <v>767</v>
      </c>
      <c r="F23" s="13">
        <v>24</v>
      </c>
      <c r="G23" s="14">
        <f t="shared" si="3"/>
        <v>933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1406</v>
      </c>
      <c r="D24" s="16">
        <v>117</v>
      </c>
      <c r="E24" s="17">
        <v>1289</v>
      </c>
      <c r="F24" s="18">
        <v>16</v>
      </c>
      <c r="G24" s="19">
        <f t="shared" si="3"/>
        <v>1422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887</v>
      </c>
      <c r="D25" s="16">
        <v>103</v>
      </c>
      <c r="E25" s="17">
        <v>784</v>
      </c>
      <c r="F25" s="18">
        <v>22</v>
      </c>
      <c r="G25" s="19">
        <f t="shared" si="3"/>
        <v>909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703</v>
      </c>
      <c r="D26" s="16">
        <v>66</v>
      </c>
      <c r="E26" s="17">
        <v>637</v>
      </c>
      <c r="F26" s="18">
        <v>11</v>
      </c>
      <c r="G26" s="19">
        <f t="shared" si="3"/>
        <v>714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661</v>
      </c>
      <c r="D27" s="16">
        <v>57</v>
      </c>
      <c r="E27" s="17">
        <v>604</v>
      </c>
      <c r="F27" s="18">
        <v>7</v>
      </c>
      <c r="G27" s="19">
        <f t="shared" si="3"/>
        <v>668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451</v>
      </c>
      <c r="D28" s="21">
        <v>43</v>
      </c>
      <c r="E28" s="22">
        <v>408</v>
      </c>
      <c r="F28" s="23">
        <v>10</v>
      </c>
      <c r="G28" s="24">
        <f t="shared" si="3"/>
        <v>461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6794</v>
      </c>
      <c r="D29" s="27">
        <f>SUM(D22:D28)</f>
        <v>752</v>
      </c>
      <c r="E29" s="27">
        <f>SUM(E22:E28)</f>
        <v>6042</v>
      </c>
      <c r="F29" s="27">
        <f>SUM(F22:F28)</f>
        <v>107</v>
      </c>
      <c r="G29" s="28">
        <f>SUM(G22:G28)</f>
        <v>6901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2382</v>
      </c>
      <c r="D30" s="11">
        <v>295</v>
      </c>
      <c r="E30" s="12">
        <v>2087</v>
      </c>
      <c r="F30" s="13">
        <v>27</v>
      </c>
      <c r="G30" s="14">
        <f t="shared" ref="G30:G36" si="4">C30+F30</f>
        <v>2409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1893</v>
      </c>
      <c r="D31" s="11">
        <v>302</v>
      </c>
      <c r="E31" s="12">
        <v>1591</v>
      </c>
      <c r="F31" s="13">
        <v>40</v>
      </c>
      <c r="G31" s="14">
        <f t="shared" si="4"/>
        <v>1933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2403</v>
      </c>
      <c r="D32" s="16">
        <v>240</v>
      </c>
      <c r="E32" s="17">
        <v>2163</v>
      </c>
      <c r="F32" s="18">
        <v>23</v>
      </c>
      <c r="G32" s="19">
        <f t="shared" si="4"/>
        <v>2426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1837</v>
      </c>
      <c r="D33" s="16">
        <v>235</v>
      </c>
      <c r="E33" s="17">
        <v>1602</v>
      </c>
      <c r="F33" s="18">
        <v>46</v>
      </c>
      <c r="G33" s="19">
        <f t="shared" si="4"/>
        <v>1883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1435</v>
      </c>
      <c r="D34" s="16">
        <v>136</v>
      </c>
      <c r="E34" s="17">
        <v>1299</v>
      </c>
      <c r="F34" s="18">
        <v>24</v>
      </c>
      <c r="G34" s="19">
        <f t="shared" si="4"/>
        <v>1459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1243</v>
      </c>
      <c r="D35" s="16">
        <v>113</v>
      </c>
      <c r="E35" s="17">
        <v>1130</v>
      </c>
      <c r="F35" s="18">
        <v>18</v>
      </c>
      <c r="G35" s="19">
        <f t="shared" si="4"/>
        <v>1261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876</v>
      </c>
      <c r="D36" s="21">
        <v>108</v>
      </c>
      <c r="E36" s="22">
        <v>768</v>
      </c>
      <c r="F36" s="23">
        <v>25</v>
      </c>
      <c r="G36" s="24">
        <f t="shared" si="4"/>
        <v>901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12069</v>
      </c>
      <c r="D37" s="27">
        <f>SUM(D30:D36)</f>
        <v>1429</v>
      </c>
      <c r="E37" s="27">
        <f>SUM(E30:E36)</f>
        <v>10640</v>
      </c>
      <c r="F37" s="27">
        <f>SUM(F30:F36)</f>
        <v>203</v>
      </c>
      <c r="G37" s="28">
        <f>SUM(G30:G36)</f>
        <v>12272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1412</v>
      </c>
      <c r="D38" s="11">
        <v>222</v>
      </c>
      <c r="E38" s="12">
        <v>1190</v>
      </c>
      <c r="F38" s="13">
        <v>9</v>
      </c>
      <c r="G38" s="14">
        <f t="shared" ref="G38:G44" si="5">C38+F38</f>
        <v>1421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992</v>
      </c>
      <c r="D39" s="11">
        <v>167</v>
      </c>
      <c r="E39" s="12">
        <v>825</v>
      </c>
      <c r="F39" s="13">
        <v>18</v>
      </c>
      <c r="G39" s="14">
        <f t="shared" si="5"/>
        <v>1010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1235</v>
      </c>
      <c r="D40" s="16">
        <v>126</v>
      </c>
      <c r="E40" s="17">
        <v>1109</v>
      </c>
      <c r="F40" s="18">
        <v>20</v>
      </c>
      <c r="G40" s="19">
        <f t="shared" si="5"/>
        <v>1255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970</v>
      </c>
      <c r="D41" s="16">
        <v>103</v>
      </c>
      <c r="E41" s="17">
        <v>867</v>
      </c>
      <c r="F41" s="18">
        <v>23</v>
      </c>
      <c r="G41" s="19">
        <f t="shared" si="5"/>
        <v>993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730</v>
      </c>
      <c r="D42" s="16">
        <v>81</v>
      </c>
      <c r="E42" s="17">
        <v>649</v>
      </c>
      <c r="F42" s="18">
        <v>14</v>
      </c>
      <c r="G42" s="19">
        <f t="shared" si="5"/>
        <v>744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670</v>
      </c>
      <c r="D43" s="16">
        <v>73</v>
      </c>
      <c r="E43" s="17">
        <v>597</v>
      </c>
      <c r="F43" s="18">
        <v>8</v>
      </c>
      <c r="G43" s="19">
        <f t="shared" si="5"/>
        <v>678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466</v>
      </c>
      <c r="D44" s="21">
        <v>55</v>
      </c>
      <c r="E44" s="22">
        <v>411</v>
      </c>
      <c r="F44" s="23">
        <v>7</v>
      </c>
      <c r="G44" s="24">
        <f t="shared" si="5"/>
        <v>473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6475</v>
      </c>
      <c r="D45" s="27">
        <f>SUM(D38:D44)</f>
        <v>827</v>
      </c>
      <c r="E45" s="27">
        <f>SUM(E38:E44)</f>
        <v>5648</v>
      </c>
      <c r="F45" s="27">
        <f>SUM(F38:F44)</f>
        <v>99</v>
      </c>
      <c r="G45" s="28">
        <f>SUM(G38:G44)</f>
        <v>6574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1963</v>
      </c>
      <c r="D46" s="11">
        <v>253</v>
      </c>
      <c r="E46" s="12">
        <v>1710</v>
      </c>
      <c r="F46" s="13">
        <v>23</v>
      </c>
      <c r="G46" s="14">
        <f t="shared" ref="G46:G52" si="6">C46+F46</f>
        <v>1986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1407</v>
      </c>
      <c r="D47" s="11">
        <v>213</v>
      </c>
      <c r="E47" s="12">
        <v>1194</v>
      </c>
      <c r="F47" s="13">
        <v>31</v>
      </c>
      <c r="G47" s="14">
        <f t="shared" si="6"/>
        <v>1438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2008</v>
      </c>
      <c r="D48" s="16">
        <v>252</v>
      </c>
      <c r="E48" s="17">
        <v>1756</v>
      </c>
      <c r="F48" s="18">
        <v>28</v>
      </c>
      <c r="G48" s="19">
        <f t="shared" si="6"/>
        <v>2036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1774</v>
      </c>
      <c r="D49" s="16">
        <v>219</v>
      </c>
      <c r="E49" s="17">
        <v>1555</v>
      </c>
      <c r="F49" s="18">
        <v>41</v>
      </c>
      <c r="G49" s="19">
        <f t="shared" si="6"/>
        <v>1815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1274</v>
      </c>
      <c r="D50" s="16">
        <v>147</v>
      </c>
      <c r="E50" s="17">
        <v>1127</v>
      </c>
      <c r="F50" s="18">
        <v>26</v>
      </c>
      <c r="G50" s="19">
        <f t="shared" si="6"/>
        <v>1300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1049</v>
      </c>
      <c r="D51" s="16">
        <v>112</v>
      </c>
      <c r="E51" s="17">
        <v>937</v>
      </c>
      <c r="F51" s="18">
        <v>19</v>
      </c>
      <c r="G51" s="19">
        <f t="shared" si="6"/>
        <v>1068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788</v>
      </c>
      <c r="D52" s="21">
        <v>97</v>
      </c>
      <c r="E52" s="22">
        <v>691</v>
      </c>
      <c r="F52" s="23">
        <v>30</v>
      </c>
      <c r="G52" s="24">
        <f t="shared" si="6"/>
        <v>818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10263</v>
      </c>
      <c r="D53" s="27">
        <f>SUM(D46:D52)</f>
        <v>1293</v>
      </c>
      <c r="E53" s="27">
        <f>SUM(E46:E52)</f>
        <v>8970</v>
      </c>
      <c r="F53" s="27">
        <f>SUM(F46:F52)</f>
        <v>198</v>
      </c>
      <c r="G53" s="28">
        <f>SUM(G46:G52)</f>
        <v>10461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1984</v>
      </c>
      <c r="D54" s="11">
        <v>248</v>
      </c>
      <c r="E54" s="12">
        <v>1736</v>
      </c>
      <c r="F54" s="13">
        <v>13</v>
      </c>
      <c r="G54" s="14">
        <f t="shared" ref="G54:G60" si="7">C54+F54</f>
        <v>1997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1358</v>
      </c>
      <c r="D55" s="11">
        <v>182</v>
      </c>
      <c r="E55" s="12">
        <v>1176</v>
      </c>
      <c r="F55" s="13">
        <v>36</v>
      </c>
      <c r="G55" s="14">
        <f t="shared" si="7"/>
        <v>1394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2022</v>
      </c>
      <c r="D56" s="16">
        <v>229</v>
      </c>
      <c r="E56" s="17">
        <v>1793</v>
      </c>
      <c r="F56" s="18">
        <v>30</v>
      </c>
      <c r="G56" s="14">
        <f t="shared" si="7"/>
        <v>2052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1516</v>
      </c>
      <c r="D57" s="16">
        <v>162</v>
      </c>
      <c r="E57" s="17">
        <v>1354</v>
      </c>
      <c r="F57" s="18">
        <v>38</v>
      </c>
      <c r="G57" s="14">
        <f t="shared" si="7"/>
        <v>1554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1122</v>
      </c>
      <c r="D58" s="16">
        <v>138</v>
      </c>
      <c r="E58" s="17">
        <v>984</v>
      </c>
      <c r="F58" s="18">
        <v>28</v>
      </c>
      <c r="G58" s="19">
        <f t="shared" si="7"/>
        <v>1150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903</v>
      </c>
      <c r="D59" s="16">
        <v>100</v>
      </c>
      <c r="E59" s="17">
        <v>803</v>
      </c>
      <c r="F59" s="18">
        <v>11</v>
      </c>
      <c r="G59" s="19">
        <f t="shared" si="7"/>
        <v>914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802</v>
      </c>
      <c r="D60" s="21">
        <v>92</v>
      </c>
      <c r="E60" s="22">
        <v>710</v>
      </c>
      <c r="F60" s="23">
        <v>24</v>
      </c>
      <c r="G60" s="24">
        <f t="shared" si="7"/>
        <v>826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9707</v>
      </c>
      <c r="D61" s="27">
        <f>SUM(D54:D60)</f>
        <v>1151</v>
      </c>
      <c r="E61" s="27">
        <f>SUM(E54:E60)</f>
        <v>8556</v>
      </c>
      <c r="F61" s="27">
        <f>SUM(F54:F60)</f>
        <v>180</v>
      </c>
      <c r="G61" s="28">
        <f>SUM(G54:G60)</f>
        <v>9887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13865</v>
      </c>
      <c r="D62" s="31">
        <f t="shared" ref="D62:F68" si="8">D6+D14+D22+D30+D38+D46+D54</f>
        <v>1931</v>
      </c>
      <c r="E62" s="32">
        <f t="shared" si="8"/>
        <v>11934</v>
      </c>
      <c r="F62" s="10">
        <f t="shared" si="8"/>
        <v>131</v>
      </c>
      <c r="G62" s="14">
        <f t="shared" ref="G62:G68" si="9">C62+F62</f>
        <v>13996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9784</v>
      </c>
      <c r="D63" s="33">
        <f t="shared" si="8"/>
        <v>1566</v>
      </c>
      <c r="E63" s="34">
        <f t="shared" si="8"/>
        <v>8218</v>
      </c>
      <c r="F63" s="29">
        <f t="shared" si="8"/>
        <v>235</v>
      </c>
      <c r="G63" s="14">
        <f t="shared" si="9"/>
        <v>10019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13691</v>
      </c>
      <c r="D64" s="33">
        <f t="shared" si="8"/>
        <v>1555</v>
      </c>
      <c r="E64" s="34">
        <f t="shared" si="8"/>
        <v>12136</v>
      </c>
      <c r="F64" s="29">
        <f t="shared" si="8"/>
        <v>172</v>
      </c>
      <c r="G64" s="19">
        <f t="shared" si="9"/>
        <v>13863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10373</v>
      </c>
      <c r="D65" s="33">
        <f t="shared" si="8"/>
        <v>1316</v>
      </c>
      <c r="E65" s="34">
        <f t="shared" si="8"/>
        <v>9057</v>
      </c>
      <c r="F65" s="29">
        <f t="shared" si="8"/>
        <v>248</v>
      </c>
      <c r="G65" s="19">
        <f t="shared" si="9"/>
        <v>10621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8037</v>
      </c>
      <c r="D66" s="33">
        <f t="shared" si="8"/>
        <v>901</v>
      </c>
      <c r="E66" s="34">
        <f t="shared" si="8"/>
        <v>7136</v>
      </c>
      <c r="F66" s="29">
        <f t="shared" si="8"/>
        <v>149</v>
      </c>
      <c r="G66" s="19">
        <f t="shared" si="9"/>
        <v>8186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6953</v>
      </c>
      <c r="D67" s="33">
        <f t="shared" si="8"/>
        <v>706</v>
      </c>
      <c r="E67" s="34">
        <f t="shared" si="8"/>
        <v>6247</v>
      </c>
      <c r="F67" s="29">
        <f t="shared" si="8"/>
        <v>110</v>
      </c>
      <c r="G67" s="19">
        <f t="shared" si="9"/>
        <v>7063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5067</v>
      </c>
      <c r="D68" s="35">
        <f t="shared" si="8"/>
        <v>609</v>
      </c>
      <c r="E68" s="36">
        <f t="shared" si="8"/>
        <v>4458</v>
      </c>
      <c r="F68" s="30">
        <f t="shared" si="8"/>
        <v>137</v>
      </c>
      <c r="G68" s="24">
        <f t="shared" si="9"/>
        <v>5204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67770</v>
      </c>
      <c r="D69" s="27">
        <f>SUM(D62:D68)</f>
        <v>8584</v>
      </c>
      <c r="E69" s="27">
        <f>SUM(E62:E68)</f>
        <v>59186</v>
      </c>
      <c r="F69" s="27">
        <f>SUM(F62:F68)</f>
        <v>1182</v>
      </c>
      <c r="G69" s="28">
        <f>G13+G21+G29+G37+G45+G53+G61</f>
        <v>68952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9"/>
  <sheetViews>
    <sheetView zoomScaleNormal="100" workbookViewId="0">
      <pane xSplit="1" ySplit="5" topLeftCell="B48" activePane="bottomRight" state="frozen"/>
      <selection activeCell="E2" sqref="E2"/>
      <selection pane="topRight" activeCell="E2" sqref="E2"/>
      <selection pane="bottomLeft" activeCell="E2" sqref="E2"/>
      <selection pane="bottomRight" activeCell="D62" sqref="D6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令和2年9月末現在</v>
      </c>
      <c r="F1" s="62"/>
      <c r="G1" s="62"/>
      <c r="H1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1758</v>
      </c>
      <c r="D6" s="11">
        <v>221</v>
      </c>
      <c r="E6" s="12">
        <v>1537</v>
      </c>
      <c r="F6" s="13">
        <v>17</v>
      </c>
      <c r="G6" s="14">
        <f t="shared" ref="G6:G12" si="0">C6+F6</f>
        <v>1775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894</v>
      </c>
      <c r="D7" s="11">
        <v>138</v>
      </c>
      <c r="E7" s="12">
        <v>756</v>
      </c>
      <c r="F7" s="13">
        <v>24</v>
      </c>
      <c r="G7" s="14">
        <f t="shared" si="0"/>
        <v>918</v>
      </c>
    </row>
    <row r="8" spans="1:8" s="2" customFormat="1" ht="14.1" customHeight="1" x14ac:dyDescent="0.15">
      <c r="A8" s="56"/>
      <c r="B8" s="15" t="s">
        <v>10</v>
      </c>
      <c r="C8" s="29">
        <f t="shared" si="1"/>
        <v>1415</v>
      </c>
      <c r="D8" s="16">
        <v>116</v>
      </c>
      <c r="E8" s="17">
        <v>1299</v>
      </c>
      <c r="F8" s="18">
        <v>18</v>
      </c>
      <c r="G8" s="19">
        <f t="shared" si="0"/>
        <v>1433</v>
      </c>
    </row>
    <row r="9" spans="1:8" s="2" customFormat="1" ht="14.1" customHeight="1" x14ac:dyDescent="0.15">
      <c r="A9" s="56"/>
      <c r="B9" s="15" t="s">
        <v>11</v>
      </c>
      <c r="C9" s="29">
        <f t="shared" si="1"/>
        <v>880</v>
      </c>
      <c r="D9" s="16">
        <v>104</v>
      </c>
      <c r="E9" s="17">
        <v>776</v>
      </c>
      <c r="F9" s="18">
        <v>23</v>
      </c>
      <c r="G9" s="19">
        <f t="shared" si="0"/>
        <v>903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712</v>
      </c>
      <c r="D10" s="16">
        <v>67</v>
      </c>
      <c r="E10" s="17">
        <v>645</v>
      </c>
      <c r="F10" s="18">
        <v>11</v>
      </c>
      <c r="G10" s="19">
        <f t="shared" si="0"/>
        <v>723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662</v>
      </c>
      <c r="D11" s="16">
        <v>56</v>
      </c>
      <c r="E11" s="17">
        <v>606</v>
      </c>
      <c r="F11" s="18">
        <v>6</v>
      </c>
      <c r="G11" s="19">
        <f t="shared" si="0"/>
        <v>668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439</v>
      </c>
      <c r="D12" s="21">
        <v>45</v>
      </c>
      <c r="E12" s="22">
        <v>394</v>
      </c>
      <c r="F12" s="23">
        <v>11</v>
      </c>
      <c r="G12" s="24">
        <f t="shared" si="0"/>
        <v>450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6760</v>
      </c>
      <c r="D13" s="27">
        <f>SUM(D6:D12)</f>
        <v>747</v>
      </c>
      <c r="E13" s="27">
        <f>SUM(E6:E12)</f>
        <v>6013</v>
      </c>
      <c r="F13" s="27">
        <f>SUM(F6:F12)</f>
        <v>110</v>
      </c>
      <c r="G13" s="28">
        <f>SUM(G6:G12)</f>
        <v>6870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1723</v>
      </c>
      <c r="D14" s="11">
        <v>316</v>
      </c>
      <c r="E14" s="12">
        <v>1407</v>
      </c>
      <c r="F14" s="13">
        <v>19</v>
      </c>
      <c r="G14" s="14">
        <f t="shared" ref="G14:G20" si="2">C14+F14</f>
        <v>1742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1191</v>
      </c>
      <c r="D15" s="11">
        <v>208</v>
      </c>
      <c r="E15" s="12">
        <v>983</v>
      </c>
      <c r="F15" s="13">
        <v>31</v>
      </c>
      <c r="G15" s="14">
        <f t="shared" si="2"/>
        <v>1222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1836</v>
      </c>
      <c r="D16" s="16">
        <v>257</v>
      </c>
      <c r="E16" s="17">
        <v>1579</v>
      </c>
      <c r="F16" s="18">
        <v>18</v>
      </c>
      <c r="G16" s="19">
        <f t="shared" si="2"/>
        <v>1854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1387</v>
      </c>
      <c r="D17" s="16">
        <v>220</v>
      </c>
      <c r="E17" s="17">
        <v>1167</v>
      </c>
      <c r="F17" s="18">
        <v>37</v>
      </c>
      <c r="G17" s="19">
        <f t="shared" si="2"/>
        <v>1424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1070</v>
      </c>
      <c r="D18" s="16">
        <v>133</v>
      </c>
      <c r="E18" s="17">
        <v>937</v>
      </c>
      <c r="F18" s="18">
        <v>15</v>
      </c>
      <c r="G18" s="19">
        <f t="shared" si="2"/>
        <v>1085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1007</v>
      </c>
      <c r="D19" s="16">
        <v>99</v>
      </c>
      <c r="E19" s="17">
        <v>908</v>
      </c>
      <c r="F19" s="18">
        <v>15</v>
      </c>
      <c r="G19" s="19">
        <f t="shared" si="2"/>
        <v>1022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603</v>
      </c>
      <c r="D20" s="21">
        <v>80</v>
      </c>
      <c r="E20" s="22">
        <v>523</v>
      </c>
      <c r="F20" s="23">
        <v>17</v>
      </c>
      <c r="G20" s="24">
        <f t="shared" si="2"/>
        <v>620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8817</v>
      </c>
      <c r="D21" s="27">
        <f>SUM(D14:D20)</f>
        <v>1313</v>
      </c>
      <c r="E21" s="27">
        <f>SUM(E14:E20)</f>
        <v>7504</v>
      </c>
      <c r="F21" s="27">
        <f>SUM(F14:F20)</f>
        <v>152</v>
      </c>
      <c r="G21" s="28">
        <f>SUM(G14:G20)</f>
        <v>8969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2646</v>
      </c>
      <c r="D22" s="11">
        <v>380</v>
      </c>
      <c r="E22" s="12">
        <v>2266</v>
      </c>
      <c r="F22" s="13">
        <v>22</v>
      </c>
      <c r="G22" s="14">
        <f t="shared" ref="G22:G28" si="3">C22+F22</f>
        <v>2668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2032</v>
      </c>
      <c r="D23" s="11">
        <v>346</v>
      </c>
      <c r="E23" s="12">
        <v>1686</v>
      </c>
      <c r="F23" s="13">
        <v>53</v>
      </c>
      <c r="G23" s="14">
        <f t="shared" si="3"/>
        <v>2085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2794</v>
      </c>
      <c r="D24" s="16">
        <v>332</v>
      </c>
      <c r="E24" s="17">
        <v>2462</v>
      </c>
      <c r="F24" s="18">
        <v>39</v>
      </c>
      <c r="G24" s="19">
        <f t="shared" si="3"/>
        <v>2833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2021</v>
      </c>
      <c r="D25" s="16">
        <v>280</v>
      </c>
      <c r="E25" s="17">
        <v>1741</v>
      </c>
      <c r="F25" s="18">
        <v>42</v>
      </c>
      <c r="G25" s="19">
        <f t="shared" si="3"/>
        <v>2063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1721</v>
      </c>
      <c r="D26" s="16">
        <v>198</v>
      </c>
      <c r="E26" s="17">
        <v>1523</v>
      </c>
      <c r="F26" s="18">
        <v>33</v>
      </c>
      <c r="G26" s="19">
        <f t="shared" si="3"/>
        <v>1754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1427</v>
      </c>
      <c r="D27" s="16">
        <v>152</v>
      </c>
      <c r="E27" s="17">
        <v>1275</v>
      </c>
      <c r="F27" s="18">
        <v>30</v>
      </c>
      <c r="G27" s="19">
        <f t="shared" si="3"/>
        <v>1457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1048</v>
      </c>
      <c r="D28" s="21">
        <v>133</v>
      </c>
      <c r="E28" s="22">
        <v>915</v>
      </c>
      <c r="F28" s="23">
        <v>27</v>
      </c>
      <c r="G28" s="24">
        <f t="shared" si="3"/>
        <v>1075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13689</v>
      </c>
      <c r="D29" s="27">
        <f>SUM(D22:D28)</f>
        <v>1821</v>
      </c>
      <c r="E29" s="27">
        <f>SUM(E22:E28)</f>
        <v>11868</v>
      </c>
      <c r="F29" s="27">
        <f>SUM(F22:F28)</f>
        <v>246</v>
      </c>
      <c r="G29" s="28">
        <f>SUM(G22:G28)</f>
        <v>13935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2402</v>
      </c>
      <c r="D30" s="11">
        <v>293</v>
      </c>
      <c r="E30" s="12">
        <v>2109</v>
      </c>
      <c r="F30" s="13">
        <v>26</v>
      </c>
      <c r="G30" s="14">
        <f t="shared" ref="G30:G36" si="4">C30+F30</f>
        <v>2428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1890</v>
      </c>
      <c r="D31" s="11">
        <v>301</v>
      </c>
      <c r="E31" s="12">
        <v>1589</v>
      </c>
      <c r="F31" s="13">
        <v>43</v>
      </c>
      <c r="G31" s="14">
        <f t="shared" si="4"/>
        <v>1933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2424</v>
      </c>
      <c r="D32" s="16">
        <v>244</v>
      </c>
      <c r="E32" s="17">
        <v>2180</v>
      </c>
      <c r="F32" s="18">
        <v>27</v>
      </c>
      <c r="G32" s="19">
        <f t="shared" si="4"/>
        <v>2451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1821</v>
      </c>
      <c r="D33" s="16">
        <v>230</v>
      </c>
      <c r="E33" s="17">
        <v>1591</v>
      </c>
      <c r="F33" s="18">
        <v>42</v>
      </c>
      <c r="G33" s="19">
        <f t="shared" si="4"/>
        <v>1863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1446</v>
      </c>
      <c r="D34" s="16">
        <v>140</v>
      </c>
      <c r="E34" s="17">
        <v>1306</v>
      </c>
      <c r="F34" s="18">
        <v>23</v>
      </c>
      <c r="G34" s="19">
        <f t="shared" si="4"/>
        <v>1469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1246</v>
      </c>
      <c r="D35" s="16">
        <v>120</v>
      </c>
      <c r="E35" s="17">
        <v>1126</v>
      </c>
      <c r="F35" s="18">
        <v>18</v>
      </c>
      <c r="G35" s="19">
        <f t="shared" si="4"/>
        <v>1264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891</v>
      </c>
      <c r="D36" s="21">
        <v>110</v>
      </c>
      <c r="E36" s="22">
        <v>781</v>
      </c>
      <c r="F36" s="23">
        <v>27</v>
      </c>
      <c r="G36" s="24">
        <f t="shared" si="4"/>
        <v>918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12120</v>
      </c>
      <c r="D37" s="27">
        <f>SUM(D30:D36)</f>
        <v>1438</v>
      </c>
      <c r="E37" s="27">
        <f>SUM(E30:E36)</f>
        <v>10682</v>
      </c>
      <c r="F37" s="27">
        <f>SUM(F30:F36)</f>
        <v>206</v>
      </c>
      <c r="G37" s="28">
        <f>SUM(G30:G36)</f>
        <v>12326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1406</v>
      </c>
      <c r="D38" s="11">
        <v>212</v>
      </c>
      <c r="E38" s="12">
        <v>1194</v>
      </c>
      <c r="F38" s="13">
        <v>9</v>
      </c>
      <c r="G38" s="14">
        <f t="shared" ref="G38:G44" si="5">C38+F38</f>
        <v>1415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983</v>
      </c>
      <c r="D39" s="11">
        <v>163</v>
      </c>
      <c r="E39" s="12">
        <v>820</v>
      </c>
      <c r="F39" s="13">
        <v>19</v>
      </c>
      <c r="G39" s="14">
        <f t="shared" si="5"/>
        <v>1002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1251</v>
      </c>
      <c r="D40" s="16">
        <v>123</v>
      </c>
      <c r="E40" s="17">
        <v>1128</v>
      </c>
      <c r="F40" s="18">
        <v>19</v>
      </c>
      <c r="G40" s="19">
        <f t="shared" si="5"/>
        <v>1270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967</v>
      </c>
      <c r="D41" s="16">
        <v>101</v>
      </c>
      <c r="E41" s="17">
        <v>866</v>
      </c>
      <c r="F41" s="18">
        <v>23</v>
      </c>
      <c r="G41" s="19">
        <f t="shared" si="5"/>
        <v>990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722</v>
      </c>
      <c r="D42" s="16">
        <v>80</v>
      </c>
      <c r="E42" s="17">
        <v>642</v>
      </c>
      <c r="F42" s="18">
        <v>14</v>
      </c>
      <c r="G42" s="19">
        <f t="shared" si="5"/>
        <v>736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663</v>
      </c>
      <c r="D43" s="16">
        <v>73</v>
      </c>
      <c r="E43" s="17">
        <v>590</v>
      </c>
      <c r="F43" s="18">
        <v>7</v>
      </c>
      <c r="G43" s="19">
        <f t="shared" si="5"/>
        <v>670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465</v>
      </c>
      <c r="D44" s="21">
        <v>55</v>
      </c>
      <c r="E44" s="22">
        <v>410</v>
      </c>
      <c r="F44" s="23">
        <v>7</v>
      </c>
      <c r="G44" s="24">
        <f t="shared" si="5"/>
        <v>472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6457</v>
      </c>
      <c r="D45" s="27">
        <f>SUM(D38:D44)</f>
        <v>807</v>
      </c>
      <c r="E45" s="27">
        <f>SUM(E38:E44)</f>
        <v>5650</v>
      </c>
      <c r="F45" s="27">
        <f>SUM(F38:F44)</f>
        <v>98</v>
      </c>
      <c r="G45" s="28">
        <f>SUM(G38:G44)</f>
        <v>6555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1960</v>
      </c>
      <c r="D46" s="11">
        <v>252</v>
      </c>
      <c r="E46" s="12">
        <v>1708</v>
      </c>
      <c r="F46" s="13">
        <v>22</v>
      </c>
      <c r="G46" s="14">
        <f t="shared" ref="G46:G52" si="6">C46+F46</f>
        <v>1982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1411</v>
      </c>
      <c r="D47" s="11">
        <v>218</v>
      </c>
      <c r="E47" s="12">
        <v>1193</v>
      </c>
      <c r="F47" s="13">
        <v>33</v>
      </c>
      <c r="G47" s="14">
        <f t="shared" si="6"/>
        <v>1444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2023</v>
      </c>
      <c r="D48" s="16">
        <v>256</v>
      </c>
      <c r="E48" s="17">
        <v>1767</v>
      </c>
      <c r="F48" s="18">
        <v>24</v>
      </c>
      <c r="G48" s="19">
        <f t="shared" si="6"/>
        <v>2047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1758</v>
      </c>
      <c r="D49" s="16">
        <v>213</v>
      </c>
      <c r="E49" s="17">
        <v>1545</v>
      </c>
      <c r="F49" s="18">
        <v>42</v>
      </c>
      <c r="G49" s="19">
        <f t="shared" si="6"/>
        <v>1800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1267</v>
      </c>
      <c r="D50" s="16">
        <v>143</v>
      </c>
      <c r="E50" s="17">
        <v>1124</v>
      </c>
      <c r="F50" s="18">
        <v>24</v>
      </c>
      <c r="G50" s="19">
        <f t="shared" si="6"/>
        <v>1291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1061</v>
      </c>
      <c r="D51" s="16">
        <v>116</v>
      </c>
      <c r="E51" s="17">
        <v>945</v>
      </c>
      <c r="F51" s="18">
        <v>19</v>
      </c>
      <c r="G51" s="19">
        <f t="shared" si="6"/>
        <v>1080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780</v>
      </c>
      <c r="D52" s="21">
        <v>100</v>
      </c>
      <c r="E52" s="22">
        <v>680</v>
      </c>
      <c r="F52" s="23">
        <v>31</v>
      </c>
      <c r="G52" s="24">
        <f t="shared" si="6"/>
        <v>811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10260</v>
      </c>
      <c r="D53" s="27">
        <f>SUM(D46:D52)</f>
        <v>1298</v>
      </c>
      <c r="E53" s="27">
        <f>SUM(E46:E52)</f>
        <v>8962</v>
      </c>
      <c r="F53" s="27">
        <f>SUM(F46:F52)</f>
        <v>195</v>
      </c>
      <c r="G53" s="28">
        <f>SUM(G46:G52)</f>
        <v>10455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1959</v>
      </c>
      <c r="D54" s="11">
        <v>247</v>
      </c>
      <c r="E54" s="12">
        <v>1712</v>
      </c>
      <c r="F54" s="13">
        <v>14</v>
      </c>
      <c r="G54" s="14">
        <f t="shared" ref="G54:G60" si="7">C54+F54</f>
        <v>1973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1355</v>
      </c>
      <c r="D55" s="11">
        <v>177</v>
      </c>
      <c r="E55" s="12">
        <v>1178</v>
      </c>
      <c r="F55" s="13">
        <v>35</v>
      </c>
      <c r="G55" s="14">
        <f t="shared" si="7"/>
        <v>1390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2041</v>
      </c>
      <c r="D56" s="16">
        <v>231</v>
      </c>
      <c r="E56" s="17">
        <v>1810</v>
      </c>
      <c r="F56" s="18">
        <v>28</v>
      </c>
      <c r="G56" s="14">
        <f t="shared" si="7"/>
        <v>2069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1520</v>
      </c>
      <c r="D57" s="16">
        <v>157</v>
      </c>
      <c r="E57" s="17">
        <v>1363</v>
      </c>
      <c r="F57" s="18">
        <v>40</v>
      </c>
      <c r="G57" s="14">
        <f t="shared" si="7"/>
        <v>1560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1135</v>
      </c>
      <c r="D58" s="16">
        <v>144</v>
      </c>
      <c r="E58" s="17">
        <v>991</v>
      </c>
      <c r="F58" s="18">
        <v>28</v>
      </c>
      <c r="G58" s="19">
        <f t="shared" si="7"/>
        <v>1163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915</v>
      </c>
      <c r="D59" s="16">
        <v>101</v>
      </c>
      <c r="E59" s="17">
        <v>814</v>
      </c>
      <c r="F59" s="18">
        <v>10</v>
      </c>
      <c r="G59" s="19">
        <f t="shared" si="7"/>
        <v>925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790</v>
      </c>
      <c r="D60" s="21">
        <v>92</v>
      </c>
      <c r="E60" s="22">
        <v>698</v>
      </c>
      <c r="F60" s="23">
        <v>24</v>
      </c>
      <c r="G60" s="24">
        <f t="shared" si="7"/>
        <v>814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9715</v>
      </c>
      <c r="D61" s="27">
        <f>SUM(D54:D60)</f>
        <v>1149</v>
      </c>
      <c r="E61" s="27">
        <f>SUM(E54:E60)</f>
        <v>8566</v>
      </c>
      <c r="F61" s="27">
        <f>SUM(F54:F60)</f>
        <v>179</v>
      </c>
      <c r="G61" s="28">
        <f>SUM(G54:G60)</f>
        <v>9894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13854</v>
      </c>
      <c r="D62" s="31">
        <f t="shared" ref="D62:F68" si="8">D6+D14+D22+D30+D38+D46+D54</f>
        <v>1921</v>
      </c>
      <c r="E62" s="32">
        <f t="shared" si="8"/>
        <v>11933</v>
      </c>
      <c r="F62" s="10">
        <f t="shared" si="8"/>
        <v>129</v>
      </c>
      <c r="G62" s="14">
        <f t="shared" ref="G62:G68" si="9">C62+F62</f>
        <v>13983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9756</v>
      </c>
      <c r="D63" s="33">
        <f t="shared" si="8"/>
        <v>1551</v>
      </c>
      <c r="E63" s="34">
        <f t="shared" si="8"/>
        <v>8205</v>
      </c>
      <c r="F63" s="29">
        <f t="shared" si="8"/>
        <v>238</v>
      </c>
      <c r="G63" s="14">
        <f t="shared" si="9"/>
        <v>9994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13784</v>
      </c>
      <c r="D64" s="33">
        <f t="shared" si="8"/>
        <v>1559</v>
      </c>
      <c r="E64" s="34">
        <f t="shared" si="8"/>
        <v>12225</v>
      </c>
      <c r="F64" s="29">
        <f t="shared" si="8"/>
        <v>173</v>
      </c>
      <c r="G64" s="19">
        <f t="shared" si="9"/>
        <v>13957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10354</v>
      </c>
      <c r="D65" s="33">
        <f t="shared" si="8"/>
        <v>1305</v>
      </c>
      <c r="E65" s="34">
        <f t="shared" si="8"/>
        <v>9049</v>
      </c>
      <c r="F65" s="29">
        <f t="shared" si="8"/>
        <v>249</v>
      </c>
      <c r="G65" s="19">
        <f t="shared" si="9"/>
        <v>10603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8073</v>
      </c>
      <c r="D66" s="33">
        <f t="shared" si="8"/>
        <v>905</v>
      </c>
      <c r="E66" s="34">
        <f t="shared" si="8"/>
        <v>7168</v>
      </c>
      <c r="F66" s="29">
        <f t="shared" si="8"/>
        <v>148</v>
      </c>
      <c r="G66" s="19">
        <f t="shared" si="9"/>
        <v>8221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6981</v>
      </c>
      <c r="D67" s="33">
        <f t="shared" si="8"/>
        <v>717</v>
      </c>
      <c r="E67" s="34">
        <f t="shared" si="8"/>
        <v>6264</v>
      </c>
      <c r="F67" s="29">
        <f t="shared" si="8"/>
        <v>105</v>
      </c>
      <c r="G67" s="19">
        <f t="shared" si="9"/>
        <v>7086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5016</v>
      </c>
      <c r="D68" s="35">
        <f t="shared" si="8"/>
        <v>615</v>
      </c>
      <c r="E68" s="36">
        <f t="shared" si="8"/>
        <v>4401</v>
      </c>
      <c r="F68" s="30">
        <f t="shared" si="8"/>
        <v>144</v>
      </c>
      <c r="G68" s="24">
        <f t="shared" si="9"/>
        <v>5160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67818</v>
      </c>
      <c r="D69" s="27">
        <f>SUM(D62:D68)</f>
        <v>8573</v>
      </c>
      <c r="E69" s="27">
        <f>SUM(E62:E68)</f>
        <v>59245</v>
      </c>
      <c r="F69" s="27">
        <f>SUM(F62:F68)</f>
        <v>1186</v>
      </c>
      <c r="G69" s="28">
        <f>G13+G21+G29+G37+G45+G53+G61</f>
        <v>69004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9"/>
  <sheetViews>
    <sheetView zoomScaleNormal="100" workbookViewId="0">
      <pane xSplit="1" ySplit="5" topLeftCell="B51" activePane="bottomRight" state="frozen"/>
      <selection activeCell="H20" sqref="H20"/>
      <selection pane="topRight" activeCell="H20" sqref="H20"/>
      <selection pane="bottomLeft" activeCell="H20" sqref="H20"/>
      <selection pane="bottomRight" activeCell="D64" sqref="D6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令和2年10月末現在</v>
      </c>
      <c r="F1" s="62"/>
      <c r="G1" s="62"/>
      <c r="H1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2652</v>
      </c>
      <c r="D6" s="11">
        <v>387</v>
      </c>
      <c r="E6" s="12">
        <v>2265</v>
      </c>
      <c r="F6" s="13">
        <v>21</v>
      </c>
      <c r="G6" s="14">
        <f t="shared" ref="G6:G12" si="0">C6+F6</f>
        <v>2673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2028</v>
      </c>
      <c r="D7" s="11">
        <v>356</v>
      </c>
      <c r="E7" s="12">
        <v>1672</v>
      </c>
      <c r="F7" s="13">
        <v>53</v>
      </c>
      <c r="G7" s="14">
        <f t="shared" si="0"/>
        <v>2081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2821</v>
      </c>
      <c r="D8" s="16">
        <v>341</v>
      </c>
      <c r="E8" s="17">
        <v>2480</v>
      </c>
      <c r="F8" s="18">
        <v>36</v>
      </c>
      <c r="G8" s="19">
        <f t="shared" si="0"/>
        <v>2857</v>
      </c>
    </row>
    <row r="9" spans="1:8" s="2" customFormat="1" ht="14.1" customHeight="1" x14ac:dyDescent="0.15">
      <c r="A9" s="56"/>
      <c r="B9" s="15" t="s">
        <v>11</v>
      </c>
      <c r="C9" s="29">
        <f t="shared" si="1"/>
        <v>1999</v>
      </c>
      <c r="D9" s="16">
        <v>280</v>
      </c>
      <c r="E9" s="17">
        <v>1719</v>
      </c>
      <c r="F9" s="18">
        <v>42</v>
      </c>
      <c r="G9" s="19">
        <f t="shared" si="0"/>
        <v>2041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1751</v>
      </c>
      <c r="D10" s="16">
        <v>206</v>
      </c>
      <c r="E10" s="17">
        <v>1545</v>
      </c>
      <c r="F10" s="18">
        <v>32</v>
      </c>
      <c r="G10" s="19">
        <f t="shared" si="0"/>
        <v>1783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1436</v>
      </c>
      <c r="D11" s="16">
        <v>153</v>
      </c>
      <c r="E11" s="17">
        <v>1283</v>
      </c>
      <c r="F11" s="18">
        <v>30</v>
      </c>
      <c r="G11" s="19">
        <f t="shared" si="0"/>
        <v>1466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1050</v>
      </c>
      <c r="D12" s="21">
        <v>134</v>
      </c>
      <c r="E12" s="22">
        <v>916</v>
      </c>
      <c r="F12" s="23">
        <v>27</v>
      </c>
      <c r="G12" s="24">
        <f t="shared" si="0"/>
        <v>1077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13737</v>
      </c>
      <c r="D13" s="27">
        <f>SUM(D6:D12)</f>
        <v>1857</v>
      </c>
      <c r="E13" s="27">
        <f>SUM(E6:E12)</f>
        <v>11880</v>
      </c>
      <c r="F13" s="27">
        <f>SUM(F6:F12)</f>
        <v>241</v>
      </c>
      <c r="G13" s="28">
        <f>SUM(G6:G12)</f>
        <v>13978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1732</v>
      </c>
      <c r="D14" s="11">
        <v>320</v>
      </c>
      <c r="E14" s="12">
        <v>1412</v>
      </c>
      <c r="F14" s="13">
        <v>19</v>
      </c>
      <c r="G14" s="14">
        <f t="shared" ref="G14:G20" si="2">C14+F14</f>
        <v>1751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1190</v>
      </c>
      <c r="D15" s="11">
        <v>213</v>
      </c>
      <c r="E15" s="12">
        <v>977</v>
      </c>
      <c r="F15" s="13">
        <v>31</v>
      </c>
      <c r="G15" s="14">
        <f t="shared" si="2"/>
        <v>1221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1852</v>
      </c>
      <c r="D16" s="16">
        <v>260</v>
      </c>
      <c r="E16" s="17">
        <v>1592</v>
      </c>
      <c r="F16" s="18">
        <v>18</v>
      </c>
      <c r="G16" s="19">
        <f t="shared" si="2"/>
        <v>1870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1393</v>
      </c>
      <c r="D17" s="16">
        <v>223</v>
      </c>
      <c r="E17" s="17">
        <v>1170</v>
      </c>
      <c r="F17" s="18">
        <v>35</v>
      </c>
      <c r="G17" s="19">
        <f t="shared" si="2"/>
        <v>1428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1063</v>
      </c>
      <c r="D18" s="16">
        <v>129</v>
      </c>
      <c r="E18" s="17">
        <v>934</v>
      </c>
      <c r="F18" s="18">
        <v>16</v>
      </c>
      <c r="G18" s="19">
        <f t="shared" si="2"/>
        <v>1079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1021</v>
      </c>
      <c r="D19" s="16">
        <v>103</v>
      </c>
      <c r="E19" s="17">
        <v>918</v>
      </c>
      <c r="F19" s="18">
        <v>17</v>
      </c>
      <c r="G19" s="19">
        <f t="shared" si="2"/>
        <v>1038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606</v>
      </c>
      <c r="D20" s="21">
        <v>81</v>
      </c>
      <c r="E20" s="22">
        <v>525</v>
      </c>
      <c r="F20" s="23">
        <v>17</v>
      </c>
      <c r="G20" s="24">
        <f t="shared" si="2"/>
        <v>623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8857</v>
      </c>
      <c r="D21" s="27">
        <f>SUM(D14:D20)</f>
        <v>1329</v>
      </c>
      <c r="E21" s="27">
        <f>SUM(E14:E20)</f>
        <v>7528</v>
      </c>
      <c r="F21" s="27">
        <f>SUM(F14:F20)</f>
        <v>153</v>
      </c>
      <c r="G21" s="28">
        <f>SUM(G14:G20)</f>
        <v>9010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1782</v>
      </c>
      <c r="D22" s="11">
        <v>231</v>
      </c>
      <c r="E22" s="12">
        <v>1551</v>
      </c>
      <c r="F22" s="13">
        <v>19</v>
      </c>
      <c r="G22" s="14">
        <f t="shared" ref="G22:G28" si="3">C22+F22</f>
        <v>1801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878</v>
      </c>
      <c r="D23" s="11">
        <v>134</v>
      </c>
      <c r="E23" s="12">
        <v>744</v>
      </c>
      <c r="F23" s="13">
        <v>26</v>
      </c>
      <c r="G23" s="14">
        <f t="shared" si="3"/>
        <v>904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1431</v>
      </c>
      <c r="D24" s="16">
        <v>120</v>
      </c>
      <c r="E24" s="17">
        <v>1311</v>
      </c>
      <c r="F24" s="18">
        <v>16</v>
      </c>
      <c r="G24" s="19">
        <f t="shared" si="3"/>
        <v>1447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899</v>
      </c>
      <c r="D25" s="16">
        <v>106</v>
      </c>
      <c r="E25" s="17">
        <v>793</v>
      </c>
      <c r="F25" s="18">
        <v>23</v>
      </c>
      <c r="G25" s="19">
        <f t="shared" si="3"/>
        <v>922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720</v>
      </c>
      <c r="D26" s="16">
        <v>68</v>
      </c>
      <c r="E26" s="17">
        <v>652</v>
      </c>
      <c r="F26" s="18">
        <v>11</v>
      </c>
      <c r="G26" s="19">
        <f t="shared" si="3"/>
        <v>731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670</v>
      </c>
      <c r="D27" s="16">
        <v>59</v>
      </c>
      <c r="E27" s="17">
        <v>611</v>
      </c>
      <c r="F27" s="18">
        <v>5</v>
      </c>
      <c r="G27" s="19">
        <f t="shared" si="3"/>
        <v>675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440</v>
      </c>
      <c r="D28" s="21">
        <v>45</v>
      </c>
      <c r="E28" s="22">
        <v>395</v>
      </c>
      <c r="F28" s="23">
        <v>11</v>
      </c>
      <c r="G28" s="24">
        <f t="shared" si="3"/>
        <v>451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6820</v>
      </c>
      <c r="D29" s="27">
        <f>SUM(D22:D28)</f>
        <v>763</v>
      </c>
      <c r="E29" s="27">
        <f>SUM(E22:E28)</f>
        <v>6057</v>
      </c>
      <c r="F29" s="27">
        <f>SUM(F22:F28)</f>
        <v>111</v>
      </c>
      <c r="G29" s="28">
        <f>SUM(G22:G28)</f>
        <v>6931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2414</v>
      </c>
      <c r="D30" s="11">
        <v>291</v>
      </c>
      <c r="E30" s="12">
        <v>2123</v>
      </c>
      <c r="F30" s="13">
        <v>28</v>
      </c>
      <c r="G30" s="14">
        <f t="shared" ref="G30:G36" si="4">C30+F30</f>
        <v>2442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1888</v>
      </c>
      <c r="D31" s="11">
        <v>300</v>
      </c>
      <c r="E31" s="12">
        <v>1588</v>
      </c>
      <c r="F31" s="13">
        <v>42</v>
      </c>
      <c r="G31" s="14">
        <f t="shared" si="4"/>
        <v>1930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2450</v>
      </c>
      <c r="D32" s="16">
        <v>264</v>
      </c>
      <c r="E32" s="17">
        <v>2186</v>
      </c>
      <c r="F32" s="18">
        <v>26</v>
      </c>
      <c r="G32" s="19">
        <f t="shared" si="4"/>
        <v>2476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1824</v>
      </c>
      <c r="D33" s="16">
        <v>223</v>
      </c>
      <c r="E33" s="17">
        <v>1601</v>
      </c>
      <c r="F33" s="18">
        <v>45</v>
      </c>
      <c r="G33" s="19">
        <f t="shared" si="4"/>
        <v>1869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1468</v>
      </c>
      <c r="D34" s="16">
        <v>148</v>
      </c>
      <c r="E34" s="17">
        <v>1320</v>
      </c>
      <c r="F34" s="18">
        <v>24</v>
      </c>
      <c r="G34" s="19">
        <f t="shared" si="4"/>
        <v>1492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1258</v>
      </c>
      <c r="D35" s="16">
        <v>117</v>
      </c>
      <c r="E35" s="17">
        <v>1141</v>
      </c>
      <c r="F35" s="18">
        <v>18</v>
      </c>
      <c r="G35" s="19">
        <f t="shared" si="4"/>
        <v>1276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905</v>
      </c>
      <c r="D36" s="21">
        <v>113</v>
      </c>
      <c r="E36" s="22">
        <v>792</v>
      </c>
      <c r="F36" s="23">
        <v>27</v>
      </c>
      <c r="G36" s="24">
        <f t="shared" si="4"/>
        <v>932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12207</v>
      </c>
      <c r="D37" s="27">
        <f>SUM(D30:D36)</f>
        <v>1456</v>
      </c>
      <c r="E37" s="27">
        <f>SUM(E30:E36)</f>
        <v>10751</v>
      </c>
      <c r="F37" s="27">
        <f>SUM(F30:F36)</f>
        <v>210</v>
      </c>
      <c r="G37" s="28">
        <f>SUM(G30:G36)</f>
        <v>12417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1408</v>
      </c>
      <c r="D38" s="11">
        <v>209</v>
      </c>
      <c r="E38" s="12">
        <v>1199</v>
      </c>
      <c r="F38" s="13">
        <v>10</v>
      </c>
      <c r="G38" s="14">
        <f t="shared" ref="G38:G44" si="5">C38+F38</f>
        <v>1418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974</v>
      </c>
      <c r="D39" s="11">
        <v>159</v>
      </c>
      <c r="E39" s="12">
        <v>815</v>
      </c>
      <c r="F39" s="13">
        <v>19</v>
      </c>
      <c r="G39" s="14">
        <f t="shared" si="5"/>
        <v>993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1287</v>
      </c>
      <c r="D40" s="16">
        <v>138</v>
      </c>
      <c r="E40" s="17">
        <v>1149</v>
      </c>
      <c r="F40" s="18">
        <v>15</v>
      </c>
      <c r="G40" s="19">
        <f t="shared" si="5"/>
        <v>1302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965</v>
      </c>
      <c r="D41" s="16">
        <v>101</v>
      </c>
      <c r="E41" s="17">
        <v>864</v>
      </c>
      <c r="F41" s="18">
        <v>23</v>
      </c>
      <c r="G41" s="19">
        <f t="shared" si="5"/>
        <v>988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729</v>
      </c>
      <c r="D42" s="16">
        <v>82</v>
      </c>
      <c r="E42" s="17">
        <v>647</v>
      </c>
      <c r="F42" s="18">
        <v>12</v>
      </c>
      <c r="G42" s="19">
        <f t="shared" si="5"/>
        <v>741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686</v>
      </c>
      <c r="D43" s="16">
        <v>75</v>
      </c>
      <c r="E43" s="17">
        <v>611</v>
      </c>
      <c r="F43" s="18">
        <v>8</v>
      </c>
      <c r="G43" s="19">
        <f t="shared" si="5"/>
        <v>694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459</v>
      </c>
      <c r="D44" s="21">
        <v>56</v>
      </c>
      <c r="E44" s="22">
        <v>403</v>
      </c>
      <c r="F44" s="23">
        <v>9</v>
      </c>
      <c r="G44" s="24">
        <f t="shared" si="5"/>
        <v>468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6508</v>
      </c>
      <c r="D45" s="27">
        <f>SUM(D38:D44)</f>
        <v>820</v>
      </c>
      <c r="E45" s="27">
        <f>SUM(E38:E44)</f>
        <v>5688</v>
      </c>
      <c r="F45" s="27">
        <f>SUM(F38:F44)</f>
        <v>96</v>
      </c>
      <c r="G45" s="28">
        <f>SUM(G38:G44)</f>
        <v>6604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1979</v>
      </c>
      <c r="D46" s="11">
        <v>259</v>
      </c>
      <c r="E46" s="12">
        <v>1720</v>
      </c>
      <c r="F46" s="13">
        <v>19</v>
      </c>
      <c r="G46" s="14">
        <f t="shared" ref="G46:G52" si="6">C46+F46</f>
        <v>1998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1411</v>
      </c>
      <c r="D47" s="11">
        <v>221</v>
      </c>
      <c r="E47" s="12">
        <v>1190</v>
      </c>
      <c r="F47" s="13">
        <v>32</v>
      </c>
      <c r="G47" s="14">
        <f t="shared" si="6"/>
        <v>1443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2078</v>
      </c>
      <c r="D48" s="16">
        <v>264</v>
      </c>
      <c r="E48" s="17">
        <v>1814</v>
      </c>
      <c r="F48" s="18">
        <v>24</v>
      </c>
      <c r="G48" s="19">
        <f t="shared" si="6"/>
        <v>2102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1743</v>
      </c>
      <c r="D49" s="16">
        <v>210</v>
      </c>
      <c r="E49" s="17">
        <v>1533</v>
      </c>
      <c r="F49" s="18">
        <v>43</v>
      </c>
      <c r="G49" s="19">
        <f t="shared" si="6"/>
        <v>1786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1292</v>
      </c>
      <c r="D50" s="16">
        <v>146</v>
      </c>
      <c r="E50" s="17">
        <v>1146</v>
      </c>
      <c r="F50" s="18">
        <v>25</v>
      </c>
      <c r="G50" s="19">
        <f t="shared" si="6"/>
        <v>1317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1067</v>
      </c>
      <c r="D51" s="16">
        <v>115</v>
      </c>
      <c r="E51" s="17">
        <v>952</v>
      </c>
      <c r="F51" s="18">
        <v>18</v>
      </c>
      <c r="G51" s="19">
        <f t="shared" si="6"/>
        <v>1085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784</v>
      </c>
      <c r="D52" s="21">
        <v>95</v>
      </c>
      <c r="E52" s="22">
        <v>689</v>
      </c>
      <c r="F52" s="23">
        <v>35</v>
      </c>
      <c r="G52" s="24">
        <f t="shared" si="6"/>
        <v>819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10354</v>
      </c>
      <c r="D53" s="27">
        <f>SUM(D46:D52)</f>
        <v>1310</v>
      </c>
      <c r="E53" s="27">
        <f>SUM(E46:E52)</f>
        <v>9044</v>
      </c>
      <c r="F53" s="27">
        <f>SUM(F46:F52)</f>
        <v>196</v>
      </c>
      <c r="G53" s="28">
        <f>SUM(G46:G52)</f>
        <v>10550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1971</v>
      </c>
      <c r="D54" s="11">
        <v>243</v>
      </c>
      <c r="E54" s="12">
        <v>1728</v>
      </c>
      <c r="F54" s="13">
        <v>18</v>
      </c>
      <c r="G54" s="14">
        <f t="shared" ref="G54:G60" si="7">C54+F54</f>
        <v>1989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1358</v>
      </c>
      <c r="D55" s="11">
        <v>175</v>
      </c>
      <c r="E55" s="12">
        <v>1183</v>
      </c>
      <c r="F55" s="13">
        <v>37</v>
      </c>
      <c r="G55" s="14">
        <f t="shared" si="7"/>
        <v>1395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2066</v>
      </c>
      <c r="D56" s="16">
        <v>230</v>
      </c>
      <c r="E56" s="17">
        <v>1836</v>
      </c>
      <c r="F56" s="18">
        <v>28</v>
      </c>
      <c r="G56" s="14">
        <f t="shared" si="7"/>
        <v>2094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1514</v>
      </c>
      <c r="D57" s="16">
        <v>162</v>
      </c>
      <c r="E57" s="17">
        <v>1352</v>
      </c>
      <c r="F57" s="18">
        <v>37</v>
      </c>
      <c r="G57" s="14">
        <f t="shared" si="7"/>
        <v>1551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1144</v>
      </c>
      <c r="D58" s="16">
        <v>142</v>
      </c>
      <c r="E58" s="17">
        <v>1002</v>
      </c>
      <c r="F58" s="18">
        <v>26</v>
      </c>
      <c r="G58" s="19">
        <f t="shared" si="7"/>
        <v>1170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929</v>
      </c>
      <c r="D59" s="16">
        <v>97</v>
      </c>
      <c r="E59" s="17">
        <v>832</v>
      </c>
      <c r="F59" s="18">
        <v>11</v>
      </c>
      <c r="G59" s="19">
        <f t="shared" si="7"/>
        <v>940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792</v>
      </c>
      <c r="D60" s="21">
        <v>100</v>
      </c>
      <c r="E60" s="22">
        <v>692</v>
      </c>
      <c r="F60" s="23">
        <v>23</v>
      </c>
      <c r="G60" s="24">
        <f t="shared" si="7"/>
        <v>815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9774</v>
      </c>
      <c r="D61" s="27">
        <f>SUM(D54:D60)</f>
        <v>1149</v>
      </c>
      <c r="E61" s="27">
        <f>SUM(E54:E60)</f>
        <v>8625</v>
      </c>
      <c r="F61" s="27">
        <f>SUM(F54:F60)</f>
        <v>180</v>
      </c>
      <c r="G61" s="28">
        <f>SUM(G54:G60)</f>
        <v>9954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13938</v>
      </c>
      <c r="D62" s="31">
        <f>D6+D14+D22+D30+D38+D46+D54</f>
        <v>1940</v>
      </c>
      <c r="E62" s="32">
        <f t="shared" ref="D62:F68" si="8">E6+E14+E22+E30+E38+E46+E54</f>
        <v>11998</v>
      </c>
      <c r="F62" s="10">
        <f t="shared" si="8"/>
        <v>134</v>
      </c>
      <c r="G62" s="14">
        <f t="shared" ref="G62:G68" si="9">C62+F62</f>
        <v>14072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9727</v>
      </c>
      <c r="D63" s="33">
        <f t="shared" si="8"/>
        <v>1558</v>
      </c>
      <c r="E63" s="34">
        <f t="shared" si="8"/>
        <v>8169</v>
      </c>
      <c r="F63" s="29">
        <f t="shared" si="8"/>
        <v>240</v>
      </c>
      <c r="G63" s="14">
        <f t="shared" si="9"/>
        <v>9967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13985</v>
      </c>
      <c r="D64" s="33">
        <f t="shared" si="8"/>
        <v>1617</v>
      </c>
      <c r="E64" s="34">
        <f t="shared" si="8"/>
        <v>12368</v>
      </c>
      <c r="F64" s="29">
        <f t="shared" si="8"/>
        <v>163</v>
      </c>
      <c r="G64" s="19">
        <f t="shared" si="9"/>
        <v>14148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10337</v>
      </c>
      <c r="D65" s="33">
        <f t="shared" si="8"/>
        <v>1305</v>
      </c>
      <c r="E65" s="34">
        <f t="shared" si="8"/>
        <v>9032</v>
      </c>
      <c r="F65" s="29">
        <f t="shared" si="8"/>
        <v>248</v>
      </c>
      <c r="G65" s="19">
        <f t="shared" si="9"/>
        <v>10585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8167</v>
      </c>
      <c r="D66" s="33">
        <f t="shared" si="8"/>
        <v>921</v>
      </c>
      <c r="E66" s="34">
        <f t="shared" si="8"/>
        <v>7246</v>
      </c>
      <c r="F66" s="29">
        <f t="shared" si="8"/>
        <v>146</v>
      </c>
      <c r="G66" s="19">
        <f t="shared" si="9"/>
        <v>8313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7067</v>
      </c>
      <c r="D67" s="33">
        <f t="shared" si="8"/>
        <v>719</v>
      </c>
      <c r="E67" s="34">
        <f t="shared" si="8"/>
        <v>6348</v>
      </c>
      <c r="F67" s="29">
        <f t="shared" si="8"/>
        <v>107</v>
      </c>
      <c r="G67" s="19">
        <f t="shared" si="9"/>
        <v>7174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5036</v>
      </c>
      <c r="D68" s="35">
        <f t="shared" si="8"/>
        <v>624</v>
      </c>
      <c r="E68" s="36">
        <f t="shared" si="8"/>
        <v>4412</v>
      </c>
      <c r="F68" s="30">
        <f t="shared" si="8"/>
        <v>149</v>
      </c>
      <c r="G68" s="24">
        <f t="shared" si="9"/>
        <v>5185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68257</v>
      </c>
      <c r="D69" s="27">
        <f>SUM(D62:D68)</f>
        <v>8684</v>
      </c>
      <c r="E69" s="27">
        <f>SUM(E62:E68)</f>
        <v>59573</v>
      </c>
      <c r="F69" s="27">
        <f>SUM(F62:F68)</f>
        <v>1187</v>
      </c>
      <c r="G69" s="28">
        <f>G13+G21+G29+G37+G45+G53+G61</f>
        <v>69444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令和2年11月末現在</v>
      </c>
      <c r="F1" s="62"/>
      <c r="G1" s="62"/>
      <c r="H1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2637</v>
      </c>
      <c r="D6" s="11">
        <v>387</v>
      </c>
      <c r="E6" s="12">
        <v>2250</v>
      </c>
      <c r="F6" s="13">
        <v>20</v>
      </c>
      <c r="G6" s="14">
        <f t="shared" ref="G6:G12" si="0">C6+F6</f>
        <v>2657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2020</v>
      </c>
      <c r="D7" s="11">
        <v>352</v>
      </c>
      <c r="E7" s="12">
        <v>1668</v>
      </c>
      <c r="F7" s="13">
        <v>52</v>
      </c>
      <c r="G7" s="14">
        <f t="shared" si="0"/>
        <v>2072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2825</v>
      </c>
      <c r="D8" s="16">
        <v>342</v>
      </c>
      <c r="E8" s="17">
        <v>2483</v>
      </c>
      <c r="F8" s="18">
        <v>37</v>
      </c>
      <c r="G8" s="19">
        <f t="shared" si="0"/>
        <v>2862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2010</v>
      </c>
      <c r="D9" s="16">
        <v>283</v>
      </c>
      <c r="E9" s="17">
        <v>1727</v>
      </c>
      <c r="F9" s="18">
        <v>44</v>
      </c>
      <c r="G9" s="19">
        <f t="shared" si="0"/>
        <v>2054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1759</v>
      </c>
      <c r="D10" s="16">
        <v>209</v>
      </c>
      <c r="E10" s="17">
        <v>1550</v>
      </c>
      <c r="F10" s="18">
        <v>33</v>
      </c>
      <c r="G10" s="19">
        <f t="shared" si="0"/>
        <v>1792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1458</v>
      </c>
      <c r="D11" s="16">
        <v>151</v>
      </c>
      <c r="E11" s="17">
        <v>1307</v>
      </c>
      <c r="F11" s="18">
        <v>32</v>
      </c>
      <c r="G11" s="19">
        <f t="shared" si="0"/>
        <v>1490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1039</v>
      </c>
      <c r="D12" s="21">
        <v>134</v>
      </c>
      <c r="E12" s="22">
        <v>905</v>
      </c>
      <c r="F12" s="23">
        <v>26</v>
      </c>
      <c r="G12" s="24">
        <f t="shared" si="0"/>
        <v>1065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13748</v>
      </c>
      <c r="D13" s="27">
        <f>SUM(D6:D12)</f>
        <v>1858</v>
      </c>
      <c r="E13" s="27">
        <f>SUM(E6:E12)</f>
        <v>11890</v>
      </c>
      <c r="F13" s="27">
        <f>SUM(F6:F12)</f>
        <v>244</v>
      </c>
      <c r="G13" s="28">
        <f>SUM(G6:G12)</f>
        <v>13992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1732</v>
      </c>
      <c r="D14" s="11">
        <v>316</v>
      </c>
      <c r="E14" s="12">
        <v>1416</v>
      </c>
      <c r="F14" s="13">
        <v>20</v>
      </c>
      <c r="G14" s="14">
        <f t="shared" ref="G14:G20" si="2">C14+F14</f>
        <v>1752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1194</v>
      </c>
      <c r="D15" s="11">
        <v>216</v>
      </c>
      <c r="E15" s="12">
        <v>978</v>
      </c>
      <c r="F15" s="13">
        <v>30</v>
      </c>
      <c r="G15" s="14">
        <f t="shared" si="2"/>
        <v>1224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1859</v>
      </c>
      <c r="D16" s="16">
        <v>259</v>
      </c>
      <c r="E16" s="17">
        <v>1600</v>
      </c>
      <c r="F16" s="18">
        <v>21</v>
      </c>
      <c r="G16" s="19">
        <f t="shared" si="2"/>
        <v>1880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1400</v>
      </c>
      <c r="D17" s="16">
        <v>227</v>
      </c>
      <c r="E17" s="17">
        <v>1173</v>
      </c>
      <c r="F17" s="18">
        <v>35</v>
      </c>
      <c r="G17" s="19">
        <f t="shared" si="2"/>
        <v>1435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1062</v>
      </c>
      <c r="D18" s="16">
        <v>130</v>
      </c>
      <c r="E18" s="17">
        <v>932</v>
      </c>
      <c r="F18" s="18">
        <v>18</v>
      </c>
      <c r="G18" s="19">
        <f t="shared" si="2"/>
        <v>1080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1022</v>
      </c>
      <c r="D19" s="16">
        <v>111</v>
      </c>
      <c r="E19" s="17">
        <v>911</v>
      </c>
      <c r="F19" s="18">
        <v>17</v>
      </c>
      <c r="G19" s="19">
        <f t="shared" si="2"/>
        <v>1039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598</v>
      </c>
      <c r="D20" s="21">
        <v>84</v>
      </c>
      <c r="E20" s="22">
        <v>514</v>
      </c>
      <c r="F20" s="23">
        <v>17</v>
      </c>
      <c r="G20" s="24">
        <f t="shared" si="2"/>
        <v>615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8867</v>
      </c>
      <c r="D21" s="27">
        <f>SUM(D14:D20)</f>
        <v>1343</v>
      </c>
      <c r="E21" s="27">
        <f>SUM(E14:E20)</f>
        <v>7524</v>
      </c>
      <c r="F21" s="27">
        <f>SUM(F14:F20)</f>
        <v>158</v>
      </c>
      <c r="G21" s="28">
        <f>SUM(G14:G20)</f>
        <v>9025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1782</v>
      </c>
      <c r="D22" s="11">
        <v>234</v>
      </c>
      <c r="E22" s="12">
        <v>1548</v>
      </c>
      <c r="F22" s="13">
        <v>18</v>
      </c>
      <c r="G22" s="14">
        <f t="shared" ref="G22:G28" si="3">C22+F22</f>
        <v>1800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867</v>
      </c>
      <c r="D23" s="11">
        <v>130</v>
      </c>
      <c r="E23" s="12">
        <v>737</v>
      </c>
      <c r="F23" s="13">
        <v>26</v>
      </c>
      <c r="G23" s="14">
        <f t="shared" si="3"/>
        <v>893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1449</v>
      </c>
      <c r="D24" s="16">
        <v>124</v>
      </c>
      <c r="E24" s="17">
        <v>1325</v>
      </c>
      <c r="F24" s="18">
        <v>17</v>
      </c>
      <c r="G24" s="19">
        <f t="shared" si="3"/>
        <v>1466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895</v>
      </c>
      <c r="D25" s="16">
        <v>104</v>
      </c>
      <c r="E25" s="17">
        <v>791</v>
      </c>
      <c r="F25" s="18">
        <v>22</v>
      </c>
      <c r="G25" s="19">
        <f t="shared" si="3"/>
        <v>917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734</v>
      </c>
      <c r="D26" s="16">
        <v>72</v>
      </c>
      <c r="E26" s="17">
        <v>662</v>
      </c>
      <c r="F26" s="18">
        <v>11</v>
      </c>
      <c r="G26" s="19">
        <f t="shared" si="3"/>
        <v>745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664</v>
      </c>
      <c r="D27" s="16">
        <v>61</v>
      </c>
      <c r="E27" s="17">
        <v>603</v>
      </c>
      <c r="F27" s="18">
        <v>5</v>
      </c>
      <c r="G27" s="19">
        <f t="shared" si="3"/>
        <v>669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439</v>
      </c>
      <c r="D28" s="21">
        <v>42</v>
      </c>
      <c r="E28" s="22">
        <v>397</v>
      </c>
      <c r="F28" s="23">
        <v>10</v>
      </c>
      <c r="G28" s="24">
        <f t="shared" si="3"/>
        <v>449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6830</v>
      </c>
      <c r="D29" s="27">
        <f>SUM(D22:D28)</f>
        <v>767</v>
      </c>
      <c r="E29" s="27">
        <f>SUM(E22:E28)</f>
        <v>6063</v>
      </c>
      <c r="F29" s="27">
        <f>SUM(F22:F28)</f>
        <v>109</v>
      </c>
      <c r="G29" s="28">
        <f>SUM(G22:G28)</f>
        <v>6939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2411</v>
      </c>
      <c r="D30" s="11">
        <v>290</v>
      </c>
      <c r="E30" s="12">
        <v>2121</v>
      </c>
      <c r="F30" s="13">
        <v>27</v>
      </c>
      <c r="G30" s="14">
        <f t="shared" ref="G30:G36" si="4">C30+F30</f>
        <v>2438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1879</v>
      </c>
      <c r="D31" s="11">
        <v>303</v>
      </c>
      <c r="E31" s="12">
        <v>1576</v>
      </c>
      <c r="F31" s="13">
        <v>42</v>
      </c>
      <c r="G31" s="14">
        <f t="shared" si="4"/>
        <v>1921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2464</v>
      </c>
      <c r="D32" s="16">
        <v>266</v>
      </c>
      <c r="E32" s="17">
        <v>2198</v>
      </c>
      <c r="F32" s="18">
        <v>26</v>
      </c>
      <c r="G32" s="19">
        <f t="shared" si="4"/>
        <v>2490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1811</v>
      </c>
      <c r="D33" s="16">
        <v>218</v>
      </c>
      <c r="E33" s="17">
        <v>1593</v>
      </c>
      <c r="F33" s="18">
        <v>42</v>
      </c>
      <c r="G33" s="19">
        <f t="shared" si="4"/>
        <v>1853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1468</v>
      </c>
      <c r="D34" s="16">
        <v>143</v>
      </c>
      <c r="E34" s="17">
        <v>1325</v>
      </c>
      <c r="F34" s="18">
        <v>25</v>
      </c>
      <c r="G34" s="19">
        <f t="shared" si="4"/>
        <v>1493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1254</v>
      </c>
      <c r="D35" s="16">
        <v>115</v>
      </c>
      <c r="E35" s="17">
        <v>1139</v>
      </c>
      <c r="F35" s="18">
        <v>19</v>
      </c>
      <c r="G35" s="19">
        <f t="shared" si="4"/>
        <v>1273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899</v>
      </c>
      <c r="D36" s="21">
        <v>115</v>
      </c>
      <c r="E36" s="22">
        <v>784</v>
      </c>
      <c r="F36" s="23">
        <v>25</v>
      </c>
      <c r="G36" s="24">
        <f t="shared" si="4"/>
        <v>924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12186</v>
      </c>
      <c r="D37" s="27">
        <f>SUM(D30:D36)</f>
        <v>1450</v>
      </c>
      <c r="E37" s="27">
        <f>SUM(E30:E36)</f>
        <v>10736</v>
      </c>
      <c r="F37" s="27">
        <f>SUM(F30:F36)</f>
        <v>206</v>
      </c>
      <c r="G37" s="28">
        <f>SUM(G30:G36)</f>
        <v>12392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1414</v>
      </c>
      <c r="D38" s="11">
        <v>210</v>
      </c>
      <c r="E38" s="12">
        <v>1204</v>
      </c>
      <c r="F38" s="13">
        <v>11</v>
      </c>
      <c r="G38" s="14">
        <f t="shared" ref="G38:G44" si="5">C38+F38</f>
        <v>1425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962</v>
      </c>
      <c r="D39" s="11">
        <v>154</v>
      </c>
      <c r="E39" s="12">
        <v>808</v>
      </c>
      <c r="F39" s="13">
        <v>18</v>
      </c>
      <c r="G39" s="14">
        <f t="shared" si="5"/>
        <v>980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1307</v>
      </c>
      <c r="D40" s="16">
        <v>139</v>
      </c>
      <c r="E40" s="17">
        <v>1168</v>
      </c>
      <c r="F40" s="18">
        <v>15</v>
      </c>
      <c r="G40" s="19">
        <f t="shared" si="5"/>
        <v>1322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969</v>
      </c>
      <c r="D41" s="16">
        <v>105</v>
      </c>
      <c r="E41" s="17">
        <v>864</v>
      </c>
      <c r="F41" s="18">
        <v>23</v>
      </c>
      <c r="G41" s="19">
        <f t="shared" si="5"/>
        <v>992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736</v>
      </c>
      <c r="D42" s="16">
        <v>85</v>
      </c>
      <c r="E42" s="17">
        <v>651</v>
      </c>
      <c r="F42" s="18">
        <v>11</v>
      </c>
      <c r="G42" s="19">
        <f t="shared" si="5"/>
        <v>747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694</v>
      </c>
      <c r="D43" s="16">
        <v>73</v>
      </c>
      <c r="E43" s="17">
        <v>621</v>
      </c>
      <c r="F43" s="18">
        <v>8</v>
      </c>
      <c r="G43" s="19">
        <f t="shared" si="5"/>
        <v>702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456</v>
      </c>
      <c r="D44" s="21">
        <v>57</v>
      </c>
      <c r="E44" s="22">
        <v>399</v>
      </c>
      <c r="F44" s="23">
        <v>9</v>
      </c>
      <c r="G44" s="24">
        <f t="shared" si="5"/>
        <v>465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6538</v>
      </c>
      <c r="D45" s="27">
        <f>SUM(D38:D44)</f>
        <v>823</v>
      </c>
      <c r="E45" s="27">
        <f>SUM(E38:E44)</f>
        <v>5715</v>
      </c>
      <c r="F45" s="27">
        <f>SUM(F38:F44)</f>
        <v>95</v>
      </c>
      <c r="G45" s="28">
        <f>SUM(G38:G44)</f>
        <v>6633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1989</v>
      </c>
      <c r="D46" s="11">
        <v>256</v>
      </c>
      <c r="E46" s="12">
        <v>1733</v>
      </c>
      <c r="F46" s="13">
        <v>21</v>
      </c>
      <c r="G46" s="14">
        <f t="shared" ref="G46:G52" si="6">C46+F46</f>
        <v>2010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1406</v>
      </c>
      <c r="D47" s="11">
        <v>221</v>
      </c>
      <c r="E47" s="12">
        <v>1185</v>
      </c>
      <c r="F47" s="13">
        <v>31</v>
      </c>
      <c r="G47" s="14">
        <f t="shared" si="6"/>
        <v>1437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2104</v>
      </c>
      <c r="D48" s="16">
        <v>270</v>
      </c>
      <c r="E48" s="17">
        <v>1834</v>
      </c>
      <c r="F48" s="18">
        <v>23</v>
      </c>
      <c r="G48" s="19">
        <f t="shared" si="6"/>
        <v>2127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1714</v>
      </c>
      <c r="D49" s="16">
        <v>211</v>
      </c>
      <c r="E49" s="17">
        <v>1503</v>
      </c>
      <c r="F49" s="18">
        <v>43</v>
      </c>
      <c r="G49" s="19">
        <f t="shared" si="6"/>
        <v>1757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1300</v>
      </c>
      <c r="D50" s="16">
        <v>151</v>
      </c>
      <c r="E50" s="17">
        <v>1149</v>
      </c>
      <c r="F50" s="18">
        <v>25</v>
      </c>
      <c r="G50" s="19">
        <f t="shared" si="6"/>
        <v>1325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1084</v>
      </c>
      <c r="D51" s="16">
        <v>113</v>
      </c>
      <c r="E51" s="17">
        <v>971</v>
      </c>
      <c r="F51" s="18">
        <v>17</v>
      </c>
      <c r="G51" s="19">
        <f t="shared" si="6"/>
        <v>1101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779</v>
      </c>
      <c r="D52" s="21">
        <v>97</v>
      </c>
      <c r="E52" s="22">
        <v>682</v>
      </c>
      <c r="F52" s="23">
        <v>34</v>
      </c>
      <c r="G52" s="24">
        <f t="shared" si="6"/>
        <v>813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10376</v>
      </c>
      <c r="D53" s="27">
        <f>SUM(D46:D52)</f>
        <v>1319</v>
      </c>
      <c r="E53" s="27">
        <f>SUM(E46:E52)</f>
        <v>9057</v>
      </c>
      <c r="F53" s="27">
        <f>SUM(F46:F52)</f>
        <v>194</v>
      </c>
      <c r="G53" s="28">
        <f>SUM(G46:G52)</f>
        <v>10570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1963</v>
      </c>
      <c r="D54" s="11">
        <v>248</v>
      </c>
      <c r="E54" s="12">
        <v>1715</v>
      </c>
      <c r="F54" s="13">
        <v>17</v>
      </c>
      <c r="G54" s="14">
        <f t="shared" ref="G54:G60" si="7">C54+F54</f>
        <v>1980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1343</v>
      </c>
      <c r="D55" s="11">
        <v>173</v>
      </c>
      <c r="E55" s="12">
        <v>1170</v>
      </c>
      <c r="F55" s="13">
        <v>39</v>
      </c>
      <c r="G55" s="14">
        <f t="shared" si="7"/>
        <v>1382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2085</v>
      </c>
      <c r="D56" s="16">
        <v>235</v>
      </c>
      <c r="E56" s="17">
        <v>1850</v>
      </c>
      <c r="F56" s="18">
        <v>27</v>
      </c>
      <c r="G56" s="14">
        <f t="shared" si="7"/>
        <v>2112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1519</v>
      </c>
      <c r="D57" s="16">
        <v>164</v>
      </c>
      <c r="E57" s="17">
        <v>1355</v>
      </c>
      <c r="F57" s="18">
        <v>35</v>
      </c>
      <c r="G57" s="14">
        <f t="shared" si="7"/>
        <v>1554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1141</v>
      </c>
      <c r="D58" s="16">
        <v>142</v>
      </c>
      <c r="E58" s="17">
        <v>999</v>
      </c>
      <c r="F58" s="18">
        <v>25</v>
      </c>
      <c r="G58" s="19">
        <f t="shared" si="7"/>
        <v>1166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925</v>
      </c>
      <c r="D59" s="16">
        <v>102</v>
      </c>
      <c r="E59" s="17">
        <v>823</v>
      </c>
      <c r="F59" s="18">
        <v>14</v>
      </c>
      <c r="G59" s="19">
        <f t="shared" si="7"/>
        <v>939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786</v>
      </c>
      <c r="D60" s="21">
        <v>97</v>
      </c>
      <c r="E60" s="22">
        <v>689</v>
      </c>
      <c r="F60" s="23">
        <v>23</v>
      </c>
      <c r="G60" s="24">
        <f t="shared" si="7"/>
        <v>809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9762</v>
      </c>
      <c r="D61" s="27">
        <f>SUM(D54:D60)</f>
        <v>1161</v>
      </c>
      <c r="E61" s="27">
        <f>SUM(E54:E60)</f>
        <v>8601</v>
      </c>
      <c r="F61" s="27">
        <f>SUM(F54:F60)</f>
        <v>180</v>
      </c>
      <c r="G61" s="28">
        <f>SUM(G54:G60)</f>
        <v>9942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13928</v>
      </c>
      <c r="D62" s="31">
        <f>D6+D14+D22+D30+D38+D46+D54</f>
        <v>1941</v>
      </c>
      <c r="E62" s="32">
        <f>E6+E14+E22+E30+E38+E46+E54</f>
        <v>11987</v>
      </c>
      <c r="F62" s="10">
        <f>F6+F14+F22+F30+F38+F46+F54</f>
        <v>134</v>
      </c>
      <c r="G62" s="14">
        <f t="shared" ref="G62:G68" si="8">C62+F62</f>
        <v>14062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9671</v>
      </c>
      <c r="D63" s="33">
        <f t="shared" ref="D63:F68" si="9">D7+D15+D23+D31+D39+D47+D55</f>
        <v>1549</v>
      </c>
      <c r="E63" s="34">
        <f t="shared" si="9"/>
        <v>8122</v>
      </c>
      <c r="F63" s="29">
        <f t="shared" si="9"/>
        <v>238</v>
      </c>
      <c r="G63" s="14">
        <f t="shared" si="8"/>
        <v>9909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14093</v>
      </c>
      <c r="D64" s="33">
        <f t="shared" si="9"/>
        <v>1635</v>
      </c>
      <c r="E64" s="34">
        <f t="shared" si="9"/>
        <v>12458</v>
      </c>
      <c r="F64" s="29">
        <f t="shared" si="9"/>
        <v>166</v>
      </c>
      <c r="G64" s="19">
        <f t="shared" si="8"/>
        <v>14259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10318</v>
      </c>
      <c r="D65" s="33">
        <f t="shared" si="9"/>
        <v>1312</v>
      </c>
      <c r="E65" s="34">
        <f t="shared" si="9"/>
        <v>9006</v>
      </c>
      <c r="F65" s="29">
        <f t="shared" si="9"/>
        <v>244</v>
      </c>
      <c r="G65" s="19">
        <f t="shared" si="8"/>
        <v>10562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8200</v>
      </c>
      <c r="D66" s="33">
        <f t="shared" si="9"/>
        <v>932</v>
      </c>
      <c r="E66" s="34">
        <f t="shared" si="9"/>
        <v>7268</v>
      </c>
      <c r="F66" s="29">
        <f t="shared" si="9"/>
        <v>148</v>
      </c>
      <c r="G66" s="19">
        <f t="shared" si="8"/>
        <v>8348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7101</v>
      </c>
      <c r="D67" s="33">
        <f t="shared" si="9"/>
        <v>726</v>
      </c>
      <c r="E67" s="34">
        <f t="shared" si="9"/>
        <v>6375</v>
      </c>
      <c r="F67" s="29">
        <f t="shared" si="9"/>
        <v>112</v>
      </c>
      <c r="G67" s="19">
        <f t="shared" si="8"/>
        <v>7213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4996</v>
      </c>
      <c r="D68" s="35">
        <f t="shared" si="9"/>
        <v>626</v>
      </c>
      <c r="E68" s="36">
        <f t="shared" si="9"/>
        <v>4370</v>
      </c>
      <c r="F68" s="30">
        <f t="shared" si="9"/>
        <v>144</v>
      </c>
      <c r="G68" s="24">
        <f t="shared" si="8"/>
        <v>5140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68307</v>
      </c>
      <c r="D69" s="27">
        <f>SUM(D62:D68)</f>
        <v>8721</v>
      </c>
      <c r="E69" s="27">
        <f>SUM(E62:E68)</f>
        <v>59586</v>
      </c>
      <c r="F69" s="27">
        <f>SUM(F62:F68)</f>
        <v>1186</v>
      </c>
      <c r="G69" s="28">
        <f>G13+G21+G29+G37+G45+G53+G61</f>
        <v>69493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E1" sqref="E1:H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2" t="str">
        <f>"令和2年" &amp; H1 &amp; "月末現在"</f>
        <v>令和2年12月末現在</v>
      </c>
      <c r="F1" s="62"/>
      <c r="G1" s="62"/>
      <c r="H1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3" t="s">
        <v>22</v>
      </c>
      <c r="B4" s="64"/>
      <c r="C4" s="67" t="s">
        <v>2</v>
      </c>
      <c r="D4" s="4"/>
      <c r="E4" s="5"/>
      <c r="F4" s="69" t="s">
        <v>3</v>
      </c>
      <c r="G4" s="71" t="s">
        <v>4</v>
      </c>
    </row>
    <row r="5" spans="1:8" s="8" customFormat="1" ht="16.5" customHeight="1" thickTop="1" thickBot="1" x14ac:dyDescent="0.2">
      <c r="A5" s="65"/>
      <c r="B5" s="66"/>
      <c r="C5" s="68"/>
      <c r="D5" s="6" t="s">
        <v>5</v>
      </c>
      <c r="E5" s="7" t="s">
        <v>6</v>
      </c>
      <c r="F5" s="70"/>
      <c r="G5" s="72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2640</v>
      </c>
      <c r="D6" s="11">
        <v>395</v>
      </c>
      <c r="E6" s="12">
        <v>2245</v>
      </c>
      <c r="F6" s="13">
        <v>21</v>
      </c>
      <c r="G6" s="14">
        <f t="shared" ref="G6:G12" si="0">C6+F6</f>
        <v>2661</v>
      </c>
    </row>
    <row r="7" spans="1:8" s="2" customFormat="1" ht="14.1" customHeight="1" x14ac:dyDescent="0.15">
      <c r="A7" s="56"/>
      <c r="B7" s="9" t="s">
        <v>9</v>
      </c>
      <c r="C7" s="29">
        <f t="shared" ref="C7:C69" si="1">D7+E7</f>
        <v>2028</v>
      </c>
      <c r="D7" s="11">
        <v>353</v>
      </c>
      <c r="E7" s="12">
        <v>1675</v>
      </c>
      <c r="F7" s="13">
        <v>53</v>
      </c>
      <c r="G7" s="14">
        <f t="shared" si="0"/>
        <v>2081</v>
      </c>
    </row>
    <row r="8" spans="1:8" s="2" customFormat="1" ht="14.1" customHeight="1" x14ac:dyDescent="0.15">
      <c r="A8" s="56"/>
      <c r="B8" s="15" t="s">
        <v>10</v>
      </c>
      <c r="C8" s="29">
        <f t="shared" si="1"/>
        <v>2843</v>
      </c>
      <c r="D8" s="16">
        <v>341</v>
      </c>
      <c r="E8" s="17">
        <v>2502</v>
      </c>
      <c r="F8" s="18">
        <v>35</v>
      </c>
      <c r="G8" s="19">
        <f t="shared" si="0"/>
        <v>2878</v>
      </c>
    </row>
    <row r="9" spans="1:8" s="2" customFormat="1" ht="14.1" customHeight="1" x14ac:dyDescent="0.15">
      <c r="A9" s="56"/>
      <c r="B9" s="15" t="s">
        <v>11</v>
      </c>
      <c r="C9" s="29">
        <f t="shared" si="1"/>
        <v>2028</v>
      </c>
      <c r="D9" s="16">
        <v>284</v>
      </c>
      <c r="E9" s="17">
        <v>1744</v>
      </c>
      <c r="F9" s="18">
        <v>45</v>
      </c>
      <c r="G9" s="19">
        <f t="shared" si="0"/>
        <v>2073</v>
      </c>
    </row>
    <row r="10" spans="1:8" s="2" customFormat="1" ht="14.1" customHeight="1" x14ac:dyDescent="0.15">
      <c r="A10" s="56"/>
      <c r="B10" s="15" t="s">
        <v>12</v>
      </c>
      <c r="C10" s="29">
        <f t="shared" si="1"/>
        <v>1759</v>
      </c>
      <c r="D10" s="16">
        <v>209</v>
      </c>
      <c r="E10" s="17">
        <v>1550</v>
      </c>
      <c r="F10" s="18">
        <v>33</v>
      </c>
      <c r="G10" s="19">
        <f t="shared" si="0"/>
        <v>1792</v>
      </c>
    </row>
    <row r="11" spans="1:8" s="2" customFormat="1" ht="14.1" customHeight="1" x14ac:dyDescent="0.15">
      <c r="A11" s="56"/>
      <c r="B11" s="15" t="s">
        <v>13</v>
      </c>
      <c r="C11" s="29">
        <f t="shared" si="1"/>
        <v>1460</v>
      </c>
      <c r="D11" s="16">
        <v>148</v>
      </c>
      <c r="E11" s="17">
        <v>1312</v>
      </c>
      <c r="F11" s="18">
        <v>31</v>
      </c>
      <c r="G11" s="19">
        <f t="shared" si="0"/>
        <v>1491</v>
      </c>
    </row>
    <row r="12" spans="1:8" s="2" customFormat="1" ht="14.1" customHeight="1" thickBot="1" x14ac:dyDescent="0.2">
      <c r="A12" s="56"/>
      <c r="B12" s="20" t="s">
        <v>14</v>
      </c>
      <c r="C12" s="30">
        <f t="shared" si="1"/>
        <v>1038</v>
      </c>
      <c r="D12" s="21">
        <v>136</v>
      </c>
      <c r="E12" s="22">
        <v>902</v>
      </c>
      <c r="F12" s="23">
        <v>26</v>
      </c>
      <c r="G12" s="24">
        <f t="shared" si="0"/>
        <v>1064</v>
      </c>
    </row>
    <row r="13" spans="1:8" s="2" customFormat="1" ht="14.1" customHeight="1" thickTop="1" thickBot="1" x14ac:dyDescent="0.2">
      <c r="A13" s="57"/>
      <c r="B13" s="25" t="s">
        <v>4</v>
      </c>
      <c r="C13" s="26">
        <f t="shared" si="1"/>
        <v>13796</v>
      </c>
      <c r="D13" s="27">
        <f>SUM(D6:D12)</f>
        <v>1866</v>
      </c>
      <c r="E13" s="27">
        <f>SUM(E6:E12)</f>
        <v>11930</v>
      </c>
      <c r="F13" s="27">
        <f>SUM(F6:F12)</f>
        <v>244</v>
      </c>
      <c r="G13" s="28">
        <f>SUM(G6:G12)</f>
        <v>14040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 t="shared" si="1"/>
        <v>1729</v>
      </c>
      <c r="D14" s="11">
        <v>314</v>
      </c>
      <c r="E14" s="12">
        <v>1415</v>
      </c>
      <c r="F14" s="13">
        <v>20</v>
      </c>
      <c r="G14" s="14">
        <f t="shared" ref="G14:G20" si="2">C14+F14</f>
        <v>1749</v>
      </c>
    </row>
    <row r="15" spans="1:8" s="2" customFormat="1" ht="14.1" customHeight="1" x14ac:dyDescent="0.15">
      <c r="A15" s="56"/>
      <c r="B15" s="9" t="s">
        <v>9</v>
      </c>
      <c r="C15" s="29">
        <f t="shared" si="1"/>
        <v>1179</v>
      </c>
      <c r="D15" s="11">
        <v>218</v>
      </c>
      <c r="E15" s="12">
        <v>961</v>
      </c>
      <c r="F15" s="13">
        <v>32</v>
      </c>
      <c r="G15" s="14">
        <f t="shared" si="2"/>
        <v>1211</v>
      </c>
    </row>
    <row r="16" spans="1:8" s="2" customFormat="1" ht="14.1" customHeight="1" x14ac:dyDescent="0.15">
      <c r="A16" s="56"/>
      <c r="B16" s="15" t="s">
        <v>10</v>
      </c>
      <c r="C16" s="29">
        <f t="shared" si="1"/>
        <v>1851</v>
      </c>
      <c r="D16" s="16">
        <v>257</v>
      </c>
      <c r="E16" s="17">
        <v>1594</v>
      </c>
      <c r="F16" s="18">
        <v>20</v>
      </c>
      <c r="G16" s="19">
        <f t="shared" si="2"/>
        <v>1871</v>
      </c>
    </row>
    <row r="17" spans="1:7" s="2" customFormat="1" ht="14.1" customHeight="1" x14ac:dyDescent="0.15">
      <c r="A17" s="56"/>
      <c r="B17" s="15" t="s">
        <v>11</v>
      </c>
      <c r="C17" s="29">
        <f t="shared" si="1"/>
        <v>1415</v>
      </c>
      <c r="D17" s="16">
        <v>228</v>
      </c>
      <c r="E17" s="17">
        <v>1187</v>
      </c>
      <c r="F17" s="18">
        <v>38</v>
      </c>
      <c r="G17" s="19">
        <f t="shared" si="2"/>
        <v>1453</v>
      </c>
    </row>
    <row r="18" spans="1:7" s="2" customFormat="1" ht="14.1" customHeight="1" x14ac:dyDescent="0.15">
      <c r="A18" s="56"/>
      <c r="B18" s="15" t="s">
        <v>12</v>
      </c>
      <c r="C18" s="29">
        <f t="shared" si="1"/>
        <v>1069</v>
      </c>
      <c r="D18" s="16">
        <v>128</v>
      </c>
      <c r="E18" s="17">
        <v>941</v>
      </c>
      <c r="F18" s="18">
        <v>19</v>
      </c>
      <c r="G18" s="19">
        <f t="shared" si="2"/>
        <v>1088</v>
      </c>
    </row>
    <row r="19" spans="1:7" s="2" customFormat="1" ht="14.1" customHeight="1" x14ac:dyDescent="0.15">
      <c r="A19" s="56"/>
      <c r="B19" s="15" t="s">
        <v>13</v>
      </c>
      <c r="C19" s="29">
        <f t="shared" si="1"/>
        <v>1029</v>
      </c>
      <c r="D19" s="16">
        <v>108</v>
      </c>
      <c r="E19" s="17">
        <v>921</v>
      </c>
      <c r="F19" s="18">
        <v>17</v>
      </c>
      <c r="G19" s="19">
        <f t="shared" si="2"/>
        <v>1046</v>
      </c>
    </row>
    <row r="20" spans="1:7" s="2" customFormat="1" ht="14.1" customHeight="1" thickBot="1" x14ac:dyDescent="0.2">
      <c r="A20" s="56"/>
      <c r="B20" s="20" t="s">
        <v>14</v>
      </c>
      <c r="C20" s="30">
        <f t="shared" si="1"/>
        <v>596</v>
      </c>
      <c r="D20" s="21">
        <v>86</v>
      </c>
      <c r="E20" s="22">
        <v>510</v>
      </c>
      <c r="F20" s="23">
        <v>16</v>
      </c>
      <c r="G20" s="24">
        <f t="shared" si="2"/>
        <v>612</v>
      </c>
    </row>
    <row r="21" spans="1:7" s="2" customFormat="1" ht="14.1" customHeight="1" thickTop="1" thickBot="1" x14ac:dyDescent="0.2">
      <c r="A21" s="57"/>
      <c r="B21" s="25" t="s">
        <v>4</v>
      </c>
      <c r="C21" s="26">
        <f t="shared" si="1"/>
        <v>8868</v>
      </c>
      <c r="D21" s="27">
        <f>SUM(D14:D20)</f>
        <v>1339</v>
      </c>
      <c r="E21" s="27">
        <f>SUM(E14:E20)</f>
        <v>7529</v>
      </c>
      <c r="F21" s="27">
        <f>SUM(F14:F20)</f>
        <v>162</v>
      </c>
      <c r="G21" s="28">
        <f>SUM(G14:G20)</f>
        <v>9030</v>
      </c>
    </row>
    <row r="22" spans="1:7" s="2" customFormat="1" ht="14.1" customHeight="1" x14ac:dyDescent="0.15">
      <c r="A22" s="56" t="s">
        <v>16</v>
      </c>
      <c r="B22" s="9" t="s">
        <v>8</v>
      </c>
      <c r="C22" s="10">
        <f t="shared" si="1"/>
        <v>1787</v>
      </c>
      <c r="D22" s="11">
        <v>237</v>
      </c>
      <c r="E22" s="12">
        <v>1550</v>
      </c>
      <c r="F22" s="13">
        <v>16</v>
      </c>
      <c r="G22" s="14">
        <f t="shared" ref="G22:G28" si="3">C22+F22</f>
        <v>1803</v>
      </c>
    </row>
    <row r="23" spans="1:7" s="2" customFormat="1" ht="14.1" customHeight="1" x14ac:dyDescent="0.15">
      <c r="A23" s="56"/>
      <c r="B23" s="9" t="s">
        <v>9</v>
      </c>
      <c r="C23" s="29">
        <f t="shared" si="1"/>
        <v>868</v>
      </c>
      <c r="D23" s="11">
        <v>129</v>
      </c>
      <c r="E23" s="12">
        <v>739</v>
      </c>
      <c r="F23" s="13">
        <v>26</v>
      </c>
      <c r="G23" s="14">
        <f t="shared" si="3"/>
        <v>894</v>
      </c>
    </row>
    <row r="24" spans="1:7" s="2" customFormat="1" ht="14.1" customHeight="1" x14ac:dyDescent="0.15">
      <c r="A24" s="56"/>
      <c r="B24" s="15" t="s">
        <v>10</v>
      </c>
      <c r="C24" s="29">
        <f t="shared" si="1"/>
        <v>1449</v>
      </c>
      <c r="D24" s="16">
        <v>122</v>
      </c>
      <c r="E24" s="17">
        <v>1327</v>
      </c>
      <c r="F24" s="18">
        <v>18</v>
      </c>
      <c r="G24" s="19">
        <f t="shared" si="3"/>
        <v>1467</v>
      </c>
    </row>
    <row r="25" spans="1:7" s="2" customFormat="1" ht="14.1" customHeight="1" x14ac:dyDescent="0.15">
      <c r="A25" s="56"/>
      <c r="B25" s="15" t="s">
        <v>11</v>
      </c>
      <c r="C25" s="29">
        <f t="shared" si="1"/>
        <v>879</v>
      </c>
      <c r="D25" s="16">
        <v>102</v>
      </c>
      <c r="E25" s="17">
        <v>777</v>
      </c>
      <c r="F25" s="18">
        <v>21</v>
      </c>
      <c r="G25" s="19">
        <f t="shared" si="3"/>
        <v>900</v>
      </c>
    </row>
    <row r="26" spans="1:7" s="2" customFormat="1" ht="14.1" customHeight="1" x14ac:dyDescent="0.15">
      <c r="A26" s="56"/>
      <c r="B26" s="15" t="s">
        <v>12</v>
      </c>
      <c r="C26" s="29">
        <f t="shared" si="1"/>
        <v>737</v>
      </c>
      <c r="D26" s="16">
        <v>71</v>
      </c>
      <c r="E26" s="17">
        <v>666</v>
      </c>
      <c r="F26" s="18">
        <v>12</v>
      </c>
      <c r="G26" s="19">
        <f t="shared" si="3"/>
        <v>749</v>
      </c>
    </row>
    <row r="27" spans="1:7" s="2" customFormat="1" ht="14.1" customHeight="1" x14ac:dyDescent="0.15">
      <c r="A27" s="56"/>
      <c r="B27" s="15" t="s">
        <v>13</v>
      </c>
      <c r="C27" s="29">
        <f t="shared" si="1"/>
        <v>664</v>
      </c>
      <c r="D27" s="16">
        <v>60</v>
      </c>
      <c r="E27" s="17">
        <v>604</v>
      </c>
      <c r="F27" s="18">
        <v>6</v>
      </c>
      <c r="G27" s="19">
        <f t="shared" si="3"/>
        <v>670</v>
      </c>
    </row>
    <row r="28" spans="1:7" s="2" customFormat="1" ht="14.1" customHeight="1" thickBot="1" x14ac:dyDescent="0.2">
      <c r="A28" s="56"/>
      <c r="B28" s="20" t="s">
        <v>14</v>
      </c>
      <c r="C28" s="30">
        <f t="shared" si="1"/>
        <v>440</v>
      </c>
      <c r="D28" s="21">
        <v>43</v>
      </c>
      <c r="E28" s="22">
        <v>397</v>
      </c>
      <c r="F28" s="23">
        <v>10</v>
      </c>
      <c r="G28" s="24">
        <f t="shared" si="3"/>
        <v>450</v>
      </c>
    </row>
    <row r="29" spans="1:7" s="2" customFormat="1" ht="14.1" customHeight="1" thickTop="1" thickBot="1" x14ac:dyDescent="0.2">
      <c r="A29" s="57"/>
      <c r="B29" s="25" t="s">
        <v>4</v>
      </c>
      <c r="C29" s="26">
        <f t="shared" si="1"/>
        <v>6824</v>
      </c>
      <c r="D29" s="27">
        <f>SUM(D22:D28)</f>
        <v>764</v>
      </c>
      <c r="E29" s="27">
        <f>SUM(E22:E28)</f>
        <v>6060</v>
      </c>
      <c r="F29" s="27">
        <f>SUM(F22:F28)</f>
        <v>109</v>
      </c>
      <c r="G29" s="28">
        <f>SUM(G22:G28)</f>
        <v>6933</v>
      </c>
    </row>
    <row r="30" spans="1:7" s="2" customFormat="1" ht="14.1" customHeight="1" x14ac:dyDescent="0.15">
      <c r="A30" s="59" t="s">
        <v>17</v>
      </c>
      <c r="B30" s="9" t="s">
        <v>8</v>
      </c>
      <c r="C30" s="10">
        <f t="shared" si="1"/>
        <v>2426</v>
      </c>
      <c r="D30" s="11">
        <v>298</v>
      </c>
      <c r="E30" s="12">
        <v>2128</v>
      </c>
      <c r="F30" s="13">
        <v>29</v>
      </c>
      <c r="G30" s="14">
        <f t="shared" ref="G30:G36" si="4">C30+F30</f>
        <v>2455</v>
      </c>
    </row>
    <row r="31" spans="1:7" s="2" customFormat="1" ht="14.1" customHeight="1" x14ac:dyDescent="0.15">
      <c r="A31" s="60"/>
      <c r="B31" s="9" t="s">
        <v>9</v>
      </c>
      <c r="C31" s="29">
        <f t="shared" si="1"/>
        <v>1887</v>
      </c>
      <c r="D31" s="11">
        <v>300</v>
      </c>
      <c r="E31" s="12">
        <v>1587</v>
      </c>
      <c r="F31" s="13">
        <v>43</v>
      </c>
      <c r="G31" s="14">
        <f t="shared" si="4"/>
        <v>1930</v>
      </c>
    </row>
    <row r="32" spans="1:7" s="2" customFormat="1" ht="14.1" customHeight="1" x14ac:dyDescent="0.15">
      <c r="A32" s="60"/>
      <c r="B32" s="15" t="s">
        <v>10</v>
      </c>
      <c r="C32" s="29">
        <f t="shared" si="1"/>
        <v>2461</v>
      </c>
      <c r="D32" s="16">
        <v>268</v>
      </c>
      <c r="E32" s="17">
        <v>2193</v>
      </c>
      <c r="F32" s="18">
        <v>27</v>
      </c>
      <c r="G32" s="19">
        <f t="shared" si="4"/>
        <v>2488</v>
      </c>
    </row>
    <row r="33" spans="1:7" s="2" customFormat="1" ht="14.1" customHeight="1" x14ac:dyDescent="0.15">
      <c r="A33" s="60"/>
      <c r="B33" s="15" t="s">
        <v>11</v>
      </c>
      <c r="C33" s="29">
        <f t="shared" si="1"/>
        <v>1804</v>
      </c>
      <c r="D33" s="16">
        <v>218</v>
      </c>
      <c r="E33" s="17">
        <v>1586</v>
      </c>
      <c r="F33" s="18">
        <v>39</v>
      </c>
      <c r="G33" s="19">
        <f t="shared" si="4"/>
        <v>1843</v>
      </c>
    </row>
    <row r="34" spans="1:7" s="2" customFormat="1" ht="14.1" customHeight="1" x14ac:dyDescent="0.15">
      <c r="A34" s="60"/>
      <c r="B34" s="15" t="s">
        <v>12</v>
      </c>
      <c r="C34" s="29">
        <f t="shared" si="1"/>
        <v>1472</v>
      </c>
      <c r="D34" s="16">
        <v>142</v>
      </c>
      <c r="E34" s="17">
        <v>1330</v>
      </c>
      <c r="F34" s="18">
        <v>26</v>
      </c>
      <c r="G34" s="19">
        <f t="shared" si="4"/>
        <v>1498</v>
      </c>
    </row>
    <row r="35" spans="1:7" s="2" customFormat="1" ht="14.1" customHeight="1" x14ac:dyDescent="0.15">
      <c r="A35" s="60"/>
      <c r="B35" s="15" t="s">
        <v>13</v>
      </c>
      <c r="C35" s="29">
        <f t="shared" si="1"/>
        <v>1264</v>
      </c>
      <c r="D35" s="16">
        <v>123</v>
      </c>
      <c r="E35" s="17">
        <v>1141</v>
      </c>
      <c r="F35" s="18">
        <v>18</v>
      </c>
      <c r="G35" s="19">
        <f t="shared" si="4"/>
        <v>1282</v>
      </c>
    </row>
    <row r="36" spans="1:7" s="2" customFormat="1" ht="14.1" customHeight="1" thickBot="1" x14ac:dyDescent="0.2">
      <c r="A36" s="60"/>
      <c r="B36" s="20" t="s">
        <v>14</v>
      </c>
      <c r="C36" s="30">
        <f t="shared" si="1"/>
        <v>885</v>
      </c>
      <c r="D36" s="21">
        <v>118</v>
      </c>
      <c r="E36" s="22">
        <v>767</v>
      </c>
      <c r="F36" s="23">
        <v>26</v>
      </c>
      <c r="G36" s="24">
        <f t="shared" si="4"/>
        <v>911</v>
      </c>
    </row>
    <row r="37" spans="1:7" s="2" customFormat="1" ht="14.1" customHeight="1" thickTop="1" thickBot="1" x14ac:dyDescent="0.2">
      <c r="A37" s="61"/>
      <c r="B37" s="25" t="s">
        <v>4</v>
      </c>
      <c r="C37" s="26">
        <f t="shared" si="1"/>
        <v>12199</v>
      </c>
      <c r="D37" s="27">
        <f>SUM(D30:D36)</f>
        <v>1467</v>
      </c>
      <c r="E37" s="27">
        <f>SUM(E30:E36)</f>
        <v>10732</v>
      </c>
      <c r="F37" s="27">
        <f>SUM(F30:F36)</f>
        <v>208</v>
      </c>
      <c r="G37" s="28">
        <f>SUM(G30:G36)</f>
        <v>12407</v>
      </c>
    </row>
    <row r="38" spans="1:7" s="2" customFormat="1" ht="14.1" customHeight="1" x14ac:dyDescent="0.15">
      <c r="A38" s="56" t="s">
        <v>18</v>
      </c>
      <c r="B38" s="9" t="s">
        <v>8</v>
      </c>
      <c r="C38" s="10">
        <f t="shared" si="1"/>
        <v>1410</v>
      </c>
      <c r="D38" s="11">
        <v>216</v>
      </c>
      <c r="E38" s="12">
        <v>1194</v>
      </c>
      <c r="F38" s="13">
        <v>10</v>
      </c>
      <c r="G38" s="14">
        <f t="shared" ref="G38:G44" si="5">C38+F38</f>
        <v>1420</v>
      </c>
    </row>
    <row r="39" spans="1:7" s="2" customFormat="1" ht="14.1" customHeight="1" x14ac:dyDescent="0.15">
      <c r="A39" s="56"/>
      <c r="B39" s="9" t="s">
        <v>9</v>
      </c>
      <c r="C39" s="29">
        <f t="shared" si="1"/>
        <v>966</v>
      </c>
      <c r="D39" s="11">
        <v>156</v>
      </c>
      <c r="E39" s="12">
        <v>810</v>
      </c>
      <c r="F39" s="13">
        <v>18</v>
      </c>
      <c r="G39" s="14">
        <f t="shared" si="5"/>
        <v>984</v>
      </c>
    </row>
    <row r="40" spans="1:7" s="2" customFormat="1" ht="14.1" customHeight="1" x14ac:dyDescent="0.15">
      <c r="A40" s="56"/>
      <c r="B40" s="15" t="s">
        <v>10</v>
      </c>
      <c r="C40" s="29">
        <f t="shared" si="1"/>
        <v>1309</v>
      </c>
      <c r="D40" s="16">
        <v>138</v>
      </c>
      <c r="E40" s="17">
        <v>1171</v>
      </c>
      <c r="F40" s="18">
        <v>15</v>
      </c>
      <c r="G40" s="19">
        <f t="shared" si="5"/>
        <v>1324</v>
      </c>
    </row>
    <row r="41" spans="1:7" s="2" customFormat="1" ht="14.1" customHeight="1" x14ac:dyDescent="0.15">
      <c r="A41" s="56"/>
      <c r="B41" s="15" t="s">
        <v>11</v>
      </c>
      <c r="C41" s="29">
        <f t="shared" si="1"/>
        <v>972</v>
      </c>
      <c r="D41" s="16">
        <v>107</v>
      </c>
      <c r="E41" s="17">
        <v>865</v>
      </c>
      <c r="F41" s="18">
        <v>23</v>
      </c>
      <c r="G41" s="19">
        <f t="shared" si="5"/>
        <v>995</v>
      </c>
    </row>
    <row r="42" spans="1:7" s="2" customFormat="1" ht="14.1" customHeight="1" x14ac:dyDescent="0.15">
      <c r="A42" s="56"/>
      <c r="B42" s="15" t="s">
        <v>12</v>
      </c>
      <c r="C42" s="29">
        <f t="shared" si="1"/>
        <v>729</v>
      </c>
      <c r="D42" s="16">
        <v>83</v>
      </c>
      <c r="E42" s="17">
        <v>646</v>
      </c>
      <c r="F42" s="18">
        <v>10</v>
      </c>
      <c r="G42" s="19">
        <f t="shared" si="5"/>
        <v>739</v>
      </c>
    </row>
    <row r="43" spans="1:7" s="2" customFormat="1" ht="14.1" customHeight="1" x14ac:dyDescent="0.15">
      <c r="A43" s="56"/>
      <c r="B43" s="15" t="s">
        <v>13</v>
      </c>
      <c r="C43" s="29">
        <f t="shared" si="1"/>
        <v>692</v>
      </c>
      <c r="D43" s="16">
        <v>73</v>
      </c>
      <c r="E43" s="17">
        <v>619</v>
      </c>
      <c r="F43" s="18">
        <v>9</v>
      </c>
      <c r="G43" s="19">
        <f t="shared" si="5"/>
        <v>701</v>
      </c>
    </row>
    <row r="44" spans="1:7" s="2" customFormat="1" ht="14.1" customHeight="1" thickBot="1" x14ac:dyDescent="0.2">
      <c r="A44" s="56"/>
      <c r="B44" s="20" t="s">
        <v>14</v>
      </c>
      <c r="C44" s="30">
        <f t="shared" si="1"/>
        <v>454</v>
      </c>
      <c r="D44" s="21">
        <v>58</v>
      </c>
      <c r="E44" s="22">
        <v>396</v>
      </c>
      <c r="F44" s="23">
        <v>9</v>
      </c>
      <c r="G44" s="24">
        <f t="shared" si="5"/>
        <v>463</v>
      </c>
    </row>
    <row r="45" spans="1:7" s="2" customFormat="1" ht="14.1" customHeight="1" thickTop="1" thickBot="1" x14ac:dyDescent="0.2">
      <c r="A45" s="57"/>
      <c r="B45" s="25" t="s">
        <v>4</v>
      </c>
      <c r="C45" s="26">
        <f t="shared" si="1"/>
        <v>6532</v>
      </c>
      <c r="D45" s="27">
        <f>SUM(D38:D44)</f>
        <v>831</v>
      </c>
      <c r="E45" s="27">
        <f>SUM(E38:E44)</f>
        <v>5701</v>
      </c>
      <c r="F45" s="27">
        <f>SUM(F38:F44)</f>
        <v>94</v>
      </c>
      <c r="G45" s="28">
        <f>SUM(G38:G44)</f>
        <v>6626</v>
      </c>
    </row>
    <row r="46" spans="1:7" s="2" customFormat="1" ht="14.1" customHeight="1" x14ac:dyDescent="0.15">
      <c r="A46" s="56" t="s">
        <v>19</v>
      </c>
      <c r="B46" s="9" t="s">
        <v>8</v>
      </c>
      <c r="C46" s="10">
        <f t="shared" si="1"/>
        <v>2001</v>
      </c>
      <c r="D46" s="11">
        <v>258</v>
      </c>
      <c r="E46" s="12">
        <v>1743</v>
      </c>
      <c r="F46" s="13">
        <v>20</v>
      </c>
      <c r="G46" s="14">
        <f t="shared" ref="G46:G52" si="6">C46+F46</f>
        <v>2021</v>
      </c>
    </row>
    <row r="47" spans="1:7" s="2" customFormat="1" ht="14.1" customHeight="1" x14ac:dyDescent="0.15">
      <c r="A47" s="56"/>
      <c r="B47" s="9" t="s">
        <v>9</v>
      </c>
      <c r="C47" s="29">
        <f t="shared" si="1"/>
        <v>1418</v>
      </c>
      <c r="D47" s="11">
        <v>228</v>
      </c>
      <c r="E47" s="12">
        <v>1190</v>
      </c>
      <c r="F47" s="13">
        <v>31</v>
      </c>
      <c r="G47" s="14">
        <f t="shared" si="6"/>
        <v>1449</v>
      </c>
    </row>
    <row r="48" spans="1:7" s="2" customFormat="1" ht="14.1" customHeight="1" x14ac:dyDescent="0.15">
      <c r="A48" s="56"/>
      <c r="B48" s="15" t="s">
        <v>10</v>
      </c>
      <c r="C48" s="29">
        <f t="shared" si="1"/>
        <v>2125</v>
      </c>
      <c r="D48" s="16">
        <v>275</v>
      </c>
      <c r="E48" s="17">
        <v>1850</v>
      </c>
      <c r="F48" s="18">
        <v>23</v>
      </c>
      <c r="G48" s="19">
        <f t="shared" si="6"/>
        <v>2148</v>
      </c>
    </row>
    <row r="49" spans="1:7" s="2" customFormat="1" ht="14.1" customHeight="1" x14ac:dyDescent="0.15">
      <c r="A49" s="56"/>
      <c r="B49" s="15" t="s">
        <v>11</v>
      </c>
      <c r="C49" s="29">
        <f t="shared" si="1"/>
        <v>1711</v>
      </c>
      <c r="D49" s="16">
        <v>213</v>
      </c>
      <c r="E49" s="17">
        <v>1498</v>
      </c>
      <c r="F49" s="18">
        <v>44</v>
      </c>
      <c r="G49" s="19">
        <f t="shared" si="6"/>
        <v>1755</v>
      </c>
    </row>
    <row r="50" spans="1:7" s="2" customFormat="1" ht="14.1" customHeight="1" x14ac:dyDescent="0.15">
      <c r="A50" s="56"/>
      <c r="B50" s="15" t="s">
        <v>12</v>
      </c>
      <c r="C50" s="29">
        <f t="shared" si="1"/>
        <v>1297</v>
      </c>
      <c r="D50" s="16">
        <v>148</v>
      </c>
      <c r="E50" s="17">
        <v>1149</v>
      </c>
      <c r="F50" s="18">
        <v>26</v>
      </c>
      <c r="G50" s="19">
        <f t="shared" si="6"/>
        <v>1323</v>
      </c>
    </row>
    <row r="51" spans="1:7" s="2" customFormat="1" ht="14.1" customHeight="1" x14ac:dyDescent="0.15">
      <c r="A51" s="56"/>
      <c r="B51" s="15" t="s">
        <v>13</v>
      </c>
      <c r="C51" s="29">
        <f t="shared" si="1"/>
        <v>1087</v>
      </c>
      <c r="D51" s="16">
        <v>117</v>
      </c>
      <c r="E51" s="17">
        <v>970</v>
      </c>
      <c r="F51" s="18">
        <v>14</v>
      </c>
      <c r="G51" s="19">
        <f t="shared" si="6"/>
        <v>1101</v>
      </c>
    </row>
    <row r="52" spans="1:7" s="2" customFormat="1" ht="14.1" customHeight="1" thickBot="1" x14ac:dyDescent="0.2">
      <c r="A52" s="56"/>
      <c r="B52" s="20" t="s">
        <v>14</v>
      </c>
      <c r="C52" s="30">
        <f t="shared" si="1"/>
        <v>767</v>
      </c>
      <c r="D52" s="21">
        <v>98</v>
      </c>
      <c r="E52" s="22">
        <v>669</v>
      </c>
      <c r="F52" s="23">
        <v>32</v>
      </c>
      <c r="G52" s="24">
        <f t="shared" si="6"/>
        <v>799</v>
      </c>
    </row>
    <row r="53" spans="1:7" s="2" customFormat="1" ht="14.1" customHeight="1" thickTop="1" thickBot="1" x14ac:dyDescent="0.2">
      <c r="A53" s="57"/>
      <c r="B53" s="25" t="s">
        <v>4</v>
      </c>
      <c r="C53" s="26">
        <f t="shared" si="1"/>
        <v>10406</v>
      </c>
      <c r="D53" s="27">
        <f>SUM(D46:D52)</f>
        <v>1337</v>
      </c>
      <c r="E53" s="27">
        <f>SUM(E46:E52)</f>
        <v>9069</v>
      </c>
      <c r="F53" s="27">
        <f>SUM(F46:F52)</f>
        <v>190</v>
      </c>
      <c r="G53" s="28">
        <f>SUM(G46:G52)</f>
        <v>10596</v>
      </c>
    </row>
    <row r="54" spans="1:7" s="2" customFormat="1" ht="14.1" customHeight="1" x14ac:dyDescent="0.15">
      <c r="A54" s="56" t="s">
        <v>20</v>
      </c>
      <c r="B54" s="9" t="s">
        <v>8</v>
      </c>
      <c r="C54" s="10">
        <f t="shared" si="1"/>
        <v>1955</v>
      </c>
      <c r="D54" s="11">
        <v>249</v>
      </c>
      <c r="E54" s="12">
        <v>1706</v>
      </c>
      <c r="F54" s="13">
        <v>16</v>
      </c>
      <c r="G54" s="14">
        <f t="shared" ref="G54:G60" si="7">C54+F54</f>
        <v>1971</v>
      </c>
    </row>
    <row r="55" spans="1:7" s="2" customFormat="1" ht="14.1" customHeight="1" x14ac:dyDescent="0.15">
      <c r="A55" s="56"/>
      <c r="B55" s="9" t="s">
        <v>9</v>
      </c>
      <c r="C55" s="29">
        <f t="shared" si="1"/>
        <v>1347</v>
      </c>
      <c r="D55" s="11">
        <v>171</v>
      </c>
      <c r="E55" s="12">
        <v>1176</v>
      </c>
      <c r="F55" s="13">
        <v>37</v>
      </c>
      <c r="G55" s="14">
        <f t="shared" si="7"/>
        <v>1384</v>
      </c>
    </row>
    <row r="56" spans="1:7" s="2" customFormat="1" ht="14.1" customHeight="1" x14ac:dyDescent="0.15">
      <c r="A56" s="56"/>
      <c r="B56" s="15" t="s">
        <v>10</v>
      </c>
      <c r="C56" s="29">
        <f t="shared" si="1"/>
        <v>2095</v>
      </c>
      <c r="D56" s="16">
        <v>238</v>
      </c>
      <c r="E56" s="17">
        <v>1857</v>
      </c>
      <c r="F56" s="18">
        <v>27</v>
      </c>
      <c r="G56" s="14">
        <f t="shared" si="7"/>
        <v>2122</v>
      </c>
    </row>
    <row r="57" spans="1:7" s="2" customFormat="1" ht="14.1" customHeight="1" x14ac:dyDescent="0.15">
      <c r="A57" s="56"/>
      <c r="B57" s="15" t="s">
        <v>11</v>
      </c>
      <c r="C57" s="29">
        <f t="shared" si="1"/>
        <v>1529</v>
      </c>
      <c r="D57" s="16">
        <v>167</v>
      </c>
      <c r="E57" s="17">
        <v>1362</v>
      </c>
      <c r="F57" s="18">
        <v>36</v>
      </c>
      <c r="G57" s="14">
        <f t="shared" si="7"/>
        <v>1565</v>
      </c>
    </row>
    <row r="58" spans="1:7" s="2" customFormat="1" ht="14.1" customHeight="1" x14ac:dyDescent="0.15">
      <c r="A58" s="56"/>
      <c r="B58" s="15" t="s">
        <v>12</v>
      </c>
      <c r="C58" s="29">
        <f t="shared" si="1"/>
        <v>1141</v>
      </c>
      <c r="D58" s="16">
        <v>143</v>
      </c>
      <c r="E58" s="17">
        <v>998</v>
      </c>
      <c r="F58" s="18">
        <v>23</v>
      </c>
      <c r="G58" s="19">
        <f t="shared" si="7"/>
        <v>1164</v>
      </c>
    </row>
    <row r="59" spans="1:7" s="2" customFormat="1" ht="14.1" customHeight="1" x14ac:dyDescent="0.15">
      <c r="A59" s="56"/>
      <c r="B59" s="15" t="s">
        <v>13</v>
      </c>
      <c r="C59" s="29">
        <f t="shared" si="1"/>
        <v>925</v>
      </c>
      <c r="D59" s="16">
        <v>100</v>
      </c>
      <c r="E59" s="17">
        <v>825</v>
      </c>
      <c r="F59" s="18">
        <v>14</v>
      </c>
      <c r="G59" s="19">
        <f t="shared" si="7"/>
        <v>939</v>
      </c>
    </row>
    <row r="60" spans="1:7" s="2" customFormat="1" ht="14.1" customHeight="1" thickBot="1" x14ac:dyDescent="0.2">
      <c r="A60" s="56"/>
      <c r="B60" s="20" t="s">
        <v>14</v>
      </c>
      <c r="C60" s="37">
        <f t="shared" si="1"/>
        <v>782</v>
      </c>
      <c r="D60" s="21">
        <v>100</v>
      </c>
      <c r="E60" s="22">
        <v>682</v>
      </c>
      <c r="F60" s="23">
        <v>24</v>
      </c>
      <c r="G60" s="24">
        <f t="shared" si="7"/>
        <v>806</v>
      </c>
    </row>
    <row r="61" spans="1:7" s="2" customFormat="1" ht="14.1" customHeight="1" thickTop="1" thickBot="1" x14ac:dyDescent="0.2">
      <c r="A61" s="57"/>
      <c r="B61" s="25" t="s">
        <v>4</v>
      </c>
      <c r="C61" s="26">
        <f t="shared" si="1"/>
        <v>9774</v>
      </c>
      <c r="D61" s="27">
        <f>SUM(D54:D60)</f>
        <v>1168</v>
      </c>
      <c r="E61" s="27">
        <f>SUM(E54:E60)</f>
        <v>8606</v>
      </c>
      <c r="F61" s="27">
        <f>SUM(F54:F60)</f>
        <v>177</v>
      </c>
      <c r="G61" s="28">
        <f>SUM(G54:G60)</f>
        <v>9951</v>
      </c>
    </row>
    <row r="62" spans="1:7" s="2" customFormat="1" ht="14.1" customHeight="1" x14ac:dyDescent="0.15">
      <c r="A62" s="56" t="s">
        <v>21</v>
      </c>
      <c r="B62" s="9" t="s">
        <v>8</v>
      </c>
      <c r="C62" s="10">
        <f t="shared" si="1"/>
        <v>13948</v>
      </c>
      <c r="D62" s="31">
        <f>D6+D14+D22+D30+D38+D46+D54</f>
        <v>1967</v>
      </c>
      <c r="E62" s="32">
        <f>E6+E14+E22+E30+E38+E46+E54</f>
        <v>11981</v>
      </c>
      <c r="F62" s="10">
        <f>F6+F14+F22+F30+F38+F46+F54</f>
        <v>132</v>
      </c>
      <c r="G62" s="14">
        <f t="shared" ref="G62:G68" si="8">C62+F62</f>
        <v>14080</v>
      </c>
    </row>
    <row r="63" spans="1:7" s="2" customFormat="1" ht="14.1" customHeight="1" x14ac:dyDescent="0.15">
      <c r="A63" s="56"/>
      <c r="B63" s="9" t="s">
        <v>9</v>
      </c>
      <c r="C63" s="29">
        <f t="shared" si="1"/>
        <v>9693</v>
      </c>
      <c r="D63" s="33">
        <f t="shared" ref="D63:F68" si="9">D7+D15+D23+D31+D39+D47+D55</f>
        <v>1555</v>
      </c>
      <c r="E63" s="34">
        <f t="shared" si="9"/>
        <v>8138</v>
      </c>
      <c r="F63" s="29">
        <f t="shared" si="9"/>
        <v>240</v>
      </c>
      <c r="G63" s="14">
        <f t="shared" si="8"/>
        <v>9933</v>
      </c>
    </row>
    <row r="64" spans="1:7" s="2" customFormat="1" ht="14.1" customHeight="1" x14ac:dyDescent="0.15">
      <c r="A64" s="56"/>
      <c r="B64" s="15" t="s">
        <v>10</v>
      </c>
      <c r="C64" s="29">
        <f t="shared" si="1"/>
        <v>14133</v>
      </c>
      <c r="D64" s="33">
        <f t="shared" si="9"/>
        <v>1639</v>
      </c>
      <c r="E64" s="34">
        <f t="shared" si="9"/>
        <v>12494</v>
      </c>
      <c r="F64" s="29">
        <f t="shared" si="9"/>
        <v>165</v>
      </c>
      <c r="G64" s="19">
        <f t="shared" si="8"/>
        <v>14298</v>
      </c>
    </row>
    <row r="65" spans="1:7" s="2" customFormat="1" ht="14.1" customHeight="1" x14ac:dyDescent="0.15">
      <c r="A65" s="56"/>
      <c r="B65" s="15" t="s">
        <v>11</v>
      </c>
      <c r="C65" s="29">
        <f t="shared" si="1"/>
        <v>10338</v>
      </c>
      <c r="D65" s="33">
        <f t="shared" si="9"/>
        <v>1319</v>
      </c>
      <c r="E65" s="34">
        <f t="shared" si="9"/>
        <v>9019</v>
      </c>
      <c r="F65" s="29">
        <f t="shared" si="9"/>
        <v>246</v>
      </c>
      <c r="G65" s="19">
        <f t="shared" si="8"/>
        <v>10584</v>
      </c>
    </row>
    <row r="66" spans="1:7" s="2" customFormat="1" ht="14.1" customHeight="1" x14ac:dyDescent="0.15">
      <c r="A66" s="56"/>
      <c r="B66" s="15" t="s">
        <v>12</v>
      </c>
      <c r="C66" s="29">
        <f t="shared" si="1"/>
        <v>8204</v>
      </c>
      <c r="D66" s="33">
        <f t="shared" si="9"/>
        <v>924</v>
      </c>
      <c r="E66" s="34">
        <f t="shared" si="9"/>
        <v>7280</v>
      </c>
      <c r="F66" s="29">
        <f t="shared" si="9"/>
        <v>149</v>
      </c>
      <c r="G66" s="19">
        <f t="shared" si="8"/>
        <v>8353</v>
      </c>
    </row>
    <row r="67" spans="1:7" s="2" customFormat="1" ht="14.1" customHeight="1" x14ac:dyDescent="0.15">
      <c r="A67" s="56"/>
      <c r="B67" s="15" t="s">
        <v>13</v>
      </c>
      <c r="C67" s="29">
        <f t="shared" si="1"/>
        <v>7121</v>
      </c>
      <c r="D67" s="33">
        <f t="shared" si="9"/>
        <v>729</v>
      </c>
      <c r="E67" s="34">
        <f t="shared" si="9"/>
        <v>6392</v>
      </c>
      <c r="F67" s="29">
        <f t="shared" si="9"/>
        <v>109</v>
      </c>
      <c r="G67" s="19">
        <f t="shared" si="8"/>
        <v>7230</v>
      </c>
    </row>
    <row r="68" spans="1:7" s="2" customFormat="1" ht="14.1" customHeight="1" thickBot="1" x14ac:dyDescent="0.2">
      <c r="A68" s="56"/>
      <c r="B68" s="20" t="s">
        <v>14</v>
      </c>
      <c r="C68" s="30">
        <f t="shared" si="1"/>
        <v>4962</v>
      </c>
      <c r="D68" s="35">
        <f t="shared" si="9"/>
        <v>639</v>
      </c>
      <c r="E68" s="36">
        <f t="shared" si="9"/>
        <v>4323</v>
      </c>
      <c r="F68" s="30">
        <f t="shared" si="9"/>
        <v>143</v>
      </c>
      <c r="G68" s="24">
        <f t="shared" si="8"/>
        <v>5105</v>
      </c>
    </row>
    <row r="69" spans="1:7" s="2" customFormat="1" ht="14.1" customHeight="1" thickTop="1" thickBot="1" x14ac:dyDescent="0.2">
      <c r="A69" s="57"/>
      <c r="B69" s="25" t="s">
        <v>4</v>
      </c>
      <c r="C69" s="26">
        <f t="shared" si="1"/>
        <v>68399</v>
      </c>
      <c r="D69" s="27">
        <f>SUM(D62:D68)</f>
        <v>8772</v>
      </c>
      <c r="E69" s="27">
        <f>SUM(E62:E68)</f>
        <v>59627</v>
      </c>
      <c r="F69" s="27">
        <f>SUM(F62:F68)</f>
        <v>1184</v>
      </c>
      <c r="G69" s="28">
        <f>G13+G21+G29+G37+G45+G53+G61</f>
        <v>69583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4月</vt:lpstr>
      <vt:lpstr>5月 </vt:lpstr>
      <vt:lpstr>6月 </vt:lpstr>
      <vt:lpstr>7月</vt:lpstr>
      <vt:lpstr>8月</vt:lpstr>
      <vt:lpstr>9月</vt:lpstr>
      <vt:lpstr>10月</vt:lpstr>
      <vt:lpstr>11月</vt:lpstr>
      <vt:lpstr>12月</vt:lpstr>
      <vt:lpstr>1月</vt:lpstr>
      <vt:lpstr>2月 </vt:lpstr>
      <vt:lpstr>3月</vt:lpstr>
      <vt:lpstr>1月 (2)</vt:lpstr>
      <vt:lpstr>'10月'!Print_Area</vt:lpstr>
      <vt:lpstr>'11月'!Print_Area</vt:lpstr>
      <vt:lpstr>'12月'!Print_Area</vt:lpstr>
      <vt:lpstr>'1月'!Print_Area</vt:lpstr>
      <vt:lpstr>'1月 (2)'!Print_Area</vt:lpstr>
      <vt:lpstr>'2月 '!Print_Area</vt:lpstr>
      <vt:lpstr>'3月'!Print_Area</vt:lpstr>
      <vt:lpstr>'4月'!Print_Area</vt:lpstr>
      <vt:lpstr>'5月 '!Print_Area</vt:lpstr>
      <vt:lpstr>'6月 '!Print_Area</vt:lpstr>
      <vt:lpstr>'7月'!Print_Area</vt:lpstr>
      <vt:lpstr>'8月'!Print_Area</vt:lpstr>
      <vt:lpstr>'9月'!Print_Area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2021-04-06T06:20:02Z</cp:lastPrinted>
  <dcterms:created xsi:type="dcterms:W3CDTF">2009-05-07T07:20:09Z</dcterms:created>
  <dcterms:modified xsi:type="dcterms:W3CDTF">2021-04-06T06:22:06Z</dcterms:modified>
</cp:coreProperties>
</file>